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Opportunities\1 Current\2023.12.01_Portal Edinet\2. Preparation\"/>
    </mc:Choice>
  </mc:AlternateContent>
  <xr:revisionPtr revIDLastSave="0" documentId="13_ncr:1_{9D616147-041A-441A-AB61-4AE7FE3E4943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Functionalites" sheetId="1" r:id="rId1"/>
    <sheet name="Gantt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F25" i="2"/>
  <c r="F18" i="2"/>
  <c r="E19" i="2" s="1"/>
  <c r="F19" i="2" s="1"/>
  <c r="E20" i="2" s="1"/>
  <c r="F20" i="2" s="1"/>
  <c r="E21" i="2" s="1"/>
  <c r="F21" i="2" s="1"/>
  <c r="E22" i="2" s="1"/>
  <c r="F22" i="2" s="1"/>
  <c r="E23" i="2" s="1"/>
  <c r="F23" i="2" s="1"/>
  <c r="E24" i="2" s="1"/>
  <c r="F24" i="2" s="1"/>
  <c r="F17" i="2"/>
  <c r="F16" i="2"/>
  <c r="F15" i="2"/>
  <c r="F14" i="2"/>
  <c r="F13" i="2"/>
  <c r="F12" i="2"/>
  <c r="F11" i="2"/>
  <c r="F10" i="2"/>
  <c r="F9" i="2"/>
  <c r="F8" i="2"/>
  <c r="F7" i="2"/>
  <c r="F4" i="2"/>
  <c r="E5" i="2" s="1"/>
  <c r="F5" i="2" s="1"/>
  <c r="H1" i="2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BG1" i="2" s="1"/>
  <c r="BH1" i="2" s="1"/>
  <c r="BI1" i="2" s="1"/>
  <c r="BJ1" i="2" s="1"/>
  <c r="BK1" i="2" s="1"/>
  <c r="BL1" i="2" s="1"/>
  <c r="BM1" i="2" s="1"/>
  <c r="BN1" i="2" s="1"/>
  <c r="BO1" i="2" s="1"/>
  <c r="BP1" i="2" s="1"/>
  <c r="BQ1" i="2" s="1"/>
  <c r="BR1" i="2" s="1"/>
  <c r="BS1" i="2" s="1"/>
  <c r="BT1" i="2" s="1"/>
  <c r="BU1" i="2" s="1"/>
  <c r="BV1" i="2" s="1"/>
  <c r="BW1" i="2" s="1"/>
  <c r="BX1" i="2" s="1"/>
  <c r="BY1" i="2" s="1"/>
  <c r="BZ1" i="2" s="1"/>
  <c r="CA1" i="2" s="1"/>
  <c r="CB1" i="2" s="1"/>
  <c r="CC1" i="2" s="1"/>
  <c r="CD1" i="2" s="1"/>
  <c r="CE1" i="2" s="1"/>
  <c r="CF1" i="2" s="1"/>
  <c r="CG1" i="2" s="1"/>
  <c r="CH1" i="2" s="1"/>
  <c r="CI1" i="2" s="1"/>
  <c r="CJ1" i="2" s="1"/>
  <c r="CK1" i="2" s="1"/>
  <c r="CL1" i="2" s="1"/>
  <c r="CM1" i="2" s="1"/>
  <c r="CN1" i="2" s="1"/>
  <c r="CO1" i="2" s="1"/>
  <c r="CP1" i="2" s="1"/>
  <c r="CQ1" i="2" s="1"/>
  <c r="CR1" i="2" s="1"/>
  <c r="CS1" i="2" s="1"/>
  <c r="CT1" i="2" s="1"/>
  <c r="CU1" i="2" s="1"/>
  <c r="CV1" i="2" s="1"/>
  <c r="CW1" i="2" s="1"/>
  <c r="CX1" i="2" s="1"/>
  <c r="CY1" i="2" s="1"/>
  <c r="CZ1" i="2" s="1"/>
  <c r="DA1" i="2" s="1"/>
  <c r="DB1" i="2" s="1"/>
  <c r="DC1" i="2" s="1"/>
  <c r="DD1" i="2" s="1"/>
  <c r="DE1" i="2" s="1"/>
  <c r="DF1" i="2" s="1"/>
  <c r="DG1" i="2" s="1"/>
  <c r="DH1" i="2" s="1"/>
  <c r="DI1" i="2" s="1"/>
  <c r="DJ1" i="2" s="1"/>
  <c r="DK1" i="2" s="1"/>
  <c r="DL1" i="2" s="1"/>
  <c r="DM1" i="2" s="1"/>
  <c r="D22" i="2" l="1"/>
  <c r="D20" i="2"/>
  <c r="D24" i="2"/>
  <c r="D19" i="2" l="1"/>
  <c r="D23" i="2" l="1"/>
  <c r="D18" i="2"/>
  <c r="D21" i="2"/>
</calcChain>
</file>

<file path=xl/sharedStrings.xml><?xml version="1.0" encoding="utf-8"?>
<sst xmlns="http://schemas.openxmlformats.org/spreadsheetml/2006/main" count="87" uniqueCount="82">
  <si>
    <t>Development</t>
  </si>
  <si>
    <t>Front-Office</t>
  </si>
  <si>
    <t>Pagina principala</t>
  </si>
  <si>
    <t>Sectiune Asistenta utilizatori : FAQ, Jivo Chat</t>
  </si>
  <si>
    <t>Instituțional: afișare informații sumare specifice instituțiilor furnizorilor publici locali cu hyperlink-ul de acces (ex. regia de apă);</t>
  </si>
  <si>
    <t>Abonare newsletter</t>
  </si>
  <si>
    <t>Abonare Notificări de interes public: ex. Lucrări în stradă, intervenții energie electrică ș.a.</t>
  </si>
  <si>
    <t>Depunere proiect idei</t>
  </si>
  <si>
    <t>Votare proiect idei</t>
  </si>
  <si>
    <t>Despre bugetare</t>
  </si>
  <si>
    <t>Istoric</t>
  </si>
  <si>
    <t>Transport public - cu afișarea datelor specifice stațiilor, respectiv ale altor rute pornind de la punctul de plecare la destinație;</t>
  </si>
  <si>
    <t>Informații de mediu (aer, apă, deșeuri);</t>
  </si>
  <si>
    <t>Informații privind locurile de parcare cu plată;</t>
  </si>
  <si>
    <t>Informații privind planul urbanistic general;</t>
  </si>
  <si>
    <t>Acces la camere video destinate accesului public.</t>
  </si>
  <si>
    <t>Cabinetul cetățeanului</t>
  </si>
  <si>
    <t>Inregistrare</t>
  </si>
  <si>
    <t>Autentificare</t>
  </si>
  <si>
    <t>Restabilire parola</t>
  </si>
  <si>
    <t>Profil</t>
  </si>
  <si>
    <t>Profilul utilizatorului</t>
  </si>
  <si>
    <t>Back-Office</t>
  </si>
  <si>
    <t>Back-Office: Managementul continutului</t>
  </si>
  <si>
    <t>Instalare si configurare</t>
  </si>
  <si>
    <t>Creare pagini</t>
  </si>
  <si>
    <t>Creare formulare</t>
  </si>
  <si>
    <t>Creare voting</t>
  </si>
  <si>
    <t>Creare noutati</t>
  </si>
  <si>
    <t>Creare anunturi/alerte</t>
  </si>
  <si>
    <t>Integrari</t>
  </si>
  <si>
    <t xml:space="preserve"> Interoperabilitate cu platforma de monitorizare a transportului public;</t>
  </si>
  <si>
    <t xml:space="preserve"> Interoperabilitate cu planul urbanistic general;</t>
  </si>
  <si>
    <t xml:space="preserve"> Interoperabilitate cu sistemul de supraveghere video a spațiilor publice;</t>
  </si>
  <si>
    <t xml:space="preserve"> Interoperabilitate cu harta senzorilor de mediu.</t>
  </si>
  <si>
    <t>Plasare JivoChat</t>
  </si>
  <si>
    <t>Portal WEB  Smart Edinet: Paginile publice</t>
  </si>
  <si>
    <t>Portal WEB  Smart Edinet: Bugetare participativa</t>
  </si>
  <si>
    <t>Portal WEB  Smart Edinet: Informatii utile</t>
  </si>
  <si>
    <t>Milestones</t>
  </si>
  <si>
    <t>Type</t>
  </si>
  <si>
    <t xml:space="preserve">Task list </t>
  </si>
  <si>
    <t>Start Date</t>
  </si>
  <si>
    <t>End Date</t>
  </si>
  <si>
    <t># days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</si>
  <si>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</si>
  <si>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</si>
  <si>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</si>
  <si>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</si>
  <si>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</si>
  <si>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</si>
  <si>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</si>
  <si>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</si>
  <si>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</si>
  <si>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</si>
  <si>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</si>
  <si>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</si>
  <si>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</si>
  <si>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</si>
  <si>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</si>
  <si>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M1</t>
  </si>
  <si>
    <t>Analysis</t>
  </si>
  <si>
    <t>Existing requirements analysis</t>
  </si>
  <si>
    <t>Maintenance</t>
  </si>
  <si>
    <t>Entity base analysis/system actors</t>
  </si>
  <si>
    <t>Mind-map creation</t>
  </si>
  <si>
    <t>Business flow details</t>
  </si>
  <si>
    <t>Functional details</t>
  </si>
  <si>
    <t>Non-functional details</t>
  </si>
  <si>
    <t>Detailed business requirements document</t>
  </si>
  <si>
    <t>Client meetings</t>
  </si>
  <si>
    <t>Feedback</t>
  </si>
  <si>
    <t>Design</t>
  </si>
  <si>
    <t>Client account design</t>
  </si>
  <si>
    <t>Responsive design</t>
  </si>
  <si>
    <t>Technical Documentation</t>
  </si>
  <si>
    <t>Infrastructure</t>
  </si>
  <si>
    <t>CI/CD</t>
  </si>
  <si>
    <t xml:space="preserve">Testing </t>
  </si>
  <si>
    <t>Testing</t>
  </si>
  <si>
    <t>]</t>
  </si>
  <si>
    <t>17.04.2024 - 28.02.2025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</si>
</sst>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color rgb="FF8A94A6"/>
      <name val="Tahoma"/>
      <family val="2"/>
      <charset val="204"/>
    </font>
    <font>
      <b/>
      <sz val="10"/>
      <name val="Open Sans"/>
      <family val="2"/>
    </font>
    <font>
      <sz val="10"/>
      <name val="Open Sans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name val="Open Sans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1C2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CCCCC"/>
      </left>
      <right style="medium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CCCCCC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2" fillId="0" borderId="0" xfId="0" applyFont="1" applyAlignment="1">
      <alignment vertical="center" readingOrder="1"/>
    </xf>
    <xf numFmtId="0" fontId="4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0" fillId="3" borderId="0" xfId="0" applyFill="1" applyAlignment="1">
      <alignment vertical="center" wrapText="1" readingOrder="1"/>
    </xf>
    <xf numFmtId="0" fontId="1" fillId="3" borderId="0" xfId="0" applyFont="1" applyFill="1" applyAlignment="1">
      <alignment vertical="center" wrapText="1" readingOrder="1"/>
    </xf>
    <xf numFmtId="0" fontId="2" fillId="4" borderId="0" xfId="0" applyFont="1" applyFill="1" applyAlignment="1">
      <alignment vertical="center" readingOrder="1"/>
    </xf>
    <xf numFmtId="0" fontId="1" fillId="3" borderId="5" xfId="0" applyFont="1" applyFill="1" applyBorder="1" applyAlignment="1">
      <alignment vertical="center" wrapText="1" readingOrder="1"/>
    </xf>
    <xf numFmtId="0" fontId="2" fillId="4" borderId="6" xfId="0" applyFont="1" applyFill="1" applyBorder="1" applyAlignment="1">
      <alignment vertical="center" readingOrder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4" fillId="0" borderId="7" xfId="0" applyFont="1" applyBorder="1" applyAlignment="1">
      <alignment vertical="top" wrapText="1" readingOrder="1"/>
    </xf>
    <xf numFmtId="0" fontId="0" fillId="3" borderId="6" xfId="0" applyFill="1" applyBorder="1" applyAlignment="1">
      <alignment vertical="center" wrapText="1" readingOrder="1"/>
    </xf>
    <xf numFmtId="0" fontId="4" fillId="0" borderId="9" xfId="0" applyFont="1" applyBorder="1" applyAlignment="1">
      <alignment vertical="top" wrapText="1" readingOrder="1"/>
    </xf>
    <xf numFmtId="0" fontId="4" fillId="0" borderId="8" xfId="0" applyFont="1" applyBorder="1" applyAlignment="1">
      <alignment vertical="top" wrapText="1" readingOrder="1"/>
    </xf>
    <xf numFmtId="0" fontId="2" fillId="0" borderId="11" xfId="0" applyFont="1" applyBorder="1" applyAlignment="1">
      <alignment vertical="center" readingOrder="1"/>
    </xf>
    <xf numFmtId="0" fontId="0" fillId="0" borderId="10" xfId="0" applyBorder="1"/>
    <xf numFmtId="0" fontId="4" fillId="0" borderId="13" xfId="0" applyFont="1" applyBorder="1" applyAlignment="1">
      <alignment vertical="top" wrapText="1" readingOrder="1"/>
    </xf>
    <xf numFmtId="0" fontId="3" fillId="0" borderId="10" xfId="0" applyFont="1" applyBorder="1"/>
    <xf numFmtId="0" fontId="5" fillId="0" borderId="13" xfId="0" applyFont="1" applyBorder="1" applyAlignment="1">
      <alignment vertical="top" wrapText="1" readingOrder="1"/>
    </xf>
    <xf numFmtId="0" fontId="4" fillId="0" borderId="12" xfId="0" applyFont="1" applyBorder="1" applyAlignment="1">
      <alignment vertical="top" wrapText="1" readingOrder="1"/>
    </xf>
    <xf numFmtId="0" fontId="4" fillId="0" borderId="15" xfId="0" applyFont="1" applyBorder="1" applyAlignment="1">
      <alignment vertical="top" wrapText="1" readingOrder="1"/>
    </xf>
    <xf numFmtId="0" fontId="4" fillId="0" borderId="14" xfId="0" applyFont="1" applyBorder="1" applyAlignment="1">
      <alignment vertical="top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6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9" fillId="5" borderId="0" xfId="1" applyFont="1" applyFill="1" applyAlignment="1">
      <alignment horizontal="left" vertical="top" wrapText="1"/>
    </xf>
    <xf numFmtId="15" fontId="9" fillId="6" borderId="0" xfId="1" applyNumberFormat="1" applyFont="1" applyFill="1" applyAlignment="1">
      <alignment horizontal="left" vertical="top" wrapText="1"/>
    </xf>
    <xf numFmtId="15" fontId="9" fillId="5" borderId="0" xfId="1" applyNumberFormat="1" applyFont="1" applyFill="1" applyAlignment="1">
      <alignment horizontal="left" vertical="top" wrapText="1"/>
    </xf>
    <xf numFmtId="0" fontId="10" fillId="7" borderId="3" xfId="1" applyFont="1" applyFill="1" applyBorder="1" applyAlignment="1">
      <alignment horizontal="left" vertical="center" wrapText="1"/>
    </xf>
    <xf numFmtId="0" fontId="10" fillId="7" borderId="17" xfId="1" applyFont="1" applyFill="1" applyBorder="1" applyAlignment="1">
      <alignment horizontal="left" vertical="center" wrapText="1"/>
    </xf>
    <xf numFmtId="0" fontId="10" fillId="7" borderId="18" xfId="1" applyFont="1" applyFill="1" applyBorder="1" applyAlignment="1">
      <alignment horizontal="left" vertical="center"/>
    </xf>
    <xf numFmtId="0" fontId="10" fillId="7" borderId="19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7" borderId="18" xfId="1" applyFont="1" applyFill="1" applyBorder="1" applyAlignment="1">
      <alignment horizontal="center" vertical="center"/>
    </xf>
    <xf numFmtId="0" fontId="10" fillId="7" borderId="20" xfId="1" applyFont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10" fillId="8" borderId="21" xfId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 readingOrder="1"/>
    </xf>
    <xf numFmtId="15" fontId="11" fillId="8" borderId="23" xfId="1" applyNumberFormat="1" applyFont="1" applyFill="1" applyBorder="1" applyAlignment="1">
      <alignment horizontal="center" vertical="center"/>
    </xf>
    <xf numFmtId="0" fontId="11" fillId="8" borderId="23" xfId="1" applyFont="1" applyFill="1" applyBorder="1" applyAlignment="1">
      <alignment horizontal="center" vertical="center"/>
    </xf>
    <xf numFmtId="0" fontId="11" fillId="8" borderId="24" xfId="1" applyFont="1" applyFill="1" applyBorder="1" applyAlignment="1">
      <alignment horizontal="center" vertical="center"/>
    </xf>
    <xf numFmtId="0" fontId="12" fillId="8" borderId="25" xfId="1" applyFont="1" applyFill="1" applyBorder="1" applyAlignment="1">
      <alignment horizontal="left" vertical="top"/>
    </xf>
    <xf numFmtId="0" fontId="12" fillId="8" borderId="26" xfId="1" applyFont="1" applyFill="1" applyBorder="1" applyAlignment="1">
      <alignment horizontal="left" vertical="top"/>
    </xf>
    <xf numFmtId="0" fontId="12" fillId="8" borderId="27" xfId="1" applyFont="1" applyFill="1" applyBorder="1" applyAlignment="1">
      <alignment horizontal="left" vertical="top"/>
    </xf>
    <xf numFmtId="0" fontId="11" fillId="8" borderId="25" xfId="1" applyFont="1" applyFill="1" applyBorder="1" applyAlignment="1">
      <alignment horizontal="center" vertical="center"/>
    </xf>
    <xf numFmtId="0" fontId="12" fillId="8" borderId="28" xfId="1" applyFont="1" applyFill="1" applyBorder="1" applyAlignment="1">
      <alignment horizontal="left" vertical="top"/>
    </xf>
    <xf numFmtId="0" fontId="12" fillId="8" borderId="29" xfId="1" applyFont="1" applyFill="1" applyBorder="1" applyAlignment="1">
      <alignment horizontal="left" vertical="top"/>
    </xf>
    <xf numFmtId="0" fontId="11" fillId="8" borderId="30" xfId="1" applyFont="1" applyFill="1" applyBorder="1" applyAlignment="1">
      <alignment horizontal="center" vertical="center"/>
    </xf>
    <xf numFmtId="0" fontId="13" fillId="8" borderId="31" xfId="1" applyFont="1" applyFill="1" applyBorder="1" applyAlignment="1">
      <alignment vertical="center"/>
    </xf>
    <xf numFmtId="0" fontId="13" fillId="8" borderId="32" xfId="1" applyFont="1" applyFill="1" applyBorder="1" applyAlignment="1">
      <alignment vertical="center"/>
    </xf>
    <xf numFmtId="0" fontId="13" fillId="8" borderId="5" xfId="1" applyFont="1" applyFill="1" applyBorder="1" applyAlignment="1">
      <alignment vertical="center"/>
    </xf>
    <xf numFmtId="0" fontId="10" fillId="8" borderId="33" xfId="1" applyFont="1" applyFill="1" applyBorder="1" applyAlignment="1">
      <alignment horizontal="center" vertical="center" wrapText="1"/>
    </xf>
    <xf numFmtId="0" fontId="11" fillId="8" borderId="34" xfId="1" applyFont="1" applyFill="1" applyBorder="1" applyAlignment="1">
      <alignment horizontal="center" vertical="center"/>
    </xf>
    <xf numFmtId="0" fontId="11" fillId="8" borderId="35" xfId="1" applyFont="1" applyFill="1" applyBorder="1" applyAlignment="1">
      <alignment horizontal="center" vertical="center"/>
    </xf>
    <xf numFmtId="0" fontId="12" fillId="8" borderId="36" xfId="1" applyFont="1" applyFill="1" applyBorder="1" applyAlignment="1">
      <alignment horizontal="left" vertical="top"/>
    </xf>
    <xf numFmtId="0" fontId="12" fillId="8" borderId="37" xfId="1" applyFont="1" applyFill="1" applyBorder="1" applyAlignment="1">
      <alignment horizontal="left" vertical="top"/>
    </xf>
    <xf numFmtId="0" fontId="12" fillId="8" borderId="38" xfId="1" applyFont="1" applyFill="1" applyBorder="1" applyAlignment="1">
      <alignment horizontal="left" vertical="top"/>
    </xf>
    <xf numFmtId="0" fontId="11" fillId="8" borderId="36" xfId="1" applyFont="1" applyFill="1" applyBorder="1" applyAlignment="1">
      <alignment horizontal="center" vertical="center"/>
    </xf>
    <xf numFmtId="0" fontId="12" fillId="8" borderId="35" xfId="1" applyFont="1" applyFill="1" applyBorder="1" applyAlignment="1">
      <alignment horizontal="left" vertical="top"/>
    </xf>
    <xf numFmtId="0" fontId="13" fillId="8" borderId="39" xfId="1" applyFont="1" applyFill="1" applyBorder="1" applyAlignment="1">
      <alignment vertical="center"/>
    </xf>
    <xf numFmtId="0" fontId="13" fillId="8" borderId="0" xfId="1" applyFont="1" applyFill="1" applyAlignment="1">
      <alignment vertical="center"/>
    </xf>
    <xf numFmtId="0" fontId="13" fillId="8" borderId="6" xfId="1" applyFont="1" applyFill="1" applyBorder="1" applyAlignment="1">
      <alignment vertical="center"/>
    </xf>
    <xf numFmtId="0" fontId="11" fillId="8" borderId="40" xfId="1" applyFont="1" applyFill="1" applyBorder="1" applyAlignment="1">
      <alignment horizontal="center" vertical="center"/>
    </xf>
    <xf numFmtId="0" fontId="12" fillId="8" borderId="41" xfId="1" applyFont="1" applyFill="1" applyBorder="1" applyAlignment="1">
      <alignment horizontal="left" vertical="top"/>
    </xf>
    <xf numFmtId="0" fontId="12" fillId="8" borderId="42" xfId="1" applyFont="1" applyFill="1" applyBorder="1" applyAlignment="1">
      <alignment horizontal="left" vertical="top"/>
    </xf>
    <xf numFmtId="0" fontId="12" fillId="8" borderId="43" xfId="1" applyFont="1" applyFill="1" applyBorder="1" applyAlignment="1">
      <alignment horizontal="left" vertical="top"/>
    </xf>
    <xf numFmtId="0" fontId="11" fillId="8" borderId="41" xfId="1" applyFont="1" applyFill="1" applyBorder="1" applyAlignment="1">
      <alignment horizontal="center" vertical="center"/>
    </xf>
    <xf numFmtId="0" fontId="12" fillId="8" borderId="40" xfId="1" applyFont="1" applyFill="1" applyBorder="1" applyAlignment="1">
      <alignment horizontal="left" vertical="top"/>
    </xf>
    <xf numFmtId="0" fontId="4" fillId="0" borderId="44" xfId="0" applyFont="1" applyBorder="1" applyAlignment="1">
      <alignment vertical="center" wrapText="1" readingOrder="1"/>
    </xf>
    <xf numFmtId="0" fontId="10" fillId="8" borderId="45" xfId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 readingOrder="1"/>
    </xf>
    <xf numFmtId="0" fontId="0" fillId="0" borderId="47" xfId="0" applyBorder="1" applyAlignment="1">
      <alignment wrapText="1" readingOrder="1"/>
    </xf>
    <xf numFmtId="0" fontId="0" fillId="0" borderId="46" xfId="0" applyBorder="1" applyAlignment="1">
      <alignment wrapText="1" readingOrder="1"/>
    </xf>
    <xf numFmtId="0" fontId="14" fillId="8" borderId="2" xfId="1" applyFont="1" applyFill="1" applyBorder="1" applyAlignment="1">
      <alignment horizontal="center" vertical="center" wrapText="1"/>
    </xf>
    <xf numFmtId="0" fontId="15" fillId="0" borderId="48" xfId="0" applyFont="1" applyBorder="1"/>
    <xf numFmtId="0" fontId="0" fillId="0" borderId="49" xfId="1" applyFont="1" applyBorder="1"/>
    <xf numFmtId="0" fontId="0" fillId="0" borderId="46" xfId="1" applyFont="1" applyBorder="1"/>
    <xf numFmtId="0" fontId="0" fillId="0" borderId="49" xfId="0" applyBorder="1" applyAlignment="1">
      <alignment readingOrder="1"/>
    </xf>
    <xf numFmtId="0" fontId="11" fillId="8" borderId="50" xfId="1" applyFont="1" applyFill="1" applyBorder="1" applyAlignment="1">
      <alignment horizontal="center" vertical="center"/>
    </xf>
    <xf numFmtId="0" fontId="11" fillId="8" borderId="51" xfId="1" applyFont="1" applyFill="1" applyBorder="1" applyAlignment="1">
      <alignment horizontal="center" vertical="center"/>
    </xf>
    <xf numFmtId="0" fontId="12" fillId="8" borderId="52" xfId="1" applyFont="1" applyFill="1" applyBorder="1" applyAlignment="1">
      <alignment horizontal="left" vertical="top"/>
    </xf>
    <xf numFmtId="0" fontId="12" fillId="8" borderId="53" xfId="1" applyFont="1" applyFill="1" applyBorder="1" applyAlignment="1">
      <alignment horizontal="left" vertical="top"/>
    </xf>
    <xf numFmtId="0" fontId="12" fillId="8" borderId="54" xfId="1" applyFont="1" applyFill="1" applyBorder="1" applyAlignment="1">
      <alignment horizontal="left" vertical="top"/>
    </xf>
    <xf numFmtId="0" fontId="11" fillId="8" borderId="52" xfId="1" applyFont="1" applyFill="1" applyBorder="1" applyAlignment="1">
      <alignment horizontal="center" vertical="center"/>
    </xf>
    <xf numFmtId="0" fontId="12" fillId="8" borderId="51" xfId="1" applyFont="1" applyFill="1" applyBorder="1" applyAlignment="1">
      <alignment horizontal="left" vertical="top"/>
    </xf>
    <xf numFmtId="0" fontId="10" fillId="8" borderId="2" xfId="1" applyFont="1" applyFill="1" applyBorder="1" applyAlignment="1">
      <alignment horizontal="center" vertical="center" wrapText="1"/>
    </xf>
    <xf numFmtId="0" fontId="8" fillId="0" borderId="55" xfId="1" applyBorder="1"/>
    <xf numFmtId="0" fontId="11" fillId="8" borderId="56" xfId="1" applyFont="1" applyFill="1" applyBorder="1" applyAlignment="1">
      <alignment horizontal="center" vertical="center"/>
    </xf>
    <xf numFmtId="0" fontId="11" fillId="8" borderId="57" xfId="1" applyFont="1" applyFill="1" applyBorder="1" applyAlignment="1">
      <alignment horizontal="center" vertical="center"/>
    </xf>
    <xf numFmtId="0" fontId="12" fillId="8" borderId="58" xfId="1" applyFont="1" applyFill="1" applyBorder="1" applyAlignment="1">
      <alignment horizontal="left" vertical="top"/>
    </xf>
    <xf numFmtId="0" fontId="12" fillId="8" borderId="59" xfId="1" applyFont="1" applyFill="1" applyBorder="1" applyAlignment="1">
      <alignment horizontal="left" vertical="top"/>
    </xf>
    <xf numFmtId="0" fontId="12" fillId="8" borderId="60" xfId="1" applyFont="1" applyFill="1" applyBorder="1" applyAlignment="1">
      <alignment horizontal="left" vertical="top"/>
    </xf>
    <xf numFmtId="0" fontId="11" fillId="8" borderId="58" xfId="1" applyFont="1" applyFill="1" applyBorder="1" applyAlignment="1">
      <alignment horizontal="center" vertical="center"/>
    </xf>
    <xf numFmtId="0" fontId="12" fillId="8" borderId="57" xfId="1" applyFont="1" applyFill="1" applyBorder="1" applyAlignment="1">
      <alignment horizontal="left" vertical="top"/>
    </xf>
    <xf numFmtId="0" fontId="13" fillId="8" borderId="61" xfId="1" applyFont="1" applyFill="1" applyBorder="1" applyAlignment="1">
      <alignment vertical="center"/>
    </xf>
    <xf numFmtId="0" fontId="13" fillId="8" borderId="62" xfId="1" applyFont="1" applyFill="1" applyBorder="1" applyAlignment="1">
      <alignment vertical="center"/>
    </xf>
    <xf numFmtId="0" fontId="13" fillId="8" borderId="63" xfId="1" applyFont="1" applyFill="1" applyBorder="1" applyAlignment="1">
      <alignment vertical="center"/>
    </xf>
  </cellXfs>
  <cellStyles count="2">
    <cellStyle name="Normal" xfId="0" builtinId="0"/>
    <cellStyle name="Normal 2 2" xfId="1" xr:uid="{9BC80F95-BF5D-450E-B1AE-936A83DD9BB5}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01C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bsoffice365.sharepoint.com/sites/BusinessDevelopment/Shared%20Documents/General/Estimation/Estimari/2023/Tender%20Smart%20Edinet/Smart_Edinet.xlsx" TargetMode="External"/><Relationship Id="rId1" Type="http://schemas.openxmlformats.org/officeDocument/2006/relationships/externalLinkPath" Target="https://ebsoffice365.sharepoint.com/sites/BusinessDevelopment/Shared%20Documents/General/Estimation/Estimari/2023/Tender%20Smart%20Edinet/Smart_Edi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(Sales)"/>
      <sheetName val="Questions"/>
      <sheetName val="Checklist (PM)"/>
      <sheetName val="BD Checklist"/>
      <sheetName val="Responsibilities"/>
      <sheetName val="Estimation (BA)"/>
      <sheetName val="Totals(PM)"/>
      <sheetName val="Gantt"/>
      <sheetName val="Agile Gantt"/>
      <sheetName val="Offer"/>
      <sheetName val="Totals (PM)"/>
      <sheetName val="Client Feedback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A43" t="str">
            <v>Portal WEB  Smart Edinet : Paginile publice</v>
          </cell>
        </row>
        <row r="44">
          <cell r="A44" t="str">
            <v>Portal WEB  Smart Edinet : Bugetare participativa</v>
          </cell>
        </row>
        <row r="45">
          <cell r="A45" t="str">
            <v>Portal WEB  Smart Edinet : Informatii utile</v>
          </cell>
        </row>
        <row r="46">
          <cell r="A46" t="str">
            <v>Cabinetul cetățeanului</v>
          </cell>
        </row>
        <row r="47">
          <cell r="A47" t="str">
            <v>Back-Office: Managementul continutului</v>
          </cell>
        </row>
        <row r="48">
          <cell r="A48" t="str">
            <v>Back-Office: Management cereri</v>
          </cell>
        </row>
        <row r="49">
          <cell r="A49" t="str">
            <v>Integrari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workbookViewId="0">
      <selection activeCell="A27" sqref="A27"/>
    </sheetView>
  </sheetViews>
  <sheetFormatPr defaultRowHeight="14.4" x14ac:dyDescent="0.3"/>
  <cols>
    <col min="1" max="1" width="14.6640625" customWidth="1"/>
    <col min="2" max="2" width="21.109375" customWidth="1"/>
    <col min="3" max="3" width="79" customWidth="1"/>
  </cols>
  <sheetData>
    <row r="1" spans="1:3" ht="15" thickBot="1" x14ac:dyDescent="0.35"/>
    <row r="2" spans="1:3" ht="18.600000000000001" thickBot="1" x14ac:dyDescent="0.35">
      <c r="A2" s="24" t="s">
        <v>0</v>
      </c>
      <c r="B2" s="25"/>
      <c r="C2" s="26"/>
    </row>
    <row r="3" spans="1:3" ht="15.6" x14ac:dyDescent="0.3">
      <c r="A3" s="27" t="s">
        <v>1</v>
      </c>
      <c r="B3" s="5"/>
      <c r="C3" s="7"/>
    </row>
    <row r="4" spans="1:3" x14ac:dyDescent="0.3">
      <c r="A4" s="6" t="s">
        <v>36</v>
      </c>
      <c r="B4" s="6"/>
      <c r="C4" s="8"/>
    </row>
    <row r="5" spans="1:3" x14ac:dyDescent="0.3">
      <c r="A5" s="1"/>
      <c r="B5" s="1"/>
      <c r="C5" s="9" t="s">
        <v>2</v>
      </c>
    </row>
    <row r="6" spans="1:3" x14ac:dyDescent="0.3">
      <c r="A6" s="1"/>
      <c r="B6" s="1"/>
      <c r="C6" s="9" t="s">
        <v>3</v>
      </c>
    </row>
    <row r="7" spans="1:3" ht="28.8" x14ac:dyDescent="0.3">
      <c r="A7" s="1"/>
      <c r="B7" s="1"/>
      <c r="C7" s="10" t="s">
        <v>4</v>
      </c>
    </row>
    <row r="8" spans="1:3" x14ac:dyDescent="0.3">
      <c r="A8" s="1"/>
      <c r="B8" s="1"/>
      <c r="C8" s="9" t="s">
        <v>5</v>
      </c>
    </row>
    <row r="9" spans="1:3" x14ac:dyDescent="0.3">
      <c r="A9" s="16"/>
      <c r="B9" s="16"/>
      <c r="C9" s="17" t="s">
        <v>6</v>
      </c>
    </row>
    <row r="10" spans="1:3" x14ac:dyDescent="0.3">
      <c r="A10" s="6" t="s">
        <v>37</v>
      </c>
      <c r="B10" s="6"/>
      <c r="C10" s="8"/>
    </row>
    <row r="11" spans="1:3" x14ac:dyDescent="0.3">
      <c r="A11" s="2"/>
      <c r="B11" s="2"/>
      <c r="C11" s="9" t="s">
        <v>2</v>
      </c>
    </row>
    <row r="12" spans="1:3" x14ac:dyDescent="0.3">
      <c r="A12" s="2"/>
      <c r="B12" s="2"/>
      <c r="C12" s="9" t="s">
        <v>7</v>
      </c>
    </row>
    <row r="13" spans="1:3" x14ac:dyDescent="0.3">
      <c r="A13" s="2"/>
      <c r="B13" s="2"/>
      <c r="C13" s="9" t="s">
        <v>8</v>
      </c>
    </row>
    <row r="14" spans="1:3" x14ac:dyDescent="0.3">
      <c r="A14" s="2"/>
      <c r="B14" s="2"/>
      <c r="C14" s="9" t="s">
        <v>9</v>
      </c>
    </row>
    <row r="15" spans="1:3" x14ac:dyDescent="0.3">
      <c r="A15" s="18"/>
      <c r="B15" s="18"/>
      <c r="C15" s="17" t="s">
        <v>10</v>
      </c>
    </row>
    <row r="16" spans="1:3" x14ac:dyDescent="0.3">
      <c r="A16" s="6" t="s">
        <v>38</v>
      </c>
      <c r="B16" s="6"/>
      <c r="C16" s="8"/>
    </row>
    <row r="17" spans="1:3" ht="28.8" x14ac:dyDescent="0.3">
      <c r="A17" s="1"/>
      <c r="B17" s="1"/>
      <c r="C17" s="10" t="s">
        <v>11</v>
      </c>
    </row>
    <row r="18" spans="1:3" x14ac:dyDescent="0.3">
      <c r="A18" s="1"/>
      <c r="B18" s="1"/>
      <c r="C18" s="11" t="s">
        <v>12</v>
      </c>
    </row>
    <row r="19" spans="1:3" x14ac:dyDescent="0.3">
      <c r="A19" s="1"/>
      <c r="B19" s="1"/>
      <c r="C19" s="11" t="s">
        <v>13</v>
      </c>
    </row>
    <row r="20" spans="1:3" x14ac:dyDescent="0.3">
      <c r="A20" s="1"/>
      <c r="B20" s="1"/>
      <c r="C20" s="11" t="s">
        <v>14</v>
      </c>
    </row>
    <row r="21" spans="1:3" x14ac:dyDescent="0.3">
      <c r="A21" s="16"/>
      <c r="B21" s="16"/>
      <c r="C21" s="19" t="s">
        <v>15</v>
      </c>
    </row>
    <row r="22" spans="1:3" x14ac:dyDescent="0.3">
      <c r="A22" s="6" t="s">
        <v>16</v>
      </c>
      <c r="B22" s="6"/>
      <c r="C22" s="8"/>
    </row>
    <row r="23" spans="1:3" x14ac:dyDescent="0.3">
      <c r="A23" s="2"/>
      <c r="B23" s="3" t="s">
        <v>17</v>
      </c>
      <c r="C23" s="9" t="s">
        <v>17</v>
      </c>
    </row>
    <row r="24" spans="1:3" x14ac:dyDescent="0.3">
      <c r="A24" s="2"/>
      <c r="B24" s="3"/>
      <c r="C24" s="9" t="s">
        <v>18</v>
      </c>
    </row>
    <row r="25" spans="1:3" x14ac:dyDescent="0.3">
      <c r="A25" s="2"/>
      <c r="B25" s="3"/>
      <c r="C25" s="9" t="s">
        <v>19</v>
      </c>
    </row>
    <row r="26" spans="1:3" x14ac:dyDescent="0.3">
      <c r="A26" s="18"/>
      <c r="B26" s="20" t="s">
        <v>20</v>
      </c>
      <c r="C26" s="21" t="s">
        <v>21</v>
      </c>
    </row>
    <row r="27" spans="1:3" ht="15.6" x14ac:dyDescent="0.3">
      <c r="A27" s="27" t="s">
        <v>22</v>
      </c>
      <c r="B27" s="4"/>
      <c r="C27" s="13"/>
    </row>
    <row r="28" spans="1:3" x14ac:dyDescent="0.3">
      <c r="A28" s="6" t="s">
        <v>23</v>
      </c>
      <c r="B28" s="6"/>
      <c r="C28" s="8"/>
    </row>
    <row r="29" spans="1:3" x14ac:dyDescent="0.3">
      <c r="A29" s="2"/>
      <c r="B29" s="2"/>
      <c r="C29" s="12" t="s">
        <v>24</v>
      </c>
    </row>
    <row r="30" spans="1:3" x14ac:dyDescent="0.3">
      <c r="A30" s="2"/>
      <c r="B30" s="2"/>
      <c r="C30" s="12" t="s">
        <v>25</v>
      </c>
    </row>
    <row r="31" spans="1:3" x14ac:dyDescent="0.3">
      <c r="A31" s="2"/>
      <c r="B31" s="2"/>
      <c r="C31" s="12" t="s">
        <v>26</v>
      </c>
    </row>
    <row r="32" spans="1:3" x14ac:dyDescent="0.3">
      <c r="A32" s="2"/>
      <c r="B32" s="2"/>
      <c r="C32" s="12" t="s">
        <v>27</v>
      </c>
    </row>
    <row r="33" spans="1:3" x14ac:dyDescent="0.3">
      <c r="A33" s="2"/>
      <c r="B33" s="2"/>
      <c r="C33" s="12" t="s">
        <v>28</v>
      </c>
    </row>
    <row r="34" spans="1:3" x14ac:dyDescent="0.3">
      <c r="A34" s="22"/>
      <c r="B34" s="22"/>
      <c r="C34" s="23" t="s">
        <v>29</v>
      </c>
    </row>
    <row r="35" spans="1:3" x14ac:dyDescent="0.3">
      <c r="A35" s="6" t="s">
        <v>30</v>
      </c>
      <c r="B35" s="6"/>
      <c r="C35" s="8"/>
    </row>
    <row r="36" spans="1:3" x14ac:dyDescent="0.3">
      <c r="A36" s="2"/>
      <c r="B36" s="2"/>
      <c r="C36" s="11" t="s">
        <v>31</v>
      </c>
    </row>
    <row r="37" spans="1:3" x14ac:dyDescent="0.3">
      <c r="A37" s="2"/>
      <c r="B37" s="2"/>
      <c r="C37" s="12" t="s">
        <v>32</v>
      </c>
    </row>
    <row r="38" spans="1:3" x14ac:dyDescent="0.3">
      <c r="A38" s="2"/>
      <c r="B38" s="2"/>
      <c r="C38" s="12" t="s">
        <v>33</v>
      </c>
    </row>
    <row r="39" spans="1:3" x14ac:dyDescent="0.3">
      <c r="A39" s="2"/>
      <c r="B39" s="2"/>
      <c r="C39" s="12" t="s">
        <v>34</v>
      </c>
    </row>
    <row r="40" spans="1:3" ht="15" thickBot="1" x14ac:dyDescent="0.35">
      <c r="A40" s="14"/>
      <c r="B40" s="14"/>
      <c r="C40" s="15" t="s">
        <v>35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D990-82DA-4FC5-9244-866D9C8A2475}">
  <dimension ref="B1:DM32"/>
  <sheetViews>
    <sheetView tabSelected="1" topLeftCell="E1" workbookViewId="0">
      <selection activeCell="W30" sqref="W30"/>
    </sheetView>
  </sheetViews>
  <sheetFormatPr defaultColWidth="7.33203125" defaultRowHeight="10.199999999999999" x14ac:dyDescent="0.3"/>
  <cols>
    <col min="1" max="1" width="7.33203125" style="28"/>
    <col min="2" max="2" width="17" style="28" hidden="1" customWidth="1"/>
    <col min="3" max="3" width="20.6640625" style="28" bestFit="1" customWidth="1"/>
    <col min="4" max="4" width="53.33203125" style="28" customWidth="1"/>
    <col min="5" max="5" width="10.5546875" style="28" bestFit="1" customWidth="1"/>
    <col min="6" max="6" width="10.33203125" style="28" bestFit="1" customWidth="1"/>
    <col min="7" max="7" width="6.33203125" style="28" customWidth="1"/>
    <col min="8" max="8" width="1.88671875" style="28" customWidth="1"/>
    <col min="9" max="11" width="1.33203125" style="28" customWidth="1"/>
    <col min="12" max="12" width="1.6640625" style="28" customWidth="1"/>
    <col min="13" max="116" width="1.33203125" style="28" customWidth="1"/>
    <col min="117" max="117" width="5.44140625" style="28" customWidth="1"/>
    <col min="118" max="232" width="7.33203125" style="28"/>
    <col min="233" max="233" width="11.33203125" style="28" bestFit="1" customWidth="1"/>
    <col min="234" max="234" width="49.6640625" style="28" customWidth="1"/>
    <col min="235" max="235" width="10.5546875" style="28" bestFit="1" customWidth="1"/>
    <col min="236" max="236" width="10.33203125" style="28" bestFit="1" customWidth="1"/>
    <col min="237" max="237" width="6.33203125" style="28" customWidth="1"/>
    <col min="238" max="333" width="1.33203125" style="28" customWidth="1"/>
    <col min="334" max="340" width="1.5546875" style="28" customWidth="1"/>
    <col min="341" max="354" width="1.33203125" style="28" customWidth="1"/>
    <col min="355" max="488" width="7.33203125" style="28"/>
    <col min="489" max="489" width="11.33203125" style="28" bestFit="1" customWidth="1"/>
    <col min="490" max="490" width="49.6640625" style="28" customWidth="1"/>
    <col min="491" max="491" width="10.5546875" style="28" bestFit="1" customWidth="1"/>
    <col min="492" max="492" width="10.33203125" style="28" bestFit="1" customWidth="1"/>
    <col min="493" max="493" width="6.33203125" style="28" customWidth="1"/>
    <col min="494" max="589" width="1.33203125" style="28" customWidth="1"/>
    <col min="590" max="596" width="1.5546875" style="28" customWidth="1"/>
    <col min="597" max="610" width="1.33203125" style="28" customWidth="1"/>
    <col min="611" max="744" width="7.33203125" style="28"/>
    <col min="745" max="745" width="11.33203125" style="28" bestFit="1" customWidth="1"/>
    <col min="746" max="746" width="49.6640625" style="28" customWidth="1"/>
    <col min="747" max="747" width="10.5546875" style="28" bestFit="1" customWidth="1"/>
    <col min="748" max="748" width="10.33203125" style="28" bestFit="1" customWidth="1"/>
    <col min="749" max="749" width="6.33203125" style="28" customWidth="1"/>
    <col min="750" max="845" width="1.33203125" style="28" customWidth="1"/>
    <col min="846" max="852" width="1.5546875" style="28" customWidth="1"/>
    <col min="853" max="866" width="1.33203125" style="28" customWidth="1"/>
    <col min="867" max="1000" width="7.33203125" style="28"/>
    <col min="1001" max="1001" width="11.33203125" style="28" bestFit="1" customWidth="1"/>
    <col min="1002" max="1002" width="49.6640625" style="28" customWidth="1"/>
    <col min="1003" max="1003" width="10.5546875" style="28" bestFit="1" customWidth="1"/>
    <col min="1004" max="1004" width="10.33203125" style="28" bestFit="1" customWidth="1"/>
    <col min="1005" max="1005" width="6.33203125" style="28" customWidth="1"/>
    <col min="1006" max="1101" width="1.33203125" style="28" customWidth="1"/>
    <col min="1102" max="1108" width="1.5546875" style="28" customWidth="1"/>
    <col min="1109" max="1122" width="1.33203125" style="28" customWidth="1"/>
    <col min="1123" max="1256" width="7.33203125" style="28"/>
    <col min="1257" max="1257" width="11.33203125" style="28" bestFit="1" customWidth="1"/>
    <col min="1258" max="1258" width="49.6640625" style="28" customWidth="1"/>
    <col min="1259" max="1259" width="10.5546875" style="28" bestFit="1" customWidth="1"/>
    <col min="1260" max="1260" width="10.33203125" style="28" bestFit="1" customWidth="1"/>
    <col min="1261" max="1261" width="6.33203125" style="28" customWidth="1"/>
    <col min="1262" max="1357" width="1.33203125" style="28" customWidth="1"/>
    <col min="1358" max="1364" width="1.5546875" style="28" customWidth="1"/>
    <col min="1365" max="1378" width="1.33203125" style="28" customWidth="1"/>
    <col min="1379" max="1512" width="7.33203125" style="28"/>
    <col min="1513" max="1513" width="11.33203125" style="28" bestFit="1" customWidth="1"/>
    <col min="1514" max="1514" width="49.6640625" style="28" customWidth="1"/>
    <col min="1515" max="1515" width="10.5546875" style="28" bestFit="1" customWidth="1"/>
    <col min="1516" max="1516" width="10.33203125" style="28" bestFit="1" customWidth="1"/>
    <col min="1517" max="1517" width="6.33203125" style="28" customWidth="1"/>
    <col min="1518" max="1613" width="1.33203125" style="28" customWidth="1"/>
    <col min="1614" max="1620" width="1.5546875" style="28" customWidth="1"/>
    <col min="1621" max="1634" width="1.33203125" style="28" customWidth="1"/>
    <col min="1635" max="1768" width="7.33203125" style="28"/>
    <col min="1769" max="1769" width="11.33203125" style="28" bestFit="1" customWidth="1"/>
    <col min="1770" max="1770" width="49.6640625" style="28" customWidth="1"/>
    <col min="1771" max="1771" width="10.5546875" style="28" bestFit="1" customWidth="1"/>
    <col min="1772" max="1772" width="10.33203125" style="28" bestFit="1" customWidth="1"/>
    <col min="1773" max="1773" width="6.33203125" style="28" customWidth="1"/>
    <col min="1774" max="1869" width="1.33203125" style="28" customWidth="1"/>
    <col min="1870" max="1876" width="1.5546875" style="28" customWidth="1"/>
    <col min="1877" max="1890" width="1.33203125" style="28" customWidth="1"/>
    <col min="1891" max="2024" width="7.33203125" style="28"/>
    <col min="2025" max="2025" width="11.33203125" style="28" bestFit="1" customWidth="1"/>
    <col min="2026" max="2026" width="49.6640625" style="28" customWidth="1"/>
    <col min="2027" max="2027" width="10.5546875" style="28" bestFit="1" customWidth="1"/>
    <col min="2028" max="2028" width="10.33203125" style="28" bestFit="1" customWidth="1"/>
    <col min="2029" max="2029" width="6.33203125" style="28" customWidth="1"/>
    <col min="2030" max="2125" width="1.33203125" style="28" customWidth="1"/>
    <col min="2126" max="2132" width="1.5546875" style="28" customWidth="1"/>
    <col min="2133" max="2146" width="1.33203125" style="28" customWidth="1"/>
    <col min="2147" max="2280" width="7.33203125" style="28"/>
    <col min="2281" max="2281" width="11.33203125" style="28" bestFit="1" customWidth="1"/>
    <col min="2282" max="2282" width="49.6640625" style="28" customWidth="1"/>
    <col min="2283" max="2283" width="10.5546875" style="28" bestFit="1" customWidth="1"/>
    <col min="2284" max="2284" width="10.33203125" style="28" bestFit="1" customWidth="1"/>
    <col min="2285" max="2285" width="6.33203125" style="28" customWidth="1"/>
    <col min="2286" max="2381" width="1.33203125" style="28" customWidth="1"/>
    <col min="2382" max="2388" width="1.5546875" style="28" customWidth="1"/>
    <col min="2389" max="2402" width="1.33203125" style="28" customWidth="1"/>
    <col min="2403" max="2536" width="7.33203125" style="28"/>
    <col min="2537" max="2537" width="11.33203125" style="28" bestFit="1" customWidth="1"/>
    <col min="2538" max="2538" width="49.6640625" style="28" customWidth="1"/>
    <col min="2539" max="2539" width="10.5546875" style="28" bestFit="1" customWidth="1"/>
    <col min="2540" max="2540" width="10.33203125" style="28" bestFit="1" customWidth="1"/>
    <col min="2541" max="2541" width="6.33203125" style="28" customWidth="1"/>
    <col min="2542" max="2637" width="1.33203125" style="28" customWidth="1"/>
    <col min="2638" max="2644" width="1.5546875" style="28" customWidth="1"/>
    <col min="2645" max="2658" width="1.33203125" style="28" customWidth="1"/>
    <col min="2659" max="2792" width="7.33203125" style="28"/>
    <col min="2793" max="2793" width="11.33203125" style="28" bestFit="1" customWidth="1"/>
    <col min="2794" max="2794" width="49.6640625" style="28" customWidth="1"/>
    <col min="2795" max="2795" width="10.5546875" style="28" bestFit="1" customWidth="1"/>
    <col min="2796" max="2796" width="10.33203125" style="28" bestFit="1" customWidth="1"/>
    <col min="2797" max="2797" width="6.33203125" style="28" customWidth="1"/>
    <col min="2798" max="2893" width="1.33203125" style="28" customWidth="1"/>
    <col min="2894" max="2900" width="1.5546875" style="28" customWidth="1"/>
    <col min="2901" max="2914" width="1.33203125" style="28" customWidth="1"/>
    <col min="2915" max="3048" width="7.33203125" style="28"/>
    <col min="3049" max="3049" width="11.33203125" style="28" bestFit="1" customWidth="1"/>
    <col min="3050" max="3050" width="49.6640625" style="28" customWidth="1"/>
    <col min="3051" max="3051" width="10.5546875" style="28" bestFit="1" customWidth="1"/>
    <col min="3052" max="3052" width="10.33203125" style="28" bestFit="1" customWidth="1"/>
    <col min="3053" max="3053" width="6.33203125" style="28" customWidth="1"/>
    <col min="3054" max="3149" width="1.33203125" style="28" customWidth="1"/>
    <col min="3150" max="3156" width="1.5546875" style="28" customWidth="1"/>
    <col min="3157" max="3170" width="1.33203125" style="28" customWidth="1"/>
    <col min="3171" max="3304" width="7.33203125" style="28"/>
    <col min="3305" max="3305" width="11.33203125" style="28" bestFit="1" customWidth="1"/>
    <col min="3306" max="3306" width="49.6640625" style="28" customWidth="1"/>
    <col min="3307" max="3307" width="10.5546875" style="28" bestFit="1" customWidth="1"/>
    <col min="3308" max="3308" width="10.33203125" style="28" bestFit="1" customWidth="1"/>
    <col min="3309" max="3309" width="6.33203125" style="28" customWidth="1"/>
    <col min="3310" max="3405" width="1.33203125" style="28" customWidth="1"/>
    <col min="3406" max="3412" width="1.5546875" style="28" customWidth="1"/>
    <col min="3413" max="3426" width="1.33203125" style="28" customWidth="1"/>
    <col min="3427" max="3560" width="7.33203125" style="28"/>
    <col min="3561" max="3561" width="11.33203125" style="28" bestFit="1" customWidth="1"/>
    <col min="3562" max="3562" width="49.6640625" style="28" customWidth="1"/>
    <col min="3563" max="3563" width="10.5546875" style="28" bestFit="1" customWidth="1"/>
    <col min="3564" max="3564" width="10.33203125" style="28" bestFit="1" customWidth="1"/>
    <col min="3565" max="3565" width="6.33203125" style="28" customWidth="1"/>
    <col min="3566" max="3661" width="1.33203125" style="28" customWidth="1"/>
    <col min="3662" max="3668" width="1.5546875" style="28" customWidth="1"/>
    <col min="3669" max="3682" width="1.33203125" style="28" customWidth="1"/>
    <col min="3683" max="3816" width="7.33203125" style="28"/>
    <col min="3817" max="3817" width="11.33203125" style="28" bestFit="1" customWidth="1"/>
    <col min="3818" max="3818" width="49.6640625" style="28" customWidth="1"/>
    <col min="3819" max="3819" width="10.5546875" style="28" bestFit="1" customWidth="1"/>
    <col min="3820" max="3820" width="10.33203125" style="28" bestFit="1" customWidth="1"/>
    <col min="3821" max="3821" width="6.33203125" style="28" customWidth="1"/>
    <col min="3822" max="3917" width="1.33203125" style="28" customWidth="1"/>
    <col min="3918" max="3924" width="1.5546875" style="28" customWidth="1"/>
    <col min="3925" max="3938" width="1.33203125" style="28" customWidth="1"/>
    <col min="3939" max="4072" width="7.33203125" style="28"/>
    <col min="4073" max="4073" width="11.33203125" style="28" bestFit="1" customWidth="1"/>
    <col min="4074" max="4074" width="49.6640625" style="28" customWidth="1"/>
    <col min="4075" max="4075" width="10.5546875" style="28" bestFit="1" customWidth="1"/>
    <col min="4076" max="4076" width="10.33203125" style="28" bestFit="1" customWidth="1"/>
    <col min="4077" max="4077" width="6.33203125" style="28" customWidth="1"/>
    <col min="4078" max="4173" width="1.33203125" style="28" customWidth="1"/>
    <col min="4174" max="4180" width="1.5546875" style="28" customWidth="1"/>
    <col min="4181" max="4194" width="1.33203125" style="28" customWidth="1"/>
    <col min="4195" max="4328" width="7.33203125" style="28"/>
    <col min="4329" max="4329" width="11.33203125" style="28" bestFit="1" customWidth="1"/>
    <col min="4330" max="4330" width="49.6640625" style="28" customWidth="1"/>
    <col min="4331" max="4331" width="10.5546875" style="28" bestFit="1" customWidth="1"/>
    <col min="4332" max="4332" width="10.33203125" style="28" bestFit="1" customWidth="1"/>
    <col min="4333" max="4333" width="6.33203125" style="28" customWidth="1"/>
    <col min="4334" max="4429" width="1.33203125" style="28" customWidth="1"/>
    <col min="4430" max="4436" width="1.5546875" style="28" customWidth="1"/>
    <col min="4437" max="4450" width="1.33203125" style="28" customWidth="1"/>
    <col min="4451" max="4584" width="7.33203125" style="28"/>
    <col min="4585" max="4585" width="11.33203125" style="28" bestFit="1" customWidth="1"/>
    <col min="4586" max="4586" width="49.6640625" style="28" customWidth="1"/>
    <col min="4587" max="4587" width="10.5546875" style="28" bestFit="1" customWidth="1"/>
    <col min="4588" max="4588" width="10.33203125" style="28" bestFit="1" customWidth="1"/>
    <col min="4589" max="4589" width="6.33203125" style="28" customWidth="1"/>
    <col min="4590" max="4685" width="1.33203125" style="28" customWidth="1"/>
    <col min="4686" max="4692" width="1.5546875" style="28" customWidth="1"/>
    <col min="4693" max="4706" width="1.33203125" style="28" customWidth="1"/>
    <col min="4707" max="4840" width="7.33203125" style="28"/>
    <col min="4841" max="4841" width="11.33203125" style="28" bestFit="1" customWidth="1"/>
    <col min="4842" max="4842" width="49.6640625" style="28" customWidth="1"/>
    <col min="4843" max="4843" width="10.5546875" style="28" bestFit="1" customWidth="1"/>
    <col min="4844" max="4844" width="10.33203125" style="28" bestFit="1" customWidth="1"/>
    <col min="4845" max="4845" width="6.33203125" style="28" customWidth="1"/>
    <col min="4846" max="4941" width="1.33203125" style="28" customWidth="1"/>
    <col min="4942" max="4948" width="1.5546875" style="28" customWidth="1"/>
    <col min="4949" max="4962" width="1.33203125" style="28" customWidth="1"/>
    <col min="4963" max="5096" width="7.33203125" style="28"/>
    <col min="5097" max="5097" width="11.33203125" style="28" bestFit="1" customWidth="1"/>
    <col min="5098" max="5098" width="49.6640625" style="28" customWidth="1"/>
    <col min="5099" max="5099" width="10.5546875" style="28" bestFit="1" customWidth="1"/>
    <col min="5100" max="5100" width="10.33203125" style="28" bestFit="1" customWidth="1"/>
    <col min="5101" max="5101" width="6.33203125" style="28" customWidth="1"/>
    <col min="5102" max="5197" width="1.33203125" style="28" customWidth="1"/>
    <col min="5198" max="5204" width="1.5546875" style="28" customWidth="1"/>
    <col min="5205" max="5218" width="1.33203125" style="28" customWidth="1"/>
    <col min="5219" max="5352" width="7.33203125" style="28"/>
    <col min="5353" max="5353" width="11.33203125" style="28" bestFit="1" customWidth="1"/>
    <col min="5354" max="5354" width="49.6640625" style="28" customWidth="1"/>
    <col min="5355" max="5355" width="10.5546875" style="28" bestFit="1" customWidth="1"/>
    <col min="5356" max="5356" width="10.33203125" style="28" bestFit="1" customWidth="1"/>
    <col min="5357" max="5357" width="6.33203125" style="28" customWidth="1"/>
    <col min="5358" max="5453" width="1.33203125" style="28" customWidth="1"/>
    <col min="5454" max="5460" width="1.5546875" style="28" customWidth="1"/>
    <col min="5461" max="5474" width="1.33203125" style="28" customWidth="1"/>
    <col min="5475" max="5608" width="7.33203125" style="28"/>
    <col min="5609" max="5609" width="11.33203125" style="28" bestFit="1" customWidth="1"/>
    <col min="5610" max="5610" width="49.6640625" style="28" customWidth="1"/>
    <col min="5611" max="5611" width="10.5546875" style="28" bestFit="1" customWidth="1"/>
    <col min="5612" max="5612" width="10.33203125" style="28" bestFit="1" customWidth="1"/>
    <col min="5613" max="5613" width="6.33203125" style="28" customWidth="1"/>
    <col min="5614" max="5709" width="1.33203125" style="28" customWidth="1"/>
    <col min="5710" max="5716" width="1.5546875" style="28" customWidth="1"/>
    <col min="5717" max="5730" width="1.33203125" style="28" customWidth="1"/>
    <col min="5731" max="5864" width="7.33203125" style="28"/>
    <col min="5865" max="5865" width="11.33203125" style="28" bestFit="1" customWidth="1"/>
    <col min="5866" max="5866" width="49.6640625" style="28" customWidth="1"/>
    <col min="5867" max="5867" width="10.5546875" style="28" bestFit="1" customWidth="1"/>
    <col min="5868" max="5868" width="10.33203125" style="28" bestFit="1" customWidth="1"/>
    <col min="5869" max="5869" width="6.33203125" style="28" customWidth="1"/>
    <col min="5870" max="5965" width="1.33203125" style="28" customWidth="1"/>
    <col min="5966" max="5972" width="1.5546875" style="28" customWidth="1"/>
    <col min="5973" max="5986" width="1.33203125" style="28" customWidth="1"/>
    <col min="5987" max="6120" width="7.33203125" style="28"/>
    <col min="6121" max="6121" width="11.33203125" style="28" bestFit="1" customWidth="1"/>
    <col min="6122" max="6122" width="49.6640625" style="28" customWidth="1"/>
    <col min="6123" max="6123" width="10.5546875" style="28" bestFit="1" customWidth="1"/>
    <col min="6124" max="6124" width="10.33203125" style="28" bestFit="1" customWidth="1"/>
    <col min="6125" max="6125" width="6.33203125" style="28" customWidth="1"/>
    <col min="6126" max="6221" width="1.33203125" style="28" customWidth="1"/>
    <col min="6222" max="6228" width="1.5546875" style="28" customWidth="1"/>
    <col min="6229" max="6242" width="1.33203125" style="28" customWidth="1"/>
    <col min="6243" max="6376" width="7.33203125" style="28"/>
    <col min="6377" max="6377" width="11.33203125" style="28" bestFit="1" customWidth="1"/>
    <col min="6378" max="6378" width="49.6640625" style="28" customWidth="1"/>
    <col min="6379" max="6379" width="10.5546875" style="28" bestFit="1" customWidth="1"/>
    <col min="6380" max="6380" width="10.33203125" style="28" bestFit="1" customWidth="1"/>
    <col min="6381" max="6381" width="6.33203125" style="28" customWidth="1"/>
    <col min="6382" max="6477" width="1.33203125" style="28" customWidth="1"/>
    <col min="6478" max="6484" width="1.5546875" style="28" customWidth="1"/>
    <col min="6485" max="6498" width="1.33203125" style="28" customWidth="1"/>
    <col min="6499" max="6632" width="7.33203125" style="28"/>
    <col min="6633" max="6633" width="11.33203125" style="28" bestFit="1" customWidth="1"/>
    <col min="6634" max="6634" width="49.6640625" style="28" customWidth="1"/>
    <col min="6635" max="6635" width="10.5546875" style="28" bestFit="1" customWidth="1"/>
    <col min="6636" max="6636" width="10.33203125" style="28" bestFit="1" customWidth="1"/>
    <col min="6637" max="6637" width="6.33203125" style="28" customWidth="1"/>
    <col min="6638" max="6733" width="1.33203125" style="28" customWidth="1"/>
    <col min="6734" max="6740" width="1.5546875" style="28" customWidth="1"/>
    <col min="6741" max="6754" width="1.33203125" style="28" customWidth="1"/>
    <col min="6755" max="6888" width="7.33203125" style="28"/>
    <col min="6889" max="6889" width="11.33203125" style="28" bestFit="1" customWidth="1"/>
    <col min="6890" max="6890" width="49.6640625" style="28" customWidth="1"/>
    <col min="6891" max="6891" width="10.5546875" style="28" bestFit="1" customWidth="1"/>
    <col min="6892" max="6892" width="10.33203125" style="28" bestFit="1" customWidth="1"/>
    <col min="6893" max="6893" width="6.33203125" style="28" customWidth="1"/>
    <col min="6894" max="6989" width="1.33203125" style="28" customWidth="1"/>
    <col min="6990" max="6996" width="1.5546875" style="28" customWidth="1"/>
    <col min="6997" max="7010" width="1.33203125" style="28" customWidth="1"/>
    <col min="7011" max="7144" width="7.33203125" style="28"/>
    <col min="7145" max="7145" width="11.33203125" style="28" bestFit="1" customWidth="1"/>
    <col min="7146" max="7146" width="49.6640625" style="28" customWidth="1"/>
    <col min="7147" max="7147" width="10.5546875" style="28" bestFit="1" customWidth="1"/>
    <col min="7148" max="7148" width="10.33203125" style="28" bestFit="1" customWidth="1"/>
    <col min="7149" max="7149" width="6.33203125" style="28" customWidth="1"/>
    <col min="7150" max="7245" width="1.33203125" style="28" customWidth="1"/>
    <col min="7246" max="7252" width="1.5546875" style="28" customWidth="1"/>
    <col min="7253" max="7266" width="1.33203125" style="28" customWidth="1"/>
    <col min="7267" max="7400" width="7.33203125" style="28"/>
    <col min="7401" max="7401" width="11.33203125" style="28" bestFit="1" customWidth="1"/>
    <col min="7402" max="7402" width="49.6640625" style="28" customWidth="1"/>
    <col min="7403" max="7403" width="10.5546875" style="28" bestFit="1" customWidth="1"/>
    <col min="7404" max="7404" width="10.33203125" style="28" bestFit="1" customWidth="1"/>
    <col min="7405" max="7405" width="6.33203125" style="28" customWidth="1"/>
    <col min="7406" max="7501" width="1.33203125" style="28" customWidth="1"/>
    <col min="7502" max="7508" width="1.5546875" style="28" customWidth="1"/>
    <col min="7509" max="7522" width="1.33203125" style="28" customWidth="1"/>
    <col min="7523" max="7656" width="7.33203125" style="28"/>
    <col min="7657" max="7657" width="11.33203125" style="28" bestFit="1" customWidth="1"/>
    <col min="7658" max="7658" width="49.6640625" style="28" customWidth="1"/>
    <col min="7659" max="7659" width="10.5546875" style="28" bestFit="1" customWidth="1"/>
    <col min="7660" max="7660" width="10.33203125" style="28" bestFit="1" customWidth="1"/>
    <col min="7661" max="7661" width="6.33203125" style="28" customWidth="1"/>
    <col min="7662" max="7757" width="1.33203125" style="28" customWidth="1"/>
    <col min="7758" max="7764" width="1.5546875" style="28" customWidth="1"/>
    <col min="7765" max="7778" width="1.33203125" style="28" customWidth="1"/>
    <col min="7779" max="7912" width="7.33203125" style="28"/>
    <col min="7913" max="7913" width="11.33203125" style="28" bestFit="1" customWidth="1"/>
    <col min="7914" max="7914" width="49.6640625" style="28" customWidth="1"/>
    <col min="7915" max="7915" width="10.5546875" style="28" bestFit="1" customWidth="1"/>
    <col min="7916" max="7916" width="10.33203125" style="28" bestFit="1" customWidth="1"/>
    <col min="7917" max="7917" width="6.33203125" style="28" customWidth="1"/>
    <col min="7918" max="8013" width="1.33203125" style="28" customWidth="1"/>
    <col min="8014" max="8020" width="1.5546875" style="28" customWidth="1"/>
    <col min="8021" max="8034" width="1.33203125" style="28" customWidth="1"/>
    <col min="8035" max="8168" width="7.33203125" style="28"/>
    <col min="8169" max="8169" width="11.33203125" style="28" bestFit="1" customWidth="1"/>
    <col min="8170" max="8170" width="49.6640625" style="28" customWidth="1"/>
    <col min="8171" max="8171" width="10.5546875" style="28" bestFit="1" customWidth="1"/>
    <col min="8172" max="8172" width="10.33203125" style="28" bestFit="1" customWidth="1"/>
    <col min="8173" max="8173" width="6.33203125" style="28" customWidth="1"/>
    <col min="8174" max="8269" width="1.33203125" style="28" customWidth="1"/>
    <col min="8270" max="8276" width="1.5546875" style="28" customWidth="1"/>
    <col min="8277" max="8290" width="1.33203125" style="28" customWidth="1"/>
    <col min="8291" max="8424" width="7.33203125" style="28"/>
    <col min="8425" max="8425" width="11.33203125" style="28" bestFit="1" customWidth="1"/>
    <col min="8426" max="8426" width="49.6640625" style="28" customWidth="1"/>
    <col min="8427" max="8427" width="10.5546875" style="28" bestFit="1" customWidth="1"/>
    <col min="8428" max="8428" width="10.33203125" style="28" bestFit="1" customWidth="1"/>
    <col min="8429" max="8429" width="6.33203125" style="28" customWidth="1"/>
    <col min="8430" max="8525" width="1.33203125" style="28" customWidth="1"/>
    <col min="8526" max="8532" width="1.5546875" style="28" customWidth="1"/>
    <col min="8533" max="8546" width="1.33203125" style="28" customWidth="1"/>
    <col min="8547" max="8680" width="7.33203125" style="28"/>
    <col min="8681" max="8681" width="11.33203125" style="28" bestFit="1" customWidth="1"/>
    <col min="8682" max="8682" width="49.6640625" style="28" customWidth="1"/>
    <col min="8683" max="8683" width="10.5546875" style="28" bestFit="1" customWidth="1"/>
    <col min="8684" max="8684" width="10.33203125" style="28" bestFit="1" customWidth="1"/>
    <col min="8685" max="8685" width="6.33203125" style="28" customWidth="1"/>
    <col min="8686" max="8781" width="1.33203125" style="28" customWidth="1"/>
    <col min="8782" max="8788" width="1.5546875" style="28" customWidth="1"/>
    <col min="8789" max="8802" width="1.33203125" style="28" customWidth="1"/>
    <col min="8803" max="8936" width="7.33203125" style="28"/>
    <col min="8937" max="8937" width="11.33203125" style="28" bestFit="1" customWidth="1"/>
    <col min="8938" max="8938" width="49.6640625" style="28" customWidth="1"/>
    <col min="8939" max="8939" width="10.5546875" style="28" bestFit="1" customWidth="1"/>
    <col min="8940" max="8940" width="10.33203125" style="28" bestFit="1" customWidth="1"/>
    <col min="8941" max="8941" width="6.33203125" style="28" customWidth="1"/>
    <col min="8942" max="9037" width="1.33203125" style="28" customWidth="1"/>
    <col min="9038" max="9044" width="1.5546875" style="28" customWidth="1"/>
    <col min="9045" max="9058" width="1.33203125" style="28" customWidth="1"/>
    <col min="9059" max="9192" width="7.33203125" style="28"/>
    <col min="9193" max="9193" width="11.33203125" style="28" bestFit="1" customWidth="1"/>
    <col min="9194" max="9194" width="49.6640625" style="28" customWidth="1"/>
    <col min="9195" max="9195" width="10.5546875" style="28" bestFit="1" customWidth="1"/>
    <col min="9196" max="9196" width="10.33203125" style="28" bestFit="1" customWidth="1"/>
    <col min="9197" max="9197" width="6.33203125" style="28" customWidth="1"/>
    <col min="9198" max="9293" width="1.33203125" style="28" customWidth="1"/>
    <col min="9294" max="9300" width="1.5546875" style="28" customWidth="1"/>
    <col min="9301" max="9314" width="1.33203125" style="28" customWidth="1"/>
    <col min="9315" max="9448" width="7.33203125" style="28"/>
    <col min="9449" max="9449" width="11.33203125" style="28" bestFit="1" customWidth="1"/>
    <col min="9450" max="9450" width="49.6640625" style="28" customWidth="1"/>
    <col min="9451" max="9451" width="10.5546875" style="28" bestFit="1" customWidth="1"/>
    <col min="9452" max="9452" width="10.33203125" style="28" bestFit="1" customWidth="1"/>
    <col min="9453" max="9453" width="6.33203125" style="28" customWidth="1"/>
    <col min="9454" max="9549" width="1.33203125" style="28" customWidth="1"/>
    <col min="9550" max="9556" width="1.5546875" style="28" customWidth="1"/>
    <col min="9557" max="9570" width="1.33203125" style="28" customWidth="1"/>
    <col min="9571" max="9704" width="7.33203125" style="28"/>
    <col min="9705" max="9705" width="11.33203125" style="28" bestFit="1" customWidth="1"/>
    <col min="9706" max="9706" width="49.6640625" style="28" customWidth="1"/>
    <col min="9707" max="9707" width="10.5546875" style="28" bestFit="1" customWidth="1"/>
    <col min="9708" max="9708" width="10.33203125" style="28" bestFit="1" customWidth="1"/>
    <col min="9709" max="9709" width="6.33203125" style="28" customWidth="1"/>
    <col min="9710" max="9805" width="1.33203125" style="28" customWidth="1"/>
    <col min="9806" max="9812" width="1.5546875" style="28" customWidth="1"/>
    <col min="9813" max="9826" width="1.33203125" style="28" customWidth="1"/>
    <col min="9827" max="9960" width="7.33203125" style="28"/>
    <col min="9961" max="9961" width="11.33203125" style="28" bestFit="1" customWidth="1"/>
    <col min="9962" max="9962" width="49.6640625" style="28" customWidth="1"/>
    <col min="9963" max="9963" width="10.5546875" style="28" bestFit="1" customWidth="1"/>
    <col min="9964" max="9964" width="10.33203125" style="28" bestFit="1" customWidth="1"/>
    <col min="9965" max="9965" width="6.33203125" style="28" customWidth="1"/>
    <col min="9966" max="10061" width="1.33203125" style="28" customWidth="1"/>
    <col min="10062" max="10068" width="1.5546875" style="28" customWidth="1"/>
    <col min="10069" max="10082" width="1.33203125" style="28" customWidth="1"/>
    <col min="10083" max="10216" width="7.33203125" style="28"/>
    <col min="10217" max="10217" width="11.33203125" style="28" bestFit="1" customWidth="1"/>
    <col min="10218" max="10218" width="49.6640625" style="28" customWidth="1"/>
    <col min="10219" max="10219" width="10.5546875" style="28" bestFit="1" customWidth="1"/>
    <col min="10220" max="10220" width="10.33203125" style="28" bestFit="1" customWidth="1"/>
    <col min="10221" max="10221" width="6.33203125" style="28" customWidth="1"/>
    <col min="10222" max="10317" width="1.33203125" style="28" customWidth="1"/>
    <col min="10318" max="10324" width="1.5546875" style="28" customWidth="1"/>
    <col min="10325" max="10338" width="1.33203125" style="28" customWidth="1"/>
    <col min="10339" max="10472" width="7.33203125" style="28"/>
    <col min="10473" max="10473" width="11.33203125" style="28" bestFit="1" customWidth="1"/>
    <col min="10474" max="10474" width="49.6640625" style="28" customWidth="1"/>
    <col min="10475" max="10475" width="10.5546875" style="28" bestFit="1" customWidth="1"/>
    <col min="10476" max="10476" width="10.33203125" style="28" bestFit="1" customWidth="1"/>
    <col min="10477" max="10477" width="6.33203125" style="28" customWidth="1"/>
    <col min="10478" max="10573" width="1.33203125" style="28" customWidth="1"/>
    <col min="10574" max="10580" width="1.5546875" style="28" customWidth="1"/>
    <col min="10581" max="10594" width="1.33203125" style="28" customWidth="1"/>
    <col min="10595" max="10728" width="7.33203125" style="28"/>
    <col min="10729" max="10729" width="11.33203125" style="28" bestFit="1" customWidth="1"/>
    <col min="10730" max="10730" width="49.6640625" style="28" customWidth="1"/>
    <col min="10731" max="10731" width="10.5546875" style="28" bestFit="1" customWidth="1"/>
    <col min="10732" max="10732" width="10.33203125" style="28" bestFit="1" customWidth="1"/>
    <col min="10733" max="10733" width="6.33203125" style="28" customWidth="1"/>
    <col min="10734" max="10829" width="1.33203125" style="28" customWidth="1"/>
    <col min="10830" max="10836" width="1.5546875" style="28" customWidth="1"/>
    <col min="10837" max="10850" width="1.33203125" style="28" customWidth="1"/>
    <col min="10851" max="10984" width="7.33203125" style="28"/>
    <col min="10985" max="10985" width="11.33203125" style="28" bestFit="1" customWidth="1"/>
    <col min="10986" max="10986" width="49.6640625" style="28" customWidth="1"/>
    <col min="10987" max="10987" width="10.5546875" style="28" bestFit="1" customWidth="1"/>
    <col min="10988" max="10988" width="10.33203125" style="28" bestFit="1" customWidth="1"/>
    <col min="10989" max="10989" width="6.33203125" style="28" customWidth="1"/>
    <col min="10990" max="11085" width="1.33203125" style="28" customWidth="1"/>
    <col min="11086" max="11092" width="1.5546875" style="28" customWidth="1"/>
    <col min="11093" max="11106" width="1.33203125" style="28" customWidth="1"/>
    <col min="11107" max="11240" width="7.33203125" style="28"/>
    <col min="11241" max="11241" width="11.33203125" style="28" bestFit="1" customWidth="1"/>
    <col min="11242" max="11242" width="49.6640625" style="28" customWidth="1"/>
    <col min="11243" max="11243" width="10.5546875" style="28" bestFit="1" customWidth="1"/>
    <col min="11244" max="11244" width="10.33203125" style="28" bestFit="1" customWidth="1"/>
    <col min="11245" max="11245" width="6.33203125" style="28" customWidth="1"/>
    <col min="11246" max="11341" width="1.33203125" style="28" customWidth="1"/>
    <col min="11342" max="11348" width="1.5546875" style="28" customWidth="1"/>
    <col min="11349" max="11362" width="1.33203125" style="28" customWidth="1"/>
    <col min="11363" max="11496" width="7.33203125" style="28"/>
    <col min="11497" max="11497" width="11.33203125" style="28" bestFit="1" customWidth="1"/>
    <col min="11498" max="11498" width="49.6640625" style="28" customWidth="1"/>
    <col min="11499" max="11499" width="10.5546875" style="28" bestFit="1" customWidth="1"/>
    <col min="11500" max="11500" width="10.33203125" style="28" bestFit="1" customWidth="1"/>
    <col min="11501" max="11501" width="6.33203125" style="28" customWidth="1"/>
    <col min="11502" max="11597" width="1.33203125" style="28" customWidth="1"/>
    <col min="11598" max="11604" width="1.5546875" style="28" customWidth="1"/>
    <col min="11605" max="11618" width="1.33203125" style="28" customWidth="1"/>
    <col min="11619" max="11752" width="7.33203125" style="28"/>
    <col min="11753" max="11753" width="11.33203125" style="28" bestFit="1" customWidth="1"/>
    <col min="11754" max="11754" width="49.6640625" style="28" customWidth="1"/>
    <col min="11755" max="11755" width="10.5546875" style="28" bestFit="1" customWidth="1"/>
    <col min="11756" max="11756" width="10.33203125" style="28" bestFit="1" customWidth="1"/>
    <col min="11757" max="11757" width="6.33203125" style="28" customWidth="1"/>
    <col min="11758" max="11853" width="1.33203125" style="28" customWidth="1"/>
    <col min="11854" max="11860" width="1.5546875" style="28" customWidth="1"/>
    <col min="11861" max="11874" width="1.33203125" style="28" customWidth="1"/>
    <col min="11875" max="12008" width="7.33203125" style="28"/>
    <col min="12009" max="12009" width="11.33203125" style="28" bestFit="1" customWidth="1"/>
    <col min="12010" max="12010" width="49.6640625" style="28" customWidth="1"/>
    <col min="12011" max="12011" width="10.5546875" style="28" bestFit="1" customWidth="1"/>
    <col min="12012" max="12012" width="10.33203125" style="28" bestFit="1" customWidth="1"/>
    <col min="12013" max="12013" width="6.33203125" style="28" customWidth="1"/>
    <col min="12014" max="12109" width="1.33203125" style="28" customWidth="1"/>
    <col min="12110" max="12116" width="1.5546875" style="28" customWidth="1"/>
    <col min="12117" max="12130" width="1.33203125" style="28" customWidth="1"/>
    <col min="12131" max="12264" width="7.33203125" style="28"/>
    <col min="12265" max="12265" width="11.33203125" style="28" bestFit="1" customWidth="1"/>
    <col min="12266" max="12266" width="49.6640625" style="28" customWidth="1"/>
    <col min="12267" max="12267" width="10.5546875" style="28" bestFit="1" customWidth="1"/>
    <col min="12268" max="12268" width="10.33203125" style="28" bestFit="1" customWidth="1"/>
    <col min="12269" max="12269" width="6.33203125" style="28" customWidth="1"/>
    <col min="12270" max="12365" width="1.33203125" style="28" customWidth="1"/>
    <col min="12366" max="12372" width="1.5546875" style="28" customWidth="1"/>
    <col min="12373" max="12386" width="1.33203125" style="28" customWidth="1"/>
    <col min="12387" max="12520" width="7.33203125" style="28"/>
    <col min="12521" max="12521" width="11.33203125" style="28" bestFit="1" customWidth="1"/>
    <col min="12522" max="12522" width="49.6640625" style="28" customWidth="1"/>
    <col min="12523" max="12523" width="10.5546875" style="28" bestFit="1" customWidth="1"/>
    <col min="12524" max="12524" width="10.33203125" style="28" bestFit="1" customWidth="1"/>
    <col min="12525" max="12525" width="6.33203125" style="28" customWidth="1"/>
    <col min="12526" max="12621" width="1.33203125" style="28" customWidth="1"/>
    <col min="12622" max="12628" width="1.5546875" style="28" customWidth="1"/>
    <col min="12629" max="12642" width="1.33203125" style="28" customWidth="1"/>
    <col min="12643" max="12776" width="7.33203125" style="28"/>
    <col min="12777" max="12777" width="11.33203125" style="28" bestFit="1" customWidth="1"/>
    <col min="12778" max="12778" width="49.6640625" style="28" customWidth="1"/>
    <col min="12779" max="12779" width="10.5546875" style="28" bestFit="1" customWidth="1"/>
    <col min="12780" max="12780" width="10.33203125" style="28" bestFit="1" customWidth="1"/>
    <col min="12781" max="12781" width="6.33203125" style="28" customWidth="1"/>
    <col min="12782" max="12877" width="1.33203125" style="28" customWidth="1"/>
    <col min="12878" max="12884" width="1.5546875" style="28" customWidth="1"/>
    <col min="12885" max="12898" width="1.33203125" style="28" customWidth="1"/>
    <col min="12899" max="13032" width="7.33203125" style="28"/>
    <col min="13033" max="13033" width="11.33203125" style="28" bestFit="1" customWidth="1"/>
    <col min="13034" max="13034" width="49.6640625" style="28" customWidth="1"/>
    <col min="13035" max="13035" width="10.5546875" style="28" bestFit="1" customWidth="1"/>
    <col min="13036" max="13036" width="10.33203125" style="28" bestFit="1" customWidth="1"/>
    <col min="13037" max="13037" width="6.33203125" style="28" customWidth="1"/>
    <col min="13038" max="13133" width="1.33203125" style="28" customWidth="1"/>
    <col min="13134" max="13140" width="1.5546875" style="28" customWidth="1"/>
    <col min="13141" max="13154" width="1.33203125" style="28" customWidth="1"/>
    <col min="13155" max="13288" width="7.33203125" style="28"/>
    <col min="13289" max="13289" width="11.33203125" style="28" bestFit="1" customWidth="1"/>
    <col min="13290" max="13290" width="49.6640625" style="28" customWidth="1"/>
    <col min="13291" max="13291" width="10.5546875" style="28" bestFit="1" customWidth="1"/>
    <col min="13292" max="13292" width="10.33203125" style="28" bestFit="1" customWidth="1"/>
    <col min="13293" max="13293" width="6.33203125" style="28" customWidth="1"/>
    <col min="13294" max="13389" width="1.33203125" style="28" customWidth="1"/>
    <col min="13390" max="13396" width="1.5546875" style="28" customWidth="1"/>
    <col min="13397" max="13410" width="1.33203125" style="28" customWidth="1"/>
    <col min="13411" max="13544" width="7.33203125" style="28"/>
    <col min="13545" max="13545" width="11.33203125" style="28" bestFit="1" customWidth="1"/>
    <col min="13546" max="13546" width="49.6640625" style="28" customWidth="1"/>
    <col min="13547" max="13547" width="10.5546875" style="28" bestFit="1" customWidth="1"/>
    <col min="13548" max="13548" width="10.33203125" style="28" bestFit="1" customWidth="1"/>
    <col min="13549" max="13549" width="6.33203125" style="28" customWidth="1"/>
    <col min="13550" max="13645" width="1.33203125" style="28" customWidth="1"/>
    <col min="13646" max="13652" width="1.5546875" style="28" customWidth="1"/>
    <col min="13653" max="13666" width="1.33203125" style="28" customWidth="1"/>
    <col min="13667" max="13800" width="7.33203125" style="28"/>
    <col min="13801" max="13801" width="11.33203125" style="28" bestFit="1" customWidth="1"/>
    <col min="13802" max="13802" width="49.6640625" style="28" customWidth="1"/>
    <col min="13803" max="13803" width="10.5546875" style="28" bestFit="1" customWidth="1"/>
    <col min="13804" max="13804" width="10.33203125" style="28" bestFit="1" customWidth="1"/>
    <col min="13805" max="13805" width="6.33203125" style="28" customWidth="1"/>
    <col min="13806" max="13901" width="1.33203125" style="28" customWidth="1"/>
    <col min="13902" max="13908" width="1.5546875" style="28" customWidth="1"/>
    <col min="13909" max="13922" width="1.33203125" style="28" customWidth="1"/>
    <col min="13923" max="14056" width="7.33203125" style="28"/>
    <col min="14057" max="14057" width="11.33203125" style="28" bestFit="1" customWidth="1"/>
    <col min="14058" max="14058" width="49.6640625" style="28" customWidth="1"/>
    <col min="14059" max="14059" width="10.5546875" style="28" bestFit="1" customWidth="1"/>
    <col min="14060" max="14060" width="10.33203125" style="28" bestFit="1" customWidth="1"/>
    <col min="14061" max="14061" width="6.33203125" style="28" customWidth="1"/>
    <col min="14062" max="14157" width="1.33203125" style="28" customWidth="1"/>
    <col min="14158" max="14164" width="1.5546875" style="28" customWidth="1"/>
    <col min="14165" max="14178" width="1.33203125" style="28" customWidth="1"/>
    <col min="14179" max="14312" width="7.33203125" style="28"/>
    <col min="14313" max="14313" width="11.33203125" style="28" bestFit="1" customWidth="1"/>
    <col min="14314" max="14314" width="49.6640625" style="28" customWidth="1"/>
    <col min="14315" max="14315" width="10.5546875" style="28" bestFit="1" customWidth="1"/>
    <col min="14316" max="14316" width="10.33203125" style="28" bestFit="1" customWidth="1"/>
    <col min="14317" max="14317" width="6.33203125" style="28" customWidth="1"/>
    <col min="14318" max="14413" width="1.33203125" style="28" customWidth="1"/>
    <col min="14414" max="14420" width="1.5546875" style="28" customWidth="1"/>
    <col min="14421" max="14434" width="1.33203125" style="28" customWidth="1"/>
    <col min="14435" max="14568" width="7.33203125" style="28"/>
    <col min="14569" max="14569" width="11.33203125" style="28" bestFit="1" customWidth="1"/>
    <col min="14570" max="14570" width="49.6640625" style="28" customWidth="1"/>
    <col min="14571" max="14571" width="10.5546875" style="28" bestFit="1" customWidth="1"/>
    <col min="14572" max="14572" width="10.33203125" style="28" bestFit="1" customWidth="1"/>
    <col min="14573" max="14573" width="6.33203125" style="28" customWidth="1"/>
    <col min="14574" max="14669" width="1.33203125" style="28" customWidth="1"/>
    <col min="14670" max="14676" width="1.5546875" style="28" customWidth="1"/>
    <col min="14677" max="14690" width="1.33203125" style="28" customWidth="1"/>
    <col min="14691" max="14824" width="7.33203125" style="28"/>
    <col min="14825" max="14825" width="11.33203125" style="28" bestFit="1" customWidth="1"/>
    <col min="14826" max="14826" width="49.6640625" style="28" customWidth="1"/>
    <col min="14827" max="14827" width="10.5546875" style="28" bestFit="1" customWidth="1"/>
    <col min="14828" max="14828" width="10.33203125" style="28" bestFit="1" customWidth="1"/>
    <col min="14829" max="14829" width="6.33203125" style="28" customWidth="1"/>
    <col min="14830" max="14925" width="1.33203125" style="28" customWidth="1"/>
    <col min="14926" max="14932" width="1.5546875" style="28" customWidth="1"/>
    <col min="14933" max="14946" width="1.33203125" style="28" customWidth="1"/>
    <col min="14947" max="15080" width="7.33203125" style="28"/>
    <col min="15081" max="15081" width="11.33203125" style="28" bestFit="1" customWidth="1"/>
    <col min="15082" max="15082" width="49.6640625" style="28" customWidth="1"/>
    <col min="15083" max="15083" width="10.5546875" style="28" bestFit="1" customWidth="1"/>
    <col min="15084" max="15084" width="10.33203125" style="28" bestFit="1" customWidth="1"/>
    <col min="15085" max="15085" width="6.33203125" style="28" customWidth="1"/>
    <col min="15086" max="15181" width="1.33203125" style="28" customWidth="1"/>
    <col min="15182" max="15188" width="1.5546875" style="28" customWidth="1"/>
    <col min="15189" max="15202" width="1.33203125" style="28" customWidth="1"/>
    <col min="15203" max="15336" width="7.33203125" style="28"/>
    <col min="15337" max="15337" width="11.33203125" style="28" bestFit="1" customWidth="1"/>
    <col min="15338" max="15338" width="49.6640625" style="28" customWidth="1"/>
    <col min="15339" max="15339" width="10.5546875" style="28" bestFit="1" customWidth="1"/>
    <col min="15340" max="15340" width="10.33203125" style="28" bestFit="1" customWidth="1"/>
    <col min="15341" max="15341" width="6.33203125" style="28" customWidth="1"/>
    <col min="15342" max="15437" width="1.33203125" style="28" customWidth="1"/>
    <col min="15438" max="15444" width="1.5546875" style="28" customWidth="1"/>
    <col min="15445" max="15458" width="1.33203125" style="28" customWidth="1"/>
    <col min="15459" max="16384" width="7.33203125" style="28"/>
  </cols>
  <sheetData>
    <row r="1" spans="2:117" x14ac:dyDescent="0.3">
      <c r="H1" s="29">
        <f>E4</f>
        <v>45294</v>
      </c>
      <c r="I1" s="30">
        <f t="shared" ref="I1:BT1" si="0">H1+1</f>
        <v>45295</v>
      </c>
      <c r="J1" s="30">
        <f t="shared" si="0"/>
        <v>45296</v>
      </c>
      <c r="K1" s="30">
        <f t="shared" si="0"/>
        <v>45297</v>
      </c>
      <c r="L1" s="30">
        <f t="shared" si="0"/>
        <v>45298</v>
      </c>
      <c r="M1" s="30">
        <f t="shared" si="0"/>
        <v>45299</v>
      </c>
      <c r="N1" s="30">
        <f t="shared" si="0"/>
        <v>45300</v>
      </c>
      <c r="O1" s="30">
        <f t="shared" si="0"/>
        <v>45301</v>
      </c>
      <c r="P1" s="30">
        <f t="shared" si="0"/>
        <v>45302</v>
      </c>
      <c r="Q1" s="30">
        <f t="shared" si="0"/>
        <v>45303</v>
      </c>
      <c r="R1" s="30">
        <f t="shared" si="0"/>
        <v>45304</v>
      </c>
      <c r="S1" s="30">
        <f t="shared" si="0"/>
        <v>45305</v>
      </c>
      <c r="T1" s="30">
        <f t="shared" si="0"/>
        <v>45306</v>
      </c>
      <c r="U1" s="30">
        <f t="shared" si="0"/>
        <v>45307</v>
      </c>
      <c r="V1" s="30">
        <f t="shared" si="0"/>
        <v>45308</v>
      </c>
      <c r="W1" s="30">
        <f t="shared" si="0"/>
        <v>45309</v>
      </c>
      <c r="X1" s="30">
        <f t="shared" si="0"/>
        <v>45310</v>
      </c>
      <c r="Y1" s="30">
        <f t="shared" si="0"/>
        <v>45311</v>
      </c>
      <c r="Z1" s="30">
        <f t="shared" si="0"/>
        <v>45312</v>
      </c>
      <c r="AA1" s="30">
        <f t="shared" si="0"/>
        <v>45313</v>
      </c>
      <c r="AB1" s="30">
        <f t="shared" si="0"/>
        <v>45314</v>
      </c>
      <c r="AC1" s="30">
        <f t="shared" si="0"/>
        <v>45315</v>
      </c>
      <c r="AD1" s="30">
        <f t="shared" si="0"/>
        <v>45316</v>
      </c>
      <c r="AE1" s="30">
        <f t="shared" si="0"/>
        <v>45317</v>
      </c>
      <c r="AF1" s="30">
        <f t="shared" si="0"/>
        <v>45318</v>
      </c>
      <c r="AG1" s="30">
        <f t="shared" si="0"/>
        <v>45319</v>
      </c>
      <c r="AH1" s="30">
        <f t="shared" si="0"/>
        <v>45320</v>
      </c>
      <c r="AI1" s="30">
        <f t="shared" si="0"/>
        <v>45321</v>
      </c>
      <c r="AJ1" s="30">
        <f t="shared" si="0"/>
        <v>45322</v>
      </c>
      <c r="AK1" s="30">
        <f t="shared" si="0"/>
        <v>45323</v>
      </c>
      <c r="AL1" s="30">
        <f t="shared" si="0"/>
        <v>45324</v>
      </c>
      <c r="AM1" s="30">
        <f t="shared" si="0"/>
        <v>45325</v>
      </c>
      <c r="AN1" s="30">
        <f t="shared" si="0"/>
        <v>45326</v>
      </c>
      <c r="AO1" s="30">
        <f t="shared" si="0"/>
        <v>45327</v>
      </c>
      <c r="AP1" s="30">
        <f t="shared" si="0"/>
        <v>45328</v>
      </c>
      <c r="AQ1" s="30">
        <f t="shared" si="0"/>
        <v>45329</v>
      </c>
      <c r="AR1" s="30">
        <f t="shared" si="0"/>
        <v>45330</v>
      </c>
      <c r="AS1" s="30">
        <f t="shared" si="0"/>
        <v>45331</v>
      </c>
      <c r="AT1" s="30">
        <f t="shared" si="0"/>
        <v>45332</v>
      </c>
      <c r="AU1" s="30">
        <f t="shared" si="0"/>
        <v>45333</v>
      </c>
      <c r="AV1" s="30">
        <f t="shared" si="0"/>
        <v>45334</v>
      </c>
      <c r="AW1" s="30">
        <f t="shared" si="0"/>
        <v>45335</v>
      </c>
      <c r="AX1" s="30">
        <f t="shared" si="0"/>
        <v>45336</v>
      </c>
      <c r="AY1" s="30">
        <f t="shared" si="0"/>
        <v>45337</v>
      </c>
      <c r="AZ1" s="30">
        <f t="shared" si="0"/>
        <v>45338</v>
      </c>
      <c r="BA1" s="30">
        <f t="shared" si="0"/>
        <v>45339</v>
      </c>
      <c r="BB1" s="30">
        <f t="shared" si="0"/>
        <v>45340</v>
      </c>
      <c r="BC1" s="30">
        <f t="shared" si="0"/>
        <v>45341</v>
      </c>
      <c r="BD1" s="30">
        <f t="shared" si="0"/>
        <v>45342</v>
      </c>
      <c r="BE1" s="30">
        <f t="shared" si="0"/>
        <v>45343</v>
      </c>
      <c r="BF1" s="30">
        <f t="shared" si="0"/>
        <v>45344</v>
      </c>
      <c r="BG1" s="30">
        <f t="shared" si="0"/>
        <v>45345</v>
      </c>
      <c r="BH1" s="30">
        <f t="shared" si="0"/>
        <v>45346</v>
      </c>
      <c r="BI1" s="30">
        <f t="shared" si="0"/>
        <v>45347</v>
      </c>
      <c r="BJ1" s="30">
        <f t="shared" si="0"/>
        <v>45348</v>
      </c>
      <c r="BK1" s="30">
        <f t="shared" si="0"/>
        <v>45349</v>
      </c>
      <c r="BL1" s="30">
        <f t="shared" si="0"/>
        <v>45350</v>
      </c>
      <c r="BM1" s="30">
        <f t="shared" si="0"/>
        <v>45351</v>
      </c>
      <c r="BN1" s="30">
        <f t="shared" si="0"/>
        <v>45352</v>
      </c>
      <c r="BO1" s="30">
        <f t="shared" si="0"/>
        <v>45353</v>
      </c>
      <c r="BP1" s="30">
        <f t="shared" si="0"/>
        <v>45354</v>
      </c>
      <c r="BQ1" s="30">
        <f t="shared" si="0"/>
        <v>45355</v>
      </c>
      <c r="BR1" s="30">
        <f t="shared" si="0"/>
        <v>45356</v>
      </c>
      <c r="BS1" s="30">
        <f t="shared" si="0"/>
        <v>45357</v>
      </c>
      <c r="BT1" s="30">
        <f t="shared" si="0"/>
        <v>45358</v>
      </c>
      <c r="BU1" s="30">
        <f t="shared" ref="BU1:DM1" si="1">BT1+1</f>
        <v>45359</v>
      </c>
      <c r="BV1" s="30">
        <f t="shared" si="1"/>
        <v>45360</v>
      </c>
      <c r="BW1" s="30">
        <f t="shared" si="1"/>
        <v>45361</v>
      </c>
      <c r="BX1" s="30">
        <f t="shared" si="1"/>
        <v>45362</v>
      </c>
      <c r="BY1" s="30">
        <f t="shared" si="1"/>
        <v>45363</v>
      </c>
      <c r="BZ1" s="30">
        <f t="shared" si="1"/>
        <v>45364</v>
      </c>
      <c r="CA1" s="30">
        <f t="shared" si="1"/>
        <v>45365</v>
      </c>
      <c r="CB1" s="30">
        <f t="shared" si="1"/>
        <v>45366</v>
      </c>
      <c r="CC1" s="30">
        <f t="shared" si="1"/>
        <v>45367</v>
      </c>
      <c r="CD1" s="30">
        <f t="shared" si="1"/>
        <v>45368</v>
      </c>
      <c r="CE1" s="30">
        <f t="shared" si="1"/>
        <v>45369</v>
      </c>
      <c r="CF1" s="30">
        <f t="shared" si="1"/>
        <v>45370</v>
      </c>
      <c r="CG1" s="30">
        <f t="shared" si="1"/>
        <v>45371</v>
      </c>
      <c r="CH1" s="30">
        <f t="shared" si="1"/>
        <v>45372</v>
      </c>
      <c r="CI1" s="30">
        <f t="shared" si="1"/>
        <v>45373</v>
      </c>
      <c r="CJ1" s="30">
        <f t="shared" si="1"/>
        <v>45374</v>
      </c>
      <c r="CK1" s="30">
        <f t="shared" si="1"/>
        <v>45375</v>
      </c>
      <c r="CL1" s="30">
        <f t="shared" si="1"/>
        <v>45376</v>
      </c>
      <c r="CM1" s="30">
        <f t="shared" si="1"/>
        <v>45377</v>
      </c>
      <c r="CN1" s="30">
        <f t="shared" si="1"/>
        <v>45378</v>
      </c>
      <c r="CO1" s="30">
        <f t="shared" si="1"/>
        <v>45379</v>
      </c>
      <c r="CP1" s="30">
        <f t="shared" si="1"/>
        <v>45380</v>
      </c>
      <c r="CQ1" s="30">
        <f t="shared" si="1"/>
        <v>45381</v>
      </c>
      <c r="CR1" s="30">
        <f t="shared" si="1"/>
        <v>45382</v>
      </c>
      <c r="CS1" s="30">
        <f t="shared" si="1"/>
        <v>45383</v>
      </c>
      <c r="CT1" s="30">
        <f t="shared" si="1"/>
        <v>45384</v>
      </c>
      <c r="CU1" s="30">
        <f t="shared" si="1"/>
        <v>45385</v>
      </c>
      <c r="CV1" s="30">
        <f t="shared" si="1"/>
        <v>45386</v>
      </c>
      <c r="CW1" s="30">
        <f t="shared" si="1"/>
        <v>45387</v>
      </c>
      <c r="CX1" s="30">
        <f t="shared" si="1"/>
        <v>45388</v>
      </c>
      <c r="CY1" s="30">
        <f t="shared" si="1"/>
        <v>45389</v>
      </c>
      <c r="CZ1" s="30">
        <f t="shared" si="1"/>
        <v>45390</v>
      </c>
      <c r="DA1" s="30">
        <f t="shared" si="1"/>
        <v>45391</v>
      </c>
      <c r="DB1" s="30">
        <f t="shared" si="1"/>
        <v>45392</v>
      </c>
      <c r="DC1" s="30">
        <f t="shared" si="1"/>
        <v>45393</v>
      </c>
      <c r="DD1" s="30">
        <f t="shared" si="1"/>
        <v>45394</v>
      </c>
      <c r="DE1" s="30">
        <f t="shared" si="1"/>
        <v>45395</v>
      </c>
      <c r="DF1" s="30">
        <f t="shared" si="1"/>
        <v>45396</v>
      </c>
      <c r="DG1" s="30">
        <f t="shared" si="1"/>
        <v>45397</v>
      </c>
      <c r="DH1" s="30">
        <f t="shared" si="1"/>
        <v>45398</v>
      </c>
      <c r="DI1" s="30">
        <f t="shared" si="1"/>
        <v>45399</v>
      </c>
      <c r="DJ1" s="30">
        <f t="shared" si="1"/>
        <v>45400</v>
      </c>
      <c r="DK1" s="30">
        <f t="shared" si="1"/>
        <v>45401</v>
      </c>
      <c r="DL1" s="30">
        <f t="shared" si="1"/>
        <v>45402</v>
      </c>
      <c r="DM1" s="30">
        <f t="shared" si="1"/>
        <v>45403</v>
      </c>
    </row>
    <row r="2" spans="2:117" ht="10.8" thickBot="1" x14ac:dyDescent="0.35"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</row>
    <row r="3" spans="2:117" ht="15.6" thickBot="1" x14ac:dyDescent="0.35">
      <c r="B3" s="31" t="s">
        <v>39</v>
      </c>
      <c r="C3" s="32" t="s">
        <v>40</v>
      </c>
      <c r="D3" s="33" t="s">
        <v>41</v>
      </c>
      <c r="E3" s="34" t="s">
        <v>42</v>
      </c>
      <c r="F3" s="34" t="s">
        <v>43</v>
      </c>
      <c r="G3" s="34" t="s">
        <v>44</v>
      </c>
      <c r="H3" s="35" t="s">
        <v>45</v>
      </c>
      <c r="I3" s="36"/>
      <c r="J3" s="36"/>
      <c r="K3" s="36"/>
      <c r="L3" s="37"/>
      <c r="M3" s="38" t="s">
        <v>46</v>
      </c>
      <c r="N3" s="36"/>
      <c r="O3" s="36"/>
      <c r="P3" s="36"/>
      <c r="Q3" s="36"/>
      <c r="R3" s="36"/>
      <c r="S3" s="37"/>
      <c r="T3" s="38" t="s">
        <v>47</v>
      </c>
      <c r="U3" s="36"/>
      <c r="V3" s="36"/>
      <c r="W3" s="36"/>
      <c r="X3" s="36"/>
      <c r="Y3" s="36"/>
      <c r="Z3" s="37"/>
      <c r="AA3" s="38" t="s">
        <v>48</v>
      </c>
      <c r="AB3" s="36"/>
      <c r="AC3" s="36"/>
      <c r="AD3" s="36"/>
      <c r="AE3" s="36"/>
      <c r="AF3" s="36"/>
      <c r="AG3" s="37"/>
      <c r="AH3" s="38" t="s">
        <v>49</v>
      </c>
      <c r="AI3" s="36"/>
      <c r="AJ3" s="36"/>
      <c r="AK3" s="36"/>
      <c r="AL3" s="36"/>
      <c r="AM3" s="36"/>
      <c r="AN3" s="37"/>
      <c r="AO3" s="38" t="s">
        <v>50</v>
      </c>
      <c r="AP3" s="36"/>
      <c r="AQ3" s="36"/>
      <c r="AR3" s="36"/>
      <c r="AS3" s="36"/>
      <c r="AT3" s="36"/>
      <c r="AU3" s="37"/>
      <c r="AV3" s="38" t="s">
        <v>51</v>
      </c>
      <c r="AW3" s="36"/>
      <c r="AX3" s="36"/>
      <c r="AY3" s="36"/>
      <c r="AZ3" s="36"/>
      <c r="BA3" s="36"/>
      <c r="BB3" s="37"/>
      <c r="BC3" s="38" t="s">
        <v>52</v>
      </c>
      <c r="BD3" s="36"/>
      <c r="BE3" s="36"/>
      <c r="BF3" s="36"/>
      <c r="BG3" s="36"/>
      <c r="BH3" s="36"/>
      <c r="BI3" s="37"/>
      <c r="BJ3" s="38" t="s">
        <v>53</v>
      </c>
      <c r="BK3" s="36"/>
      <c r="BL3" s="36"/>
      <c r="BM3" s="36"/>
      <c r="BN3" s="36"/>
      <c r="BO3" s="36"/>
      <c r="BP3" s="37"/>
      <c r="BQ3" s="38" t="s">
        <v>54</v>
      </c>
      <c r="BR3" s="36"/>
      <c r="BS3" s="36"/>
      <c r="BT3" s="36"/>
      <c r="BU3" s="36"/>
      <c r="BV3" s="36"/>
      <c r="BW3" s="37"/>
      <c r="BX3" s="38" t="s">
        <v>55</v>
      </c>
      <c r="BY3" s="36"/>
      <c r="BZ3" s="36"/>
      <c r="CA3" s="36"/>
      <c r="CB3" s="36"/>
      <c r="CC3" s="36"/>
      <c r="CD3" s="37"/>
      <c r="CE3" s="38" t="s">
        <v>56</v>
      </c>
      <c r="CF3" s="36"/>
      <c r="CG3" s="36"/>
      <c r="CH3" s="36"/>
      <c r="CI3" s="36"/>
      <c r="CJ3" s="36"/>
      <c r="CK3" s="37"/>
      <c r="CL3" s="38" t="s">
        <v>57</v>
      </c>
      <c r="CM3" s="36"/>
      <c r="CN3" s="36"/>
      <c r="CO3" s="36"/>
      <c r="CP3" s="36"/>
      <c r="CQ3" s="36"/>
      <c r="CR3" s="39"/>
      <c r="CS3" s="35" t="s">
        <v>58</v>
      </c>
      <c r="CT3" s="36"/>
      <c r="CU3" s="36"/>
      <c r="CV3" s="36"/>
      <c r="CW3" s="36"/>
      <c r="CX3" s="36"/>
      <c r="CY3" s="39"/>
      <c r="CZ3" s="35" t="s">
        <v>59</v>
      </c>
      <c r="DA3" s="36"/>
      <c r="DB3" s="36"/>
      <c r="DC3" s="36"/>
      <c r="DD3" s="36"/>
      <c r="DE3" s="36"/>
      <c r="DF3" s="39"/>
      <c r="DG3" s="35" t="s">
        <v>81</v>
      </c>
      <c r="DH3" s="36"/>
      <c r="DI3" s="36"/>
      <c r="DJ3" s="36"/>
      <c r="DK3" s="36"/>
      <c r="DL3" s="36"/>
      <c r="DM3" s="39"/>
    </row>
    <row r="4" spans="2:117" ht="15" x14ac:dyDescent="0.3">
      <c r="B4" s="40" t="s">
        <v>60</v>
      </c>
      <c r="C4" s="40" t="s">
        <v>61</v>
      </c>
      <c r="D4" s="41" t="s">
        <v>62</v>
      </c>
      <c r="E4" s="42">
        <v>45294</v>
      </c>
      <c r="F4" s="42">
        <f t="shared" ref="F4:F24" si="2">WORKDAY(E4,G4)</f>
        <v>45295</v>
      </c>
      <c r="G4" s="43">
        <v>1</v>
      </c>
      <c r="H4" s="44"/>
      <c r="I4" s="45"/>
      <c r="J4" s="45"/>
      <c r="K4" s="45"/>
      <c r="L4" s="46"/>
      <c r="M4" s="47"/>
      <c r="N4" s="48"/>
      <c r="O4" s="45"/>
      <c r="P4" s="45"/>
      <c r="Q4" s="45"/>
      <c r="R4" s="45"/>
      <c r="S4" s="46"/>
      <c r="T4" s="47"/>
      <c r="U4" s="48"/>
      <c r="V4" s="45"/>
      <c r="W4" s="45"/>
      <c r="X4" s="45"/>
      <c r="Y4" s="45"/>
      <c r="Z4" s="46"/>
      <c r="AA4" s="47"/>
      <c r="AB4" s="48"/>
      <c r="AC4" s="45"/>
      <c r="AD4" s="45"/>
      <c r="AE4" s="45"/>
      <c r="AF4" s="45"/>
      <c r="AG4" s="46"/>
      <c r="AH4" s="47"/>
      <c r="AI4" s="48"/>
      <c r="AJ4" s="45"/>
      <c r="AK4" s="45"/>
      <c r="AL4" s="45"/>
      <c r="AM4" s="45"/>
      <c r="AN4" s="46"/>
      <c r="AO4" s="47"/>
      <c r="AP4" s="48"/>
      <c r="AQ4" s="45"/>
      <c r="AR4" s="45"/>
      <c r="AS4" s="45"/>
      <c r="AT4" s="45"/>
      <c r="AU4" s="46"/>
      <c r="AV4" s="47"/>
      <c r="AW4" s="48"/>
      <c r="AX4" s="45"/>
      <c r="AY4" s="45"/>
      <c r="AZ4" s="45"/>
      <c r="BA4" s="45"/>
      <c r="BB4" s="46"/>
      <c r="BC4" s="47"/>
      <c r="BD4" s="48"/>
      <c r="BE4" s="45"/>
      <c r="BF4" s="45"/>
      <c r="BG4" s="45"/>
      <c r="BH4" s="45"/>
      <c r="BI4" s="46"/>
      <c r="BJ4" s="47"/>
      <c r="BK4" s="48"/>
      <c r="BL4" s="45"/>
      <c r="BM4" s="45"/>
      <c r="BN4" s="45"/>
      <c r="BO4" s="45"/>
      <c r="BP4" s="46"/>
      <c r="BQ4" s="47"/>
      <c r="BR4" s="48"/>
      <c r="BS4" s="45"/>
      <c r="BT4" s="45"/>
      <c r="BU4" s="45"/>
      <c r="BV4" s="45"/>
      <c r="BW4" s="46"/>
      <c r="BX4" s="47"/>
      <c r="BY4" s="48"/>
      <c r="BZ4" s="45"/>
      <c r="CA4" s="45"/>
      <c r="CB4" s="45"/>
      <c r="CC4" s="45"/>
      <c r="CD4" s="46"/>
      <c r="CE4" s="47"/>
      <c r="CF4" s="48"/>
      <c r="CG4" s="45"/>
      <c r="CH4" s="45"/>
      <c r="CI4" s="45"/>
      <c r="CJ4" s="45"/>
      <c r="CK4" s="49"/>
      <c r="CL4" s="50"/>
      <c r="CM4" s="51"/>
      <c r="CN4" s="45"/>
      <c r="CO4" s="45"/>
      <c r="CP4" s="45"/>
      <c r="CQ4" s="45"/>
      <c r="CR4" s="46"/>
      <c r="CS4" s="47"/>
      <c r="CT4" s="48"/>
      <c r="CU4" s="45"/>
      <c r="CV4" s="45"/>
      <c r="CW4" s="45"/>
      <c r="CX4" s="45"/>
      <c r="CY4" s="46"/>
      <c r="CZ4" s="47"/>
      <c r="DA4" s="48"/>
      <c r="DB4" s="45"/>
      <c r="DC4" s="45"/>
      <c r="DD4" s="45"/>
      <c r="DE4" s="45"/>
      <c r="DF4" s="46"/>
      <c r="DG4" s="52" t="s">
        <v>63</v>
      </c>
      <c r="DH4" s="53"/>
      <c r="DI4" s="53"/>
      <c r="DJ4" s="53"/>
      <c r="DK4" s="53"/>
      <c r="DL4" s="53"/>
      <c r="DM4" s="54"/>
    </row>
    <row r="5" spans="2:117" ht="15" x14ac:dyDescent="0.3">
      <c r="B5" s="55"/>
      <c r="C5" s="55"/>
      <c r="D5" s="41" t="s">
        <v>64</v>
      </c>
      <c r="E5" s="42">
        <f>F4</f>
        <v>45295</v>
      </c>
      <c r="F5" s="42">
        <f t="shared" si="2"/>
        <v>45296</v>
      </c>
      <c r="G5" s="56">
        <v>1</v>
      </c>
      <c r="H5" s="57"/>
      <c r="I5" s="58"/>
      <c r="J5" s="58"/>
      <c r="K5" s="58"/>
      <c r="L5" s="59"/>
      <c r="M5" s="60"/>
      <c r="N5" s="61"/>
      <c r="O5" s="58"/>
      <c r="P5" s="58"/>
      <c r="Q5" s="58"/>
      <c r="R5" s="58"/>
      <c r="S5" s="59"/>
      <c r="T5" s="60"/>
      <c r="U5" s="61"/>
      <c r="V5" s="58"/>
      <c r="W5" s="58"/>
      <c r="X5" s="58"/>
      <c r="Y5" s="58"/>
      <c r="Z5" s="59"/>
      <c r="AA5" s="60"/>
      <c r="AB5" s="61"/>
      <c r="AC5" s="58"/>
      <c r="AD5" s="58"/>
      <c r="AE5" s="58"/>
      <c r="AF5" s="58"/>
      <c r="AG5" s="59"/>
      <c r="AH5" s="60"/>
      <c r="AI5" s="61"/>
      <c r="AJ5" s="58"/>
      <c r="AK5" s="58"/>
      <c r="AL5" s="58"/>
      <c r="AM5" s="58"/>
      <c r="AN5" s="59"/>
      <c r="AO5" s="60"/>
      <c r="AP5" s="61"/>
      <c r="AQ5" s="58"/>
      <c r="AR5" s="58"/>
      <c r="AS5" s="58"/>
      <c r="AT5" s="58"/>
      <c r="AU5" s="59"/>
      <c r="AV5" s="60"/>
      <c r="AW5" s="61"/>
      <c r="AX5" s="58"/>
      <c r="AY5" s="58"/>
      <c r="AZ5" s="58"/>
      <c r="BA5" s="58"/>
      <c r="BB5" s="59"/>
      <c r="BC5" s="60"/>
      <c r="BD5" s="61"/>
      <c r="BE5" s="58"/>
      <c r="BF5" s="58"/>
      <c r="BG5" s="58"/>
      <c r="BH5" s="58"/>
      <c r="BI5" s="59"/>
      <c r="BJ5" s="60"/>
      <c r="BK5" s="61"/>
      <c r="BL5" s="58"/>
      <c r="BM5" s="58"/>
      <c r="BN5" s="58"/>
      <c r="BO5" s="58"/>
      <c r="BP5" s="59"/>
      <c r="BQ5" s="60"/>
      <c r="BR5" s="61"/>
      <c r="BS5" s="58"/>
      <c r="BT5" s="58"/>
      <c r="BU5" s="58"/>
      <c r="BV5" s="58"/>
      <c r="BW5" s="59"/>
      <c r="BX5" s="60"/>
      <c r="BY5" s="61"/>
      <c r="BZ5" s="58"/>
      <c r="CA5" s="58"/>
      <c r="CB5" s="58"/>
      <c r="CC5" s="58"/>
      <c r="CD5" s="59"/>
      <c r="CE5" s="60"/>
      <c r="CF5" s="61"/>
      <c r="CG5" s="58"/>
      <c r="CH5" s="58"/>
      <c r="CI5" s="58"/>
      <c r="CJ5" s="58"/>
      <c r="CK5" s="59"/>
      <c r="CL5" s="62"/>
      <c r="CM5" s="61"/>
      <c r="CN5" s="58"/>
      <c r="CO5" s="58"/>
      <c r="CP5" s="58"/>
      <c r="CQ5" s="58"/>
      <c r="CR5" s="59"/>
      <c r="CS5" s="60"/>
      <c r="CT5" s="61"/>
      <c r="CU5" s="58"/>
      <c r="CV5" s="58"/>
      <c r="CW5" s="58"/>
      <c r="CX5" s="58"/>
      <c r="CY5" s="59"/>
      <c r="CZ5" s="60"/>
      <c r="DA5" s="61"/>
      <c r="DB5" s="58"/>
      <c r="DC5" s="58"/>
      <c r="DD5" s="58"/>
      <c r="DE5" s="58"/>
      <c r="DF5" s="59"/>
      <c r="DG5" s="63"/>
      <c r="DH5" s="64"/>
      <c r="DI5" s="64"/>
      <c r="DJ5" s="64"/>
      <c r="DK5" s="64"/>
      <c r="DL5" s="64"/>
      <c r="DM5" s="65"/>
    </row>
    <row r="6" spans="2:117" ht="15" x14ac:dyDescent="0.3">
      <c r="B6" s="55"/>
      <c r="C6" s="55"/>
      <c r="D6" s="41" t="s">
        <v>65</v>
      </c>
      <c r="E6" s="42">
        <v>45296</v>
      </c>
      <c r="F6" s="42">
        <v>45299</v>
      </c>
      <c r="G6" s="56">
        <v>1</v>
      </c>
      <c r="H6" s="57"/>
      <c r="I6" s="58"/>
      <c r="J6" s="58"/>
      <c r="K6" s="58"/>
      <c r="L6" s="59"/>
      <c r="M6" s="60"/>
      <c r="N6" s="61"/>
      <c r="O6" s="58"/>
      <c r="P6" s="58"/>
      <c r="Q6" s="58"/>
      <c r="R6" s="58"/>
      <c r="S6" s="59"/>
      <c r="T6" s="60"/>
      <c r="U6" s="61"/>
      <c r="V6" s="58"/>
      <c r="W6" s="58"/>
      <c r="X6" s="58"/>
      <c r="Y6" s="58"/>
      <c r="Z6" s="59"/>
      <c r="AA6" s="60"/>
      <c r="AB6" s="61"/>
      <c r="AC6" s="58"/>
      <c r="AD6" s="58"/>
      <c r="AE6" s="58"/>
      <c r="AF6" s="58"/>
      <c r="AG6" s="59"/>
      <c r="AH6" s="60"/>
      <c r="AI6" s="61"/>
      <c r="AJ6" s="58"/>
      <c r="AK6" s="58"/>
      <c r="AL6" s="58"/>
      <c r="AM6" s="58"/>
      <c r="AN6" s="59"/>
      <c r="AO6" s="60"/>
      <c r="AP6" s="61"/>
      <c r="AQ6" s="58"/>
      <c r="AR6" s="58"/>
      <c r="AS6" s="58"/>
      <c r="AT6" s="58"/>
      <c r="AU6" s="59"/>
      <c r="AV6" s="60"/>
      <c r="AW6" s="61"/>
      <c r="AX6" s="58"/>
      <c r="AY6" s="58"/>
      <c r="AZ6" s="58"/>
      <c r="BA6" s="58"/>
      <c r="BB6" s="59"/>
      <c r="BC6" s="60"/>
      <c r="BD6" s="61"/>
      <c r="BE6" s="58"/>
      <c r="BF6" s="58"/>
      <c r="BG6" s="58"/>
      <c r="BH6" s="58"/>
      <c r="BI6" s="59"/>
      <c r="BJ6" s="60"/>
      <c r="BK6" s="61"/>
      <c r="BL6" s="58"/>
      <c r="BM6" s="58"/>
      <c r="BN6" s="58"/>
      <c r="BO6" s="58"/>
      <c r="BP6" s="59"/>
      <c r="BQ6" s="60"/>
      <c r="BR6" s="61"/>
      <c r="BS6" s="58"/>
      <c r="BT6" s="58"/>
      <c r="BU6" s="58"/>
      <c r="BV6" s="58"/>
      <c r="BW6" s="59"/>
      <c r="BX6" s="60"/>
      <c r="BY6" s="61"/>
      <c r="BZ6" s="58"/>
      <c r="CA6" s="58"/>
      <c r="CB6" s="58"/>
      <c r="CC6" s="58"/>
      <c r="CD6" s="59"/>
      <c r="CE6" s="60"/>
      <c r="CF6" s="61"/>
      <c r="CG6" s="58"/>
      <c r="CH6" s="58"/>
      <c r="CI6" s="58"/>
      <c r="CJ6" s="58"/>
      <c r="CK6" s="59"/>
      <c r="CL6" s="62"/>
      <c r="CM6" s="61"/>
      <c r="CN6" s="58"/>
      <c r="CO6" s="58"/>
      <c r="CP6" s="58"/>
      <c r="CQ6" s="58"/>
      <c r="CR6" s="59"/>
      <c r="CS6" s="60"/>
      <c r="CT6" s="61"/>
      <c r="CU6" s="58"/>
      <c r="CV6" s="58"/>
      <c r="CW6" s="58"/>
      <c r="CX6" s="58"/>
      <c r="CY6" s="59"/>
      <c r="CZ6" s="60"/>
      <c r="DA6" s="61"/>
      <c r="DB6" s="58"/>
      <c r="DC6" s="58"/>
      <c r="DD6" s="58"/>
      <c r="DE6" s="58"/>
      <c r="DF6" s="59"/>
      <c r="DG6" s="63"/>
      <c r="DH6" s="64"/>
      <c r="DI6" s="64"/>
      <c r="DJ6" s="64"/>
      <c r="DK6" s="64"/>
      <c r="DL6" s="64"/>
      <c r="DM6" s="65"/>
    </row>
    <row r="7" spans="2:117" ht="15" x14ac:dyDescent="0.3">
      <c r="B7" s="55"/>
      <c r="C7" s="55"/>
      <c r="D7" s="41" t="s">
        <v>66</v>
      </c>
      <c r="E7" s="42">
        <v>45299</v>
      </c>
      <c r="F7" s="42">
        <f t="shared" si="2"/>
        <v>45301</v>
      </c>
      <c r="G7" s="56">
        <v>2</v>
      </c>
      <c r="H7" s="57"/>
      <c r="I7" s="58"/>
      <c r="J7" s="58"/>
      <c r="K7" s="58"/>
      <c r="L7" s="59"/>
      <c r="M7" s="60"/>
      <c r="N7" s="61"/>
      <c r="O7" s="58"/>
      <c r="P7" s="58"/>
      <c r="Q7" s="58"/>
      <c r="R7" s="58"/>
      <c r="S7" s="59"/>
      <c r="T7" s="60"/>
      <c r="U7" s="61"/>
      <c r="V7" s="58"/>
      <c r="W7" s="58"/>
      <c r="X7" s="58"/>
      <c r="Y7" s="58"/>
      <c r="Z7" s="59"/>
      <c r="AA7" s="60"/>
      <c r="AB7" s="61"/>
      <c r="AC7" s="58"/>
      <c r="AD7" s="58"/>
      <c r="AE7" s="58"/>
      <c r="AF7" s="58"/>
      <c r="AG7" s="59"/>
      <c r="AH7" s="60"/>
      <c r="AI7" s="61"/>
      <c r="AJ7" s="58"/>
      <c r="AK7" s="58"/>
      <c r="AL7" s="58"/>
      <c r="AM7" s="58"/>
      <c r="AN7" s="59"/>
      <c r="AO7" s="60"/>
      <c r="AP7" s="61"/>
      <c r="AQ7" s="58"/>
      <c r="AR7" s="58"/>
      <c r="AS7" s="58"/>
      <c r="AT7" s="58"/>
      <c r="AU7" s="59"/>
      <c r="AV7" s="60"/>
      <c r="AW7" s="61"/>
      <c r="AX7" s="58"/>
      <c r="AY7" s="58"/>
      <c r="AZ7" s="58"/>
      <c r="BA7" s="58"/>
      <c r="BB7" s="59"/>
      <c r="BC7" s="60"/>
      <c r="BD7" s="61"/>
      <c r="BE7" s="58"/>
      <c r="BF7" s="58"/>
      <c r="BG7" s="58"/>
      <c r="BH7" s="58"/>
      <c r="BI7" s="59"/>
      <c r="BJ7" s="60"/>
      <c r="BK7" s="61"/>
      <c r="BL7" s="58"/>
      <c r="BM7" s="58"/>
      <c r="BN7" s="58"/>
      <c r="BO7" s="58"/>
      <c r="BP7" s="59"/>
      <c r="BQ7" s="60"/>
      <c r="BR7" s="61"/>
      <c r="BS7" s="58"/>
      <c r="BT7" s="58"/>
      <c r="BU7" s="58"/>
      <c r="BV7" s="58"/>
      <c r="BW7" s="59"/>
      <c r="BX7" s="60"/>
      <c r="BY7" s="61"/>
      <c r="BZ7" s="58"/>
      <c r="CA7" s="58"/>
      <c r="CB7" s="58"/>
      <c r="CC7" s="58"/>
      <c r="CD7" s="59"/>
      <c r="CE7" s="60"/>
      <c r="CF7" s="61"/>
      <c r="CG7" s="58"/>
      <c r="CH7" s="58"/>
      <c r="CI7" s="58"/>
      <c r="CJ7" s="58"/>
      <c r="CK7" s="59"/>
      <c r="CL7" s="62"/>
      <c r="CM7" s="61"/>
      <c r="CN7" s="58"/>
      <c r="CO7" s="58"/>
      <c r="CP7" s="58"/>
      <c r="CQ7" s="58"/>
      <c r="CR7" s="59"/>
      <c r="CS7" s="60"/>
      <c r="CT7" s="61"/>
      <c r="CU7" s="58"/>
      <c r="CV7" s="58"/>
      <c r="CW7" s="58"/>
      <c r="CX7" s="58"/>
      <c r="CY7" s="59"/>
      <c r="CZ7" s="60"/>
      <c r="DA7" s="61"/>
      <c r="DB7" s="58"/>
      <c r="DC7" s="58"/>
      <c r="DD7" s="58"/>
      <c r="DE7" s="58"/>
      <c r="DF7" s="59"/>
      <c r="DG7" s="63"/>
      <c r="DH7" s="64"/>
      <c r="DI7" s="64"/>
      <c r="DJ7" s="64"/>
      <c r="DK7" s="64"/>
      <c r="DL7" s="64"/>
      <c r="DM7" s="65"/>
    </row>
    <row r="8" spans="2:117" ht="15" x14ac:dyDescent="0.3">
      <c r="B8" s="55"/>
      <c r="C8" s="55"/>
      <c r="D8" s="41" t="s">
        <v>67</v>
      </c>
      <c r="E8" s="42">
        <v>45301</v>
      </c>
      <c r="F8" s="42">
        <f t="shared" si="2"/>
        <v>45303</v>
      </c>
      <c r="G8" s="56">
        <v>2</v>
      </c>
      <c r="H8" s="66"/>
      <c r="I8" s="67"/>
      <c r="J8" s="67"/>
      <c r="K8" s="67"/>
      <c r="L8" s="68"/>
      <c r="M8" s="69"/>
      <c r="N8" s="70"/>
      <c r="O8" s="67"/>
      <c r="P8" s="67"/>
      <c r="Q8" s="67"/>
      <c r="R8" s="67"/>
      <c r="S8" s="68"/>
      <c r="T8" s="69"/>
      <c r="U8" s="70"/>
      <c r="V8" s="67"/>
      <c r="W8" s="67"/>
      <c r="X8" s="67"/>
      <c r="Y8" s="67"/>
      <c r="Z8" s="68"/>
      <c r="AA8" s="69"/>
      <c r="AB8" s="70"/>
      <c r="AC8" s="67"/>
      <c r="AD8" s="67"/>
      <c r="AE8" s="67"/>
      <c r="AF8" s="67"/>
      <c r="AG8" s="68"/>
      <c r="AH8" s="69"/>
      <c r="AI8" s="70"/>
      <c r="AJ8" s="67"/>
      <c r="AK8" s="67"/>
      <c r="AL8" s="67"/>
      <c r="AM8" s="67"/>
      <c r="AN8" s="68"/>
      <c r="AO8" s="69"/>
      <c r="AP8" s="70"/>
      <c r="AQ8" s="67"/>
      <c r="AR8" s="67"/>
      <c r="AS8" s="67"/>
      <c r="AT8" s="67"/>
      <c r="AU8" s="68"/>
      <c r="AV8" s="69"/>
      <c r="AW8" s="70"/>
      <c r="AX8" s="67"/>
      <c r="AY8" s="67"/>
      <c r="AZ8" s="67"/>
      <c r="BA8" s="67"/>
      <c r="BB8" s="68"/>
      <c r="BC8" s="69"/>
      <c r="BD8" s="70"/>
      <c r="BE8" s="67"/>
      <c r="BF8" s="67"/>
      <c r="BG8" s="67"/>
      <c r="BH8" s="67"/>
      <c r="BI8" s="68"/>
      <c r="BJ8" s="69"/>
      <c r="BK8" s="70"/>
      <c r="BL8" s="67"/>
      <c r="BM8" s="67"/>
      <c r="BN8" s="67"/>
      <c r="BO8" s="67"/>
      <c r="BP8" s="68"/>
      <c r="BQ8" s="69"/>
      <c r="BR8" s="70"/>
      <c r="BS8" s="67"/>
      <c r="BT8" s="67"/>
      <c r="BU8" s="67"/>
      <c r="BV8" s="67"/>
      <c r="BW8" s="68"/>
      <c r="BX8" s="69"/>
      <c r="BY8" s="70"/>
      <c r="BZ8" s="67"/>
      <c r="CA8" s="67"/>
      <c r="CB8" s="67"/>
      <c r="CC8" s="67"/>
      <c r="CD8" s="68"/>
      <c r="CE8" s="69"/>
      <c r="CF8" s="70"/>
      <c r="CG8" s="67"/>
      <c r="CH8" s="67"/>
      <c r="CI8" s="67"/>
      <c r="CJ8" s="67"/>
      <c r="CK8" s="68"/>
      <c r="CL8" s="71"/>
      <c r="CM8" s="70"/>
      <c r="CN8" s="67"/>
      <c r="CO8" s="67"/>
      <c r="CP8" s="67"/>
      <c r="CQ8" s="67"/>
      <c r="CR8" s="68"/>
      <c r="CS8" s="69"/>
      <c r="CT8" s="70"/>
      <c r="CU8" s="67"/>
      <c r="CV8" s="67"/>
      <c r="CW8" s="67"/>
      <c r="CX8" s="67"/>
      <c r="CY8" s="68"/>
      <c r="CZ8" s="69"/>
      <c r="DA8" s="70"/>
      <c r="DB8" s="67"/>
      <c r="DC8" s="67"/>
      <c r="DD8" s="67"/>
      <c r="DE8" s="67"/>
      <c r="DF8" s="68"/>
      <c r="DG8" s="63"/>
      <c r="DH8" s="64"/>
      <c r="DI8" s="64"/>
      <c r="DJ8" s="64"/>
      <c r="DK8" s="64"/>
      <c r="DL8" s="64"/>
      <c r="DM8" s="65"/>
    </row>
    <row r="9" spans="2:117" ht="15" x14ac:dyDescent="0.3">
      <c r="B9" s="55"/>
      <c r="C9" s="55"/>
      <c r="D9" s="41" t="s">
        <v>68</v>
      </c>
      <c r="E9" s="42">
        <v>45303</v>
      </c>
      <c r="F9" s="42">
        <f t="shared" si="2"/>
        <v>45306</v>
      </c>
      <c r="G9" s="56">
        <v>1</v>
      </c>
      <c r="H9" s="66"/>
      <c r="I9" s="67"/>
      <c r="J9" s="67"/>
      <c r="K9" s="67"/>
      <c r="L9" s="68"/>
      <c r="M9" s="69"/>
      <c r="N9" s="70"/>
      <c r="O9" s="67"/>
      <c r="P9" s="67"/>
      <c r="Q9" s="67"/>
      <c r="R9" s="67"/>
      <c r="S9" s="68"/>
      <c r="T9" s="69"/>
      <c r="U9" s="70"/>
      <c r="V9" s="67"/>
      <c r="W9" s="67"/>
      <c r="X9" s="67"/>
      <c r="Y9" s="67"/>
      <c r="Z9" s="68"/>
      <c r="AA9" s="69"/>
      <c r="AB9" s="70"/>
      <c r="AC9" s="67"/>
      <c r="AD9" s="67"/>
      <c r="AE9" s="67"/>
      <c r="AF9" s="67"/>
      <c r="AG9" s="68"/>
      <c r="AH9" s="69"/>
      <c r="AI9" s="70"/>
      <c r="AJ9" s="67"/>
      <c r="AK9" s="67"/>
      <c r="AL9" s="67"/>
      <c r="AM9" s="67"/>
      <c r="AN9" s="68"/>
      <c r="AO9" s="69"/>
      <c r="AP9" s="70"/>
      <c r="AQ9" s="67"/>
      <c r="AR9" s="67"/>
      <c r="AS9" s="67"/>
      <c r="AT9" s="67"/>
      <c r="AU9" s="68"/>
      <c r="AV9" s="69"/>
      <c r="AW9" s="70"/>
      <c r="AX9" s="67"/>
      <c r="AY9" s="67"/>
      <c r="AZ9" s="67"/>
      <c r="BA9" s="67"/>
      <c r="BB9" s="68"/>
      <c r="BC9" s="69"/>
      <c r="BD9" s="70"/>
      <c r="BE9" s="67"/>
      <c r="BF9" s="67"/>
      <c r="BG9" s="67"/>
      <c r="BH9" s="67"/>
      <c r="BI9" s="68"/>
      <c r="BJ9" s="69"/>
      <c r="BK9" s="70"/>
      <c r="BL9" s="67"/>
      <c r="BM9" s="67"/>
      <c r="BN9" s="67"/>
      <c r="BO9" s="67"/>
      <c r="BP9" s="68"/>
      <c r="BQ9" s="69"/>
      <c r="BR9" s="70"/>
      <c r="BS9" s="67"/>
      <c r="BT9" s="67"/>
      <c r="BU9" s="67"/>
      <c r="BV9" s="67"/>
      <c r="BW9" s="68"/>
      <c r="BX9" s="69"/>
      <c r="BY9" s="70"/>
      <c r="BZ9" s="67"/>
      <c r="CA9" s="67"/>
      <c r="CB9" s="67"/>
      <c r="CC9" s="67"/>
      <c r="CD9" s="68"/>
      <c r="CE9" s="69"/>
      <c r="CF9" s="70"/>
      <c r="CG9" s="67"/>
      <c r="CH9" s="67"/>
      <c r="CI9" s="67"/>
      <c r="CJ9" s="67"/>
      <c r="CK9" s="68"/>
      <c r="CL9" s="71"/>
      <c r="CM9" s="70"/>
      <c r="CN9" s="67"/>
      <c r="CO9" s="67"/>
      <c r="CP9" s="67"/>
      <c r="CQ9" s="67"/>
      <c r="CR9" s="68"/>
      <c r="CS9" s="69"/>
      <c r="CT9" s="70"/>
      <c r="CU9" s="67"/>
      <c r="CV9" s="67"/>
      <c r="CW9" s="67"/>
      <c r="CX9" s="67"/>
      <c r="CY9" s="68"/>
      <c r="CZ9" s="69"/>
      <c r="DA9" s="70"/>
      <c r="DB9" s="67"/>
      <c r="DC9" s="67"/>
      <c r="DD9" s="67"/>
      <c r="DE9" s="67"/>
      <c r="DF9" s="68"/>
      <c r="DG9" s="63"/>
      <c r="DH9" s="64"/>
      <c r="DI9" s="64"/>
      <c r="DJ9" s="64"/>
      <c r="DK9" s="64"/>
      <c r="DL9" s="64"/>
      <c r="DM9" s="65"/>
    </row>
    <row r="10" spans="2:117" ht="15" x14ac:dyDescent="0.3">
      <c r="B10" s="55"/>
      <c r="C10" s="55"/>
      <c r="D10" s="41" t="s">
        <v>69</v>
      </c>
      <c r="E10" s="42">
        <v>45306</v>
      </c>
      <c r="F10" s="42">
        <f t="shared" si="2"/>
        <v>45309</v>
      </c>
      <c r="G10" s="56">
        <v>3</v>
      </c>
      <c r="H10" s="66"/>
      <c r="I10" s="67"/>
      <c r="J10" s="67"/>
      <c r="K10" s="67"/>
      <c r="L10" s="68"/>
      <c r="M10" s="69"/>
      <c r="N10" s="70"/>
      <c r="O10" s="67"/>
      <c r="P10" s="67"/>
      <c r="Q10" s="67"/>
      <c r="R10" s="67"/>
      <c r="S10" s="68"/>
      <c r="T10" s="69"/>
      <c r="U10" s="70"/>
      <c r="V10" s="67"/>
      <c r="W10" s="67"/>
      <c r="X10" s="67"/>
      <c r="Y10" s="67"/>
      <c r="Z10" s="68"/>
      <c r="AA10" s="69"/>
      <c r="AB10" s="70"/>
      <c r="AC10" s="67"/>
      <c r="AD10" s="67"/>
      <c r="AE10" s="67"/>
      <c r="AF10" s="67"/>
      <c r="AG10" s="68"/>
      <c r="AH10" s="69"/>
      <c r="AI10" s="70"/>
      <c r="AJ10" s="67"/>
      <c r="AK10" s="67"/>
      <c r="AL10" s="67"/>
      <c r="AM10" s="67"/>
      <c r="AN10" s="68"/>
      <c r="AO10" s="69"/>
      <c r="AP10" s="70"/>
      <c r="AQ10" s="67"/>
      <c r="AR10" s="67"/>
      <c r="AS10" s="67"/>
      <c r="AT10" s="67"/>
      <c r="AU10" s="68"/>
      <c r="AV10" s="69"/>
      <c r="AW10" s="70"/>
      <c r="AX10" s="67"/>
      <c r="AY10" s="67"/>
      <c r="AZ10" s="67"/>
      <c r="BA10" s="67"/>
      <c r="BB10" s="68"/>
      <c r="BC10" s="69"/>
      <c r="BD10" s="70"/>
      <c r="BE10" s="67"/>
      <c r="BF10" s="67"/>
      <c r="BG10" s="67"/>
      <c r="BH10" s="67"/>
      <c r="BI10" s="68"/>
      <c r="BJ10" s="69"/>
      <c r="BK10" s="70"/>
      <c r="BL10" s="67"/>
      <c r="BM10" s="67"/>
      <c r="BN10" s="67"/>
      <c r="BO10" s="67"/>
      <c r="BP10" s="68"/>
      <c r="BQ10" s="69"/>
      <c r="BR10" s="70"/>
      <c r="BS10" s="67"/>
      <c r="BT10" s="67"/>
      <c r="BU10" s="67"/>
      <c r="BV10" s="67"/>
      <c r="BW10" s="68"/>
      <c r="BX10" s="69"/>
      <c r="BY10" s="70"/>
      <c r="BZ10" s="67"/>
      <c r="CA10" s="67"/>
      <c r="CB10" s="67"/>
      <c r="CC10" s="67"/>
      <c r="CD10" s="68"/>
      <c r="CE10" s="69"/>
      <c r="CF10" s="70"/>
      <c r="CG10" s="67"/>
      <c r="CH10" s="67"/>
      <c r="CI10" s="67"/>
      <c r="CJ10" s="67"/>
      <c r="CK10" s="68"/>
      <c r="CL10" s="71"/>
      <c r="CM10" s="70"/>
      <c r="CN10" s="67"/>
      <c r="CO10" s="67"/>
      <c r="CP10" s="67"/>
      <c r="CQ10" s="67"/>
      <c r="CR10" s="68"/>
      <c r="CS10" s="69"/>
      <c r="CT10" s="70"/>
      <c r="CU10" s="67"/>
      <c r="CV10" s="67"/>
      <c r="CW10" s="67"/>
      <c r="CX10" s="67"/>
      <c r="CY10" s="68"/>
      <c r="CZ10" s="69"/>
      <c r="DA10" s="70"/>
      <c r="DB10" s="67"/>
      <c r="DC10" s="67"/>
      <c r="DD10" s="67"/>
      <c r="DE10" s="67"/>
      <c r="DF10" s="68"/>
      <c r="DG10" s="63"/>
      <c r="DH10" s="64"/>
      <c r="DI10" s="64"/>
      <c r="DJ10" s="64"/>
      <c r="DK10" s="64"/>
      <c r="DL10" s="64"/>
      <c r="DM10" s="65"/>
    </row>
    <row r="11" spans="2:117" ht="15" x14ac:dyDescent="0.3">
      <c r="B11" s="55"/>
      <c r="C11" s="55"/>
      <c r="D11" s="72" t="s">
        <v>70</v>
      </c>
      <c r="E11" s="42">
        <v>45309</v>
      </c>
      <c r="F11" s="42">
        <f t="shared" si="2"/>
        <v>45313</v>
      </c>
      <c r="G11" s="56">
        <v>2</v>
      </c>
      <c r="H11" s="66"/>
      <c r="I11" s="67"/>
      <c r="J11" s="67"/>
      <c r="K11" s="67"/>
      <c r="L11" s="68"/>
      <c r="M11" s="69"/>
      <c r="N11" s="70"/>
      <c r="O11" s="67"/>
      <c r="P11" s="67"/>
      <c r="Q11" s="67"/>
      <c r="R11" s="67"/>
      <c r="S11" s="68"/>
      <c r="T11" s="69"/>
      <c r="U11" s="70"/>
      <c r="V11" s="67"/>
      <c r="W11" s="67"/>
      <c r="X11" s="67"/>
      <c r="Y11" s="67"/>
      <c r="Z11" s="68"/>
      <c r="AA11" s="69"/>
      <c r="AB11" s="70"/>
      <c r="AC11" s="67"/>
      <c r="AD11" s="67"/>
      <c r="AE11" s="67"/>
      <c r="AF11" s="67"/>
      <c r="AG11" s="68"/>
      <c r="AH11" s="69"/>
      <c r="AI11" s="70"/>
      <c r="AJ11" s="67"/>
      <c r="AK11" s="67"/>
      <c r="AL11" s="67"/>
      <c r="AM11" s="67"/>
      <c r="AN11" s="68"/>
      <c r="AO11" s="69"/>
      <c r="AP11" s="70"/>
      <c r="AQ11" s="67"/>
      <c r="AR11" s="67"/>
      <c r="AS11" s="67"/>
      <c r="AT11" s="67"/>
      <c r="AU11" s="68"/>
      <c r="AV11" s="69"/>
      <c r="AW11" s="70"/>
      <c r="AX11" s="67"/>
      <c r="AY11" s="67"/>
      <c r="AZ11" s="67"/>
      <c r="BA11" s="67"/>
      <c r="BB11" s="68"/>
      <c r="BC11" s="69"/>
      <c r="BD11" s="70"/>
      <c r="BE11" s="67"/>
      <c r="BF11" s="67"/>
      <c r="BG11" s="67"/>
      <c r="BH11" s="67"/>
      <c r="BI11" s="68"/>
      <c r="BJ11" s="69"/>
      <c r="BK11" s="70"/>
      <c r="BL11" s="67"/>
      <c r="BM11" s="67"/>
      <c r="BN11" s="67"/>
      <c r="BO11" s="67"/>
      <c r="BP11" s="68"/>
      <c r="BQ11" s="69"/>
      <c r="BR11" s="70"/>
      <c r="BS11" s="67"/>
      <c r="BT11" s="67"/>
      <c r="BU11" s="67"/>
      <c r="BV11" s="67"/>
      <c r="BW11" s="68"/>
      <c r="BX11" s="69"/>
      <c r="BY11" s="70"/>
      <c r="BZ11" s="67"/>
      <c r="CA11" s="67"/>
      <c r="CB11" s="67"/>
      <c r="CC11" s="67"/>
      <c r="CD11" s="68"/>
      <c r="CE11" s="69"/>
      <c r="CF11" s="70"/>
      <c r="CG11" s="67"/>
      <c r="CH11" s="67"/>
      <c r="CI11" s="67"/>
      <c r="CJ11" s="67"/>
      <c r="CK11" s="68"/>
      <c r="CL11" s="71"/>
      <c r="CM11" s="70"/>
      <c r="CN11" s="67"/>
      <c r="CO11" s="67"/>
      <c r="CP11" s="67"/>
      <c r="CQ11" s="67"/>
      <c r="CR11" s="68"/>
      <c r="CS11" s="69"/>
      <c r="CT11" s="70"/>
      <c r="CU11" s="67"/>
      <c r="CV11" s="67"/>
      <c r="CW11" s="67"/>
      <c r="CX11" s="67"/>
      <c r="CY11" s="68"/>
      <c r="CZ11" s="69"/>
      <c r="DA11" s="70"/>
      <c r="DB11" s="67"/>
      <c r="DC11" s="67"/>
      <c r="DD11" s="67"/>
      <c r="DE11" s="67"/>
      <c r="DF11" s="68"/>
      <c r="DG11" s="63"/>
      <c r="DH11" s="64"/>
      <c r="DI11" s="64"/>
      <c r="DJ11" s="64"/>
      <c r="DK11" s="64"/>
      <c r="DL11" s="64"/>
      <c r="DM11" s="65"/>
    </row>
    <row r="12" spans="2:117" ht="15.6" thickBot="1" x14ac:dyDescent="0.35">
      <c r="B12" s="55"/>
      <c r="C12" s="73"/>
      <c r="D12" s="74" t="s">
        <v>71</v>
      </c>
      <c r="E12" s="42">
        <v>45313</v>
      </c>
      <c r="F12" s="42">
        <f t="shared" si="2"/>
        <v>45315</v>
      </c>
      <c r="G12" s="56">
        <v>2</v>
      </c>
      <c r="H12" s="57"/>
      <c r="I12" s="58"/>
      <c r="J12" s="58"/>
      <c r="K12" s="58"/>
      <c r="L12" s="59"/>
      <c r="M12" s="60"/>
      <c r="N12" s="61"/>
      <c r="O12" s="58"/>
      <c r="P12" s="58"/>
      <c r="Q12" s="58"/>
      <c r="R12" s="58"/>
      <c r="S12" s="59"/>
      <c r="T12" s="60"/>
      <c r="U12" s="61"/>
      <c r="V12" s="58"/>
      <c r="W12" s="58"/>
      <c r="X12" s="58"/>
      <c r="Y12" s="58"/>
      <c r="Z12" s="59"/>
      <c r="AA12" s="60"/>
      <c r="AB12" s="61"/>
      <c r="AC12" s="58"/>
      <c r="AD12" s="58"/>
      <c r="AE12" s="58"/>
      <c r="AF12" s="58"/>
      <c r="AG12" s="59"/>
      <c r="AH12" s="60"/>
      <c r="AI12" s="61"/>
      <c r="AJ12" s="58"/>
      <c r="AK12" s="58"/>
      <c r="AL12" s="58"/>
      <c r="AM12" s="58"/>
      <c r="AN12" s="59"/>
      <c r="AO12" s="60"/>
      <c r="AP12" s="61"/>
      <c r="AQ12" s="58"/>
      <c r="AR12" s="58"/>
      <c r="AS12" s="58"/>
      <c r="AT12" s="58"/>
      <c r="AU12" s="59"/>
      <c r="AV12" s="60"/>
      <c r="AW12" s="61"/>
      <c r="AX12" s="58"/>
      <c r="AY12" s="58"/>
      <c r="AZ12" s="58"/>
      <c r="BA12" s="58"/>
      <c r="BB12" s="59"/>
      <c r="BC12" s="60"/>
      <c r="BD12" s="61"/>
      <c r="BE12" s="58"/>
      <c r="BF12" s="58"/>
      <c r="BG12" s="58"/>
      <c r="BH12" s="58"/>
      <c r="BI12" s="59"/>
      <c r="BJ12" s="60"/>
      <c r="BK12" s="61"/>
      <c r="BL12" s="58"/>
      <c r="BM12" s="58"/>
      <c r="BN12" s="58"/>
      <c r="BO12" s="58"/>
      <c r="BP12" s="59"/>
      <c r="BQ12" s="60"/>
      <c r="BR12" s="61"/>
      <c r="BS12" s="58"/>
      <c r="BT12" s="58"/>
      <c r="BU12" s="58"/>
      <c r="BV12" s="58"/>
      <c r="BW12" s="59"/>
      <c r="BX12" s="60"/>
      <c r="BY12" s="61"/>
      <c r="BZ12" s="58"/>
      <c r="CA12" s="58"/>
      <c r="CB12" s="58"/>
      <c r="CC12" s="58"/>
      <c r="CD12" s="59"/>
      <c r="CE12" s="60"/>
      <c r="CF12" s="61"/>
      <c r="CG12" s="58"/>
      <c r="CH12" s="58"/>
      <c r="CI12" s="58"/>
      <c r="CJ12" s="58"/>
      <c r="CK12" s="59"/>
      <c r="CL12" s="62"/>
      <c r="CM12" s="61"/>
      <c r="CN12" s="58"/>
      <c r="CO12" s="58"/>
      <c r="CP12" s="58"/>
      <c r="CQ12" s="58"/>
      <c r="CR12" s="59"/>
      <c r="CS12" s="60"/>
      <c r="CT12" s="61"/>
      <c r="CU12" s="58"/>
      <c r="CV12" s="58"/>
      <c r="CW12" s="58"/>
      <c r="CX12" s="58"/>
      <c r="CY12" s="59"/>
      <c r="CZ12" s="60"/>
      <c r="DA12" s="61"/>
      <c r="DB12" s="58"/>
      <c r="DC12" s="58"/>
      <c r="DD12" s="58"/>
      <c r="DE12" s="58"/>
      <c r="DF12" s="59"/>
      <c r="DG12" s="63"/>
      <c r="DH12" s="64"/>
      <c r="DI12" s="64"/>
      <c r="DJ12" s="64"/>
      <c r="DK12" s="64"/>
      <c r="DL12" s="64"/>
      <c r="DM12" s="65"/>
    </row>
    <row r="13" spans="2:117" ht="15" x14ac:dyDescent="0.3">
      <c r="B13" s="55"/>
      <c r="C13" s="40" t="s">
        <v>72</v>
      </c>
      <c r="D13" s="75" t="s">
        <v>73</v>
      </c>
      <c r="E13" s="42">
        <v>45313</v>
      </c>
      <c r="F13" s="42">
        <f t="shared" si="2"/>
        <v>45330</v>
      </c>
      <c r="G13" s="56">
        <v>13</v>
      </c>
      <c r="H13" s="57"/>
      <c r="I13" s="58"/>
      <c r="J13" s="58"/>
      <c r="K13" s="58"/>
      <c r="L13" s="59"/>
      <c r="M13" s="60"/>
      <c r="N13" s="61"/>
      <c r="O13" s="58"/>
      <c r="P13" s="58"/>
      <c r="Q13" s="58"/>
      <c r="R13" s="58"/>
      <c r="S13" s="59"/>
      <c r="T13" s="60"/>
      <c r="U13" s="61"/>
      <c r="V13" s="58"/>
      <c r="W13" s="58"/>
      <c r="X13" s="58"/>
      <c r="Y13" s="58"/>
      <c r="Z13" s="59"/>
      <c r="AA13" s="60"/>
      <c r="AB13" s="61"/>
      <c r="AC13" s="58"/>
      <c r="AD13" s="58"/>
      <c r="AE13" s="58"/>
      <c r="AF13" s="58"/>
      <c r="AG13" s="59"/>
      <c r="AH13" s="60"/>
      <c r="AI13" s="61"/>
      <c r="AJ13" s="58"/>
      <c r="AK13" s="58"/>
      <c r="AL13" s="58"/>
      <c r="AM13" s="58"/>
      <c r="AN13" s="59"/>
      <c r="AO13" s="60"/>
      <c r="AP13" s="61"/>
      <c r="AQ13" s="58"/>
      <c r="AR13" s="58"/>
      <c r="AS13" s="58"/>
      <c r="AT13" s="58"/>
      <c r="AU13" s="59"/>
      <c r="AV13" s="60"/>
      <c r="AW13" s="61"/>
      <c r="AX13" s="58"/>
      <c r="AY13" s="58"/>
      <c r="AZ13" s="58"/>
      <c r="BA13" s="58"/>
      <c r="BB13" s="59"/>
      <c r="BC13" s="60"/>
      <c r="BD13" s="61"/>
      <c r="BE13" s="58"/>
      <c r="BF13" s="58"/>
      <c r="BG13" s="58"/>
      <c r="BH13" s="58"/>
      <c r="BI13" s="59"/>
      <c r="BJ13" s="60"/>
      <c r="BK13" s="61"/>
      <c r="BL13" s="58"/>
      <c r="BM13" s="58"/>
      <c r="BN13" s="58"/>
      <c r="BO13" s="58"/>
      <c r="BP13" s="59"/>
      <c r="BQ13" s="60"/>
      <c r="BR13" s="61"/>
      <c r="BS13" s="58"/>
      <c r="BT13" s="58"/>
      <c r="BU13" s="58"/>
      <c r="BV13" s="58"/>
      <c r="BW13" s="59"/>
      <c r="BX13" s="60"/>
      <c r="BY13" s="61"/>
      <c r="BZ13" s="58"/>
      <c r="CA13" s="58"/>
      <c r="CB13" s="58"/>
      <c r="CC13" s="58"/>
      <c r="CD13" s="59"/>
      <c r="CE13" s="60"/>
      <c r="CF13" s="61"/>
      <c r="CG13" s="58"/>
      <c r="CH13" s="58"/>
      <c r="CI13" s="58"/>
      <c r="CJ13" s="58"/>
      <c r="CK13" s="59"/>
      <c r="CL13" s="62"/>
      <c r="CM13" s="61"/>
      <c r="CN13" s="58"/>
      <c r="CO13" s="58"/>
      <c r="CP13" s="58"/>
      <c r="CQ13" s="58"/>
      <c r="CR13" s="59"/>
      <c r="CS13" s="60"/>
      <c r="CT13" s="61"/>
      <c r="CU13" s="58"/>
      <c r="CV13" s="58"/>
      <c r="CW13" s="58"/>
      <c r="CX13" s="58"/>
      <c r="CY13" s="59"/>
      <c r="CZ13" s="60"/>
      <c r="DA13" s="61"/>
      <c r="DB13" s="58"/>
      <c r="DC13" s="58"/>
      <c r="DD13" s="58"/>
      <c r="DE13" s="58"/>
      <c r="DF13" s="59"/>
      <c r="DG13" s="63"/>
      <c r="DH13" s="64"/>
      <c r="DI13" s="64"/>
      <c r="DJ13" s="64"/>
      <c r="DK13" s="64"/>
      <c r="DL13" s="64"/>
      <c r="DM13" s="65"/>
    </row>
    <row r="14" spans="2:117" ht="15.6" thickBot="1" x14ac:dyDescent="0.35">
      <c r="B14" s="55"/>
      <c r="C14" s="73"/>
      <c r="D14" s="76" t="s">
        <v>74</v>
      </c>
      <c r="E14" s="42">
        <v>45330</v>
      </c>
      <c r="F14" s="42">
        <f t="shared" si="2"/>
        <v>45335</v>
      </c>
      <c r="G14" s="56">
        <v>3</v>
      </c>
      <c r="H14" s="57"/>
      <c r="I14" s="58"/>
      <c r="J14" s="58"/>
      <c r="K14" s="58"/>
      <c r="L14" s="59"/>
      <c r="M14" s="60"/>
      <c r="N14" s="61"/>
      <c r="O14" s="58"/>
      <c r="P14" s="58"/>
      <c r="Q14" s="58"/>
      <c r="R14" s="58"/>
      <c r="S14" s="59"/>
      <c r="T14" s="60"/>
      <c r="U14" s="61"/>
      <c r="V14" s="58"/>
      <c r="W14" s="58"/>
      <c r="X14" s="58"/>
      <c r="Y14" s="58"/>
      <c r="Z14" s="59"/>
      <c r="AA14" s="60"/>
      <c r="AB14" s="61"/>
      <c r="AC14" s="58"/>
      <c r="AD14" s="58"/>
      <c r="AE14" s="58"/>
      <c r="AF14" s="58"/>
      <c r="AG14" s="59"/>
      <c r="AH14" s="60"/>
      <c r="AI14" s="61"/>
      <c r="AJ14" s="58"/>
      <c r="AK14" s="58"/>
      <c r="AL14" s="58"/>
      <c r="AM14" s="58"/>
      <c r="AN14" s="59"/>
      <c r="AO14" s="60"/>
      <c r="AP14" s="61"/>
      <c r="AQ14" s="58"/>
      <c r="AR14" s="58"/>
      <c r="AS14" s="58"/>
      <c r="AT14" s="58"/>
      <c r="AU14" s="59"/>
      <c r="AV14" s="60"/>
      <c r="AW14" s="61"/>
      <c r="AX14" s="58"/>
      <c r="AY14" s="58"/>
      <c r="AZ14" s="58"/>
      <c r="BA14" s="58"/>
      <c r="BB14" s="59"/>
      <c r="BC14" s="60"/>
      <c r="BD14" s="61"/>
      <c r="BE14" s="58"/>
      <c r="BF14" s="58"/>
      <c r="BG14" s="58"/>
      <c r="BH14" s="58"/>
      <c r="BI14" s="59"/>
      <c r="BJ14" s="60"/>
      <c r="BK14" s="61"/>
      <c r="BL14" s="58"/>
      <c r="BM14" s="58"/>
      <c r="BN14" s="58"/>
      <c r="BO14" s="58"/>
      <c r="BP14" s="59"/>
      <c r="BQ14" s="60"/>
      <c r="BR14" s="61"/>
      <c r="BS14" s="58"/>
      <c r="BT14" s="58"/>
      <c r="BU14" s="58"/>
      <c r="BV14" s="58"/>
      <c r="BW14" s="59"/>
      <c r="BX14" s="60"/>
      <c r="BY14" s="61"/>
      <c r="BZ14" s="58"/>
      <c r="CA14" s="58"/>
      <c r="CB14" s="58"/>
      <c r="CC14" s="58"/>
      <c r="CD14" s="59"/>
      <c r="CE14" s="60"/>
      <c r="CF14" s="61"/>
      <c r="CG14" s="58"/>
      <c r="CH14" s="58"/>
      <c r="CI14" s="58"/>
      <c r="CJ14" s="58"/>
      <c r="CK14" s="59"/>
      <c r="CL14" s="62"/>
      <c r="CM14" s="61"/>
      <c r="CN14" s="58"/>
      <c r="CO14" s="58"/>
      <c r="CP14" s="58"/>
      <c r="CQ14" s="58"/>
      <c r="CR14" s="59"/>
      <c r="CS14" s="60"/>
      <c r="CT14" s="61"/>
      <c r="CU14" s="58"/>
      <c r="CV14" s="58"/>
      <c r="CW14" s="58"/>
      <c r="CX14" s="58"/>
      <c r="CY14" s="59"/>
      <c r="CZ14" s="60"/>
      <c r="DA14" s="61"/>
      <c r="DB14" s="58"/>
      <c r="DC14" s="58"/>
      <c r="DD14" s="58"/>
      <c r="DE14" s="58"/>
      <c r="DF14" s="59"/>
      <c r="DG14" s="63"/>
      <c r="DH14" s="64"/>
      <c r="DI14" s="64"/>
      <c r="DJ14" s="64"/>
      <c r="DK14" s="64"/>
      <c r="DL14" s="64"/>
      <c r="DM14" s="65"/>
    </row>
    <row r="15" spans="2:117" ht="15.6" thickBot="1" x14ac:dyDescent="0.3">
      <c r="B15" s="55"/>
      <c r="C15" s="77" t="s">
        <v>75</v>
      </c>
      <c r="D15" s="78" t="s">
        <v>75</v>
      </c>
      <c r="E15" s="42">
        <v>45335</v>
      </c>
      <c r="F15" s="42">
        <f t="shared" si="2"/>
        <v>45338</v>
      </c>
      <c r="G15" s="56">
        <v>3</v>
      </c>
      <c r="H15" s="57"/>
      <c r="I15" s="58"/>
      <c r="J15" s="58"/>
      <c r="K15" s="58"/>
      <c r="L15" s="59"/>
      <c r="M15" s="60"/>
      <c r="N15" s="61"/>
      <c r="O15" s="58"/>
      <c r="P15" s="58"/>
      <c r="Q15" s="58"/>
      <c r="R15" s="58"/>
      <c r="S15" s="59"/>
      <c r="T15" s="60"/>
      <c r="U15" s="61"/>
      <c r="V15" s="58"/>
      <c r="W15" s="58"/>
      <c r="X15" s="58"/>
      <c r="Y15" s="58"/>
      <c r="Z15" s="59"/>
      <c r="AA15" s="60"/>
      <c r="AB15" s="61"/>
      <c r="AC15" s="58"/>
      <c r="AD15" s="58"/>
      <c r="AE15" s="58"/>
      <c r="AF15" s="58"/>
      <c r="AG15" s="59"/>
      <c r="AH15" s="60"/>
      <c r="AI15" s="61"/>
      <c r="AJ15" s="58"/>
      <c r="AK15" s="58"/>
      <c r="AL15" s="58"/>
      <c r="AM15" s="58"/>
      <c r="AN15" s="59"/>
      <c r="AO15" s="60"/>
      <c r="AP15" s="61"/>
      <c r="AQ15" s="58"/>
      <c r="AR15" s="58"/>
      <c r="AS15" s="58"/>
      <c r="AT15" s="58"/>
      <c r="AU15" s="59"/>
      <c r="AV15" s="60"/>
      <c r="AW15" s="61"/>
      <c r="AX15" s="58"/>
      <c r="AY15" s="58"/>
      <c r="AZ15" s="58"/>
      <c r="BA15" s="58"/>
      <c r="BB15" s="59"/>
      <c r="BC15" s="60"/>
      <c r="BD15" s="61"/>
      <c r="BE15" s="58"/>
      <c r="BF15" s="58"/>
      <c r="BG15" s="58"/>
      <c r="BH15" s="58"/>
      <c r="BI15" s="59"/>
      <c r="BJ15" s="60"/>
      <c r="BK15" s="61"/>
      <c r="BL15" s="58"/>
      <c r="BM15" s="58"/>
      <c r="BN15" s="58"/>
      <c r="BO15" s="58"/>
      <c r="BP15" s="59"/>
      <c r="BQ15" s="60"/>
      <c r="BR15" s="61"/>
      <c r="BS15" s="58"/>
      <c r="BT15" s="58"/>
      <c r="BU15" s="58"/>
      <c r="BV15" s="58"/>
      <c r="BW15" s="59"/>
      <c r="BX15" s="60"/>
      <c r="BY15" s="61"/>
      <c r="BZ15" s="58"/>
      <c r="CA15" s="58"/>
      <c r="CB15" s="58"/>
      <c r="CC15" s="58"/>
      <c r="CD15" s="59"/>
      <c r="CE15" s="60"/>
      <c r="CF15" s="61"/>
      <c r="CG15" s="58"/>
      <c r="CH15" s="58"/>
      <c r="CI15" s="58"/>
      <c r="CJ15" s="58"/>
      <c r="CK15" s="59"/>
      <c r="CL15" s="62"/>
      <c r="CM15" s="61"/>
      <c r="CN15" s="58"/>
      <c r="CO15" s="58"/>
      <c r="CP15" s="58"/>
      <c r="CQ15" s="58"/>
      <c r="CR15" s="59"/>
      <c r="CS15" s="60"/>
      <c r="CT15" s="61"/>
      <c r="CU15" s="58"/>
      <c r="CV15" s="58"/>
      <c r="CW15" s="58"/>
      <c r="CX15" s="58"/>
      <c r="CY15" s="59"/>
      <c r="CZ15" s="60"/>
      <c r="DA15" s="61"/>
      <c r="DB15" s="58"/>
      <c r="DC15" s="58"/>
      <c r="DD15" s="58"/>
      <c r="DE15" s="58"/>
      <c r="DF15" s="59"/>
      <c r="DG15" s="63"/>
      <c r="DH15" s="64"/>
      <c r="DI15" s="64"/>
      <c r="DJ15" s="64"/>
      <c r="DK15" s="64"/>
      <c r="DL15" s="64"/>
      <c r="DM15" s="65"/>
    </row>
    <row r="16" spans="2:117" ht="15" x14ac:dyDescent="0.3">
      <c r="B16" s="55"/>
      <c r="C16" s="40" t="s">
        <v>76</v>
      </c>
      <c r="D16" s="79" t="s">
        <v>76</v>
      </c>
      <c r="E16" s="42">
        <v>45338</v>
      </c>
      <c r="F16" s="42">
        <f t="shared" si="2"/>
        <v>45344</v>
      </c>
      <c r="G16" s="56">
        <v>4</v>
      </c>
      <c r="H16" s="57"/>
      <c r="I16" s="58"/>
      <c r="J16" s="58"/>
      <c r="K16" s="58"/>
      <c r="L16" s="59"/>
      <c r="M16" s="60"/>
      <c r="N16" s="61"/>
      <c r="O16" s="58"/>
      <c r="P16" s="58"/>
      <c r="Q16" s="58"/>
      <c r="R16" s="58"/>
      <c r="S16" s="59"/>
      <c r="T16" s="60"/>
      <c r="U16" s="61"/>
      <c r="V16" s="58"/>
      <c r="W16" s="58"/>
      <c r="X16" s="58"/>
      <c r="Y16" s="58"/>
      <c r="Z16" s="59"/>
      <c r="AA16" s="60"/>
      <c r="AB16" s="61"/>
      <c r="AC16" s="58"/>
      <c r="AD16" s="58"/>
      <c r="AE16" s="58"/>
      <c r="AF16" s="58"/>
      <c r="AG16" s="59"/>
      <c r="AH16" s="60"/>
      <c r="AI16" s="61"/>
      <c r="AJ16" s="58"/>
      <c r="AK16" s="58"/>
      <c r="AL16" s="58"/>
      <c r="AM16" s="58"/>
      <c r="AN16" s="59"/>
      <c r="AO16" s="60"/>
      <c r="AP16" s="61"/>
      <c r="AQ16" s="58"/>
      <c r="AR16" s="58"/>
      <c r="AS16" s="58"/>
      <c r="AT16" s="58"/>
      <c r="AU16" s="59"/>
      <c r="AV16" s="60"/>
      <c r="AW16" s="61"/>
      <c r="AX16" s="58"/>
      <c r="AY16" s="58"/>
      <c r="AZ16" s="58"/>
      <c r="BA16" s="58"/>
      <c r="BB16" s="59"/>
      <c r="BC16" s="60"/>
      <c r="BD16" s="61"/>
      <c r="BE16" s="58"/>
      <c r="BF16" s="58"/>
      <c r="BG16" s="58"/>
      <c r="BH16" s="58"/>
      <c r="BI16" s="59"/>
      <c r="BJ16" s="60"/>
      <c r="BK16" s="61"/>
      <c r="BL16" s="58"/>
      <c r="BM16" s="58"/>
      <c r="BN16" s="58"/>
      <c r="BO16" s="58"/>
      <c r="BP16" s="59"/>
      <c r="BQ16" s="60"/>
      <c r="BR16" s="61"/>
      <c r="BS16" s="58"/>
      <c r="BT16" s="58"/>
      <c r="BU16" s="58"/>
      <c r="BV16" s="58"/>
      <c r="BW16" s="59"/>
      <c r="BX16" s="60"/>
      <c r="BY16" s="61"/>
      <c r="BZ16" s="58"/>
      <c r="CA16" s="58"/>
      <c r="CB16" s="58"/>
      <c r="CC16" s="58"/>
      <c r="CD16" s="59"/>
      <c r="CE16" s="60"/>
      <c r="CF16" s="61"/>
      <c r="CG16" s="58"/>
      <c r="CH16" s="58"/>
      <c r="CI16" s="58"/>
      <c r="CJ16" s="58"/>
      <c r="CK16" s="59"/>
      <c r="CL16" s="62"/>
      <c r="CM16" s="61"/>
      <c r="CN16" s="58"/>
      <c r="CO16" s="58"/>
      <c r="CP16" s="58"/>
      <c r="CQ16" s="58"/>
      <c r="CR16" s="59"/>
      <c r="CS16" s="60"/>
      <c r="CT16" s="61"/>
      <c r="CU16" s="58"/>
      <c r="CV16" s="58"/>
      <c r="CW16" s="58"/>
      <c r="CX16" s="58"/>
      <c r="CY16" s="59"/>
      <c r="CZ16" s="60"/>
      <c r="DA16" s="61"/>
      <c r="DB16" s="58"/>
      <c r="DC16" s="58"/>
      <c r="DD16" s="58"/>
      <c r="DE16" s="58"/>
      <c r="DF16" s="59"/>
      <c r="DG16" s="63"/>
      <c r="DH16" s="64"/>
      <c r="DI16" s="64"/>
      <c r="DJ16" s="64"/>
      <c r="DK16" s="64"/>
      <c r="DL16" s="64"/>
      <c r="DM16" s="65"/>
    </row>
    <row r="17" spans="2:117" ht="15.6" thickBot="1" x14ac:dyDescent="0.35">
      <c r="B17" s="55"/>
      <c r="C17" s="73"/>
      <c r="D17" s="80" t="s">
        <v>77</v>
      </c>
      <c r="E17" s="42">
        <v>45344</v>
      </c>
      <c r="F17" s="42">
        <f t="shared" si="2"/>
        <v>45349</v>
      </c>
      <c r="G17" s="56">
        <v>3</v>
      </c>
      <c r="H17" s="57"/>
      <c r="I17" s="58"/>
      <c r="J17" s="58"/>
      <c r="K17" s="58"/>
      <c r="L17" s="59"/>
      <c r="M17" s="60"/>
      <c r="N17" s="61"/>
      <c r="O17" s="58"/>
      <c r="P17" s="58"/>
      <c r="Q17" s="58"/>
      <c r="R17" s="58"/>
      <c r="S17" s="59"/>
      <c r="T17" s="60"/>
      <c r="U17" s="61"/>
      <c r="V17" s="58"/>
      <c r="W17" s="58"/>
      <c r="X17" s="58"/>
      <c r="Y17" s="58"/>
      <c r="Z17" s="59"/>
      <c r="AA17" s="60"/>
      <c r="AB17" s="61"/>
      <c r="AC17" s="58"/>
      <c r="AD17" s="58"/>
      <c r="AE17" s="58"/>
      <c r="AF17" s="58"/>
      <c r="AG17" s="59"/>
      <c r="AH17" s="60"/>
      <c r="AI17" s="61"/>
      <c r="AJ17" s="58"/>
      <c r="AK17" s="58"/>
      <c r="AL17" s="58"/>
      <c r="AM17" s="58"/>
      <c r="AN17" s="59"/>
      <c r="AO17" s="60"/>
      <c r="AP17" s="61"/>
      <c r="AQ17" s="58"/>
      <c r="AR17" s="58"/>
      <c r="AS17" s="58"/>
      <c r="AT17" s="58"/>
      <c r="AU17" s="59"/>
      <c r="AV17" s="60"/>
      <c r="AW17" s="61"/>
      <c r="AX17" s="58"/>
      <c r="AY17" s="58"/>
      <c r="AZ17" s="58"/>
      <c r="BA17" s="58"/>
      <c r="BB17" s="59"/>
      <c r="BC17" s="60"/>
      <c r="BD17" s="61"/>
      <c r="BE17" s="58"/>
      <c r="BF17" s="58"/>
      <c r="BG17" s="58"/>
      <c r="BH17" s="58"/>
      <c r="BI17" s="59"/>
      <c r="BJ17" s="60"/>
      <c r="BK17" s="61"/>
      <c r="BL17" s="58"/>
      <c r="BM17" s="58"/>
      <c r="BN17" s="58"/>
      <c r="BO17" s="58"/>
      <c r="BP17" s="59"/>
      <c r="BQ17" s="60"/>
      <c r="BR17" s="61"/>
      <c r="BS17" s="58"/>
      <c r="BT17" s="58"/>
      <c r="BU17" s="58"/>
      <c r="BV17" s="58"/>
      <c r="BW17" s="59"/>
      <c r="BX17" s="60"/>
      <c r="BY17" s="61"/>
      <c r="BZ17" s="58"/>
      <c r="CA17" s="58"/>
      <c r="CB17" s="58"/>
      <c r="CC17" s="58"/>
      <c r="CD17" s="59"/>
      <c r="CE17" s="60"/>
      <c r="CF17" s="61"/>
      <c r="CG17" s="58"/>
      <c r="CH17" s="58"/>
      <c r="CI17" s="58"/>
      <c r="CJ17" s="58"/>
      <c r="CK17" s="59"/>
      <c r="CL17" s="62"/>
      <c r="CM17" s="61"/>
      <c r="CN17" s="58"/>
      <c r="CO17" s="58"/>
      <c r="CP17" s="58"/>
      <c r="CQ17" s="58"/>
      <c r="CR17" s="59"/>
      <c r="CS17" s="60"/>
      <c r="CT17" s="61"/>
      <c r="CU17" s="58"/>
      <c r="CV17" s="58"/>
      <c r="CW17" s="58"/>
      <c r="CX17" s="58"/>
      <c r="CY17" s="59"/>
      <c r="CZ17" s="60"/>
      <c r="DA17" s="61"/>
      <c r="DB17" s="58"/>
      <c r="DC17" s="58"/>
      <c r="DD17" s="58"/>
      <c r="DE17" s="58"/>
      <c r="DF17" s="59"/>
      <c r="DG17" s="63"/>
      <c r="DH17" s="64"/>
      <c r="DI17" s="64"/>
      <c r="DJ17" s="64"/>
      <c r="DK17" s="64"/>
      <c r="DL17" s="64"/>
      <c r="DM17" s="65"/>
    </row>
    <row r="18" spans="2:117" ht="15" x14ac:dyDescent="0.3">
      <c r="B18" s="55"/>
      <c r="C18" s="40" t="s">
        <v>0</v>
      </c>
      <c r="D18" s="81" t="str">
        <f ca="1">'[1]Totals(PM)'!A43</f>
        <v>Portal WEB  Smart Edinet : Paginile publice</v>
      </c>
      <c r="E18" s="42">
        <v>45349</v>
      </c>
      <c r="F18" s="42">
        <f t="shared" si="2"/>
        <v>45352</v>
      </c>
      <c r="G18" s="56">
        <v>3</v>
      </c>
      <c r="H18" s="57"/>
      <c r="I18" s="58"/>
      <c r="J18" s="58"/>
      <c r="K18" s="58"/>
      <c r="L18" s="59"/>
      <c r="M18" s="60"/>
      <c r="N18" s="61"/>
      <c r="O18" s="58"/>
      <c r="P18" s="58"/>
      <c r="Q18" s="58"/>
      <c r="R18" s="58"/>
      <c r="S18" s="59"/>
      <c r="T18" s="60"/>
      <c r="U18" s="61"/>
      <c r="V18" s="58"/>
      <c r="W18" s="58"/>
      <c r="X18" s="58"/>
      <c r="Y18" s="58"/>
      <c r="Z18" s="59"/>
      <c r="AA18" s="60"/>
      <c r="AB18" s="61"/>
      <c r="AC18" s="58"/>
      <c r="AD18" s="58"/>
      <c r="AE18" s="58"/>
      <c r="AF18" s="58"/>
      <c r="AG18" s="59"/>
      <c r="AH18" s="60"/>
      <c r="AI18" s="61"/>
      <c r="AJ18" s="58"/>
      <c r="AK18" s="58"/>
      <c r="AL18" s="58"/>
      <c r="AM18" s="58"/>
      <c r="AN18" s="59"/>
      <c r="AO18" s="60"/>
      <c r="AP18" s="61"/>
      <c r="AQ18" s="58"/>
      <c r="AR18" s="58"/>
      <c r="AS18" s="58"/>
      <c r="AT18" s="58"/>
      <c r="AU18" s="59"/>
      <c r="AV18" s="60"/>
      <c r="AW18" s="61"/>
      <c r="AX18" s="58"/>
      <c r="AY18" s="58"/>
      <c r="AZ18" s="58"/>
      <c r="BA18" s="58"/>
      <c r="BB18" s="59"/>
      <c r="BC18" s="60"/>
      <c r="BD18" s="61"/>
      <c r="BE18" s="58"/>
      <c r="BF18" s="58"/>
      <c r="BG18" s="58"/>
      <c r="BH18" s="58"/>
      <c r="BI18" s="59"/>
      <c r="BJ18" s="60"/>
      <c r="BK18" s="61"/>
      <c r="BL18" s="58"/>
      <c r="BM18" s="58"/>
      <c r="BN18" s="58"/>
      <c r="BO18" s="58"/>
      <c r="BP18" s="59"/>
      <c r="BQ18" s="60"/>
      <c r="BR18" s="61"/>
      <c r="BS18" s="58"/>
      <c r="BT18" s="58"/>
      <c r="BU18" s="58"/>
      <c r="BV18" s="58"/>
      <c r="BW18" s="59"/>
      <c r="BX18" s="60"/>
      <c r="BY18" s="61"/>
      <c r="BZ18" s="58"/>
      <c r="CA18" s="58"/>
      <c r="CB18" s="58"/>
      <c r="CC18" s="58"/>
      <c r="CD18" s="59"/>
      <c r="CE18" s="60"/>
      <c r="CF18" s="61"/>
      <c r="CG18" s="58"/>
      <c r="CH18" s="58"/>
      <c r="CI18" s="58"/>
      <c r="CJ18" s="58"/>
      <c r="CK18" s="59"/>
      <c r="CL18" s="62"/>
      <c r="CM18" s="61"/>
      <c r="CN18" s="58"/>
      <c r="CO18" s="58"/>
      <c r="CP18" s="58"/>
      <c r="CQ18" s="58"/>
      <c r="CR18" s="59"/>
      <c r="CS18" s="60"/>
      <c r="CT18" s="61"/>
      <c r="CU18" s="58"/>
      <c r="CV18" s="58"/>
      <c r="CW18" s="58"/>
      <c r="CX18" s="58"/>
      <c r="CY18" s="59"/>
      <c r="CZ18" s="60"/>
      <c r="DA18" s="61"/>
      <c r="DB18" s="58"/>
      <c r="DC18" s="58"/>
      <c r="DD18" s="58"/>
      <c r="DE18" s="58"/>
      <c r="DF18" s="59"/>
      <c r="DG18" s="63"/>
      <c r="DH18" s="64"/>
      <c r="DI18" s="64"/>
      <c r="DJ18" s="64"/>
      <c r="DK18" s="64"/>
      <c r="DL18" s="64"/>
      <c r="DM18" s="65"/>
    </row>
    <row r="19" spans="2:117" ht="15" x14ac:dyDescent="0.3">
      <c r="B19" s="55"/>
      <c r="C19" s="55"/>
      <c r="D19" s="81" t="str">
        <f ca="1">'[1]Totals(PM)'!A44</f>
        <v>Portal WEB  Smart Edinet : Bugetare participativa</v>
      </c>
      <c r="E19" s="42">
        <f t="shared" ref="E19:E23" si="3">F18</f>
        <v>45352</v>
      </c>
      <c r="F19" s="42">
        <f t="shared" si="2"/>
        <v>45359</v>
      </c>
      <c r="G19" s="56">
        <v>5</v>
      </c>
      <c r="H19" s="57"/>
      <c r="I19" s="58"/>
      <c r="J19" s="58"/>
      <c r="K19" s="58"/>
      <c r="L19" s="59"/>
      <c r="M19" s="60"/>
      <c r="N19" s="61"/>
      <c r="O19" s="58"/>
      <c r="P19" s="58"/>
      <c r="Q19" s="58"/>
      <c r="R19" s="58"/>
      <c r="S19" s="59"/>
      <c r="T19" s="60"/>
      <c r="U19" s="61"/>
      <c r="V19" s="58"/>
      <c r="W19" s="58"/>
      <c r="X19" s="58"/>
      <c r="Y19" s="58"/>
      <c r="Z19" s="59"/>
      <c r="AA19" s="60"/>
      <c r="AB19" s="61"/>
      <c r="AC19" s="58"/>
      <c r="AD19" s="58"/>
      <c r="AE19" s="58"/>
      <c r="AF19" s="58"/>
      <c r="AG19" s="59"/>
      <c r="AH19" s="60"/>
      <c r="AI19" s="61"/>
      <c r="AJ19" s="58"/>
      <c r="AK19" s="58"/>
      <c r="AL19" s="58"/>
      <c r="AM19" s="58"/>
      <c r="AN19" s="59"/>
      <c r="AO19" s="60"/>
      <c r="AP19" s="61"/>
      <c r="AQ19" s="58"/>
      <c r="AR19" s="58"/>
      <c r="AS19" s="58"/>
      <c r="AT19" s="58"/>
      <c r="AU19" s="59"/>
      <c r="AV19" s="60"/>
      <c r="AW19" s="61"/>
      <c r="AX19" s="58"/>
      <c r="AY19" s="58"/>
      <c r="AZ19" s="58"/>
      <c r="BA19" s="58"/>
      <c r="BB19" s="59"/>
      <c r="BC19" s="60"/>
      <c r="BD19" s="61"/>
      <c r="BE19" s="58"/>
      <c r="BF19" s="58"/>
      <c r="BG19" s="58"/>
      <c r="BH19" s="58"/>
      <c r="BI19" s="59"/>
      <c r="BJ19" s="60"/>
      <c r="BK19" s="61"/>
      <c r="BL19" s="58"/>
      <c r="BM19" s="58"/>
      <c r="BN19" s="58"/>
      <c r="BO19" s="58"/>
      <c r="BP19" s="59"/>
      <c r="BQ19" s="60"/>
      <c r="BR19" s="61"/>
      <c r="BS19" s="58"/>
      <c r="BT19" s="58"/>
      <c r="BU19" s="58"/>
      <c r="BV19" s="58"/>
      <c r="BW19" s="59"/>
      <c r="BX19" s="60"/>
      <c r="BY19" s="61"/>
      <c r="BZ19" s="58"/>
      <c r="CA19" s="58"/>
      <c r="CB19" s="58"/>
      <c r="CC19" s="58"/>
      <c r="CD19" s="59"/>
      <c r="CE19" s="60"/>
      <c r="CF19" s="61"/>
      <c r="CG19" s="58"/>
      <c r="CH19" s="58"/>
      <c r="CI19" s="58"/>
      <c r="CJ19" s="58"/>
      <c r="CK19" s="59"/>
      <c r="CL19" s="62"/>
      <c r="CM19" s="61"/>
      <c r="CN19" s="58"/>
      <c r="CO19" s="58"/>
      <c r="CP19" s="58"/>
      <c r="CQ19" s="58"/>
      <c r="CR19" s="59"/>
      <c r="CS19" s="60"/>
      <c r="CT19" s="61"/>
      <c r="CU19" s="58"/>
      <c r="CV19" s="58"/>
      <c r="CW19" s="58"/>
      <c r="CX19" s="58"/>
      <c r="CY19" s="59"/>
      <c r="CZ19" s="60"/>
      <c r="DA19" s="61"/>
      <c r="DB19" s="58"/>
      <c r="DC19" s="58"/>
      <c r="DD19" s="58"/>
      <c r="DE19" s="58"/>
      <c r="DF19" s="59"/>
      <c r="DG19" s="63"/>
      <c r="DH19" s="64"/>
      <c r="DI19" s="64"/>
      <c r="DJ19" s="64"/>
      <c r="DK19" s="64"/>
      <c r="DL19" s="64"/>
      <c r="DM19" s="65"/>
    </row>
    <row r="20" spans="2:117" ht="15" x14ac:dyDescent="0.3">
      <c r="B20" s="55"/>
      <c r="C20" s="55"/>
      <c r="D20" s="81" t="str">
        <f ca="1">'[1]Totals(PM)'!A45</f>
        <v>Portal WEB  Smart Edinet : Informatii utile</v>
      </c>
      <c r="E20" s="42">
        <f>F19</f>
        <v>45359</v>
      </c>
      <c r="F20" s="42">
        <f t="shared" si="2"/>
        <v>45369</v>
      </c>
      <c r="G20" s="56">
        <v>6</v>
      </c>
      <c r="H20" s="57"/>
      <c r="I20" s="58"/>
      <c r="J20" s="58"/>
      <c r="K20" s="58"/>
      <c r="L20" s="59"/>
      <c r="M20" s="60"/>
      <c r="N20" s="61"/>
      <c r="O20" s="58"/>
      <c r="P20" s="58"/>
      <c r="Q20" s="58"/>
      <c r="R20" s="58"/>
      <c r="S20" s="59"/>
      <c r="T20" s="60"/>
      <c r="U20" s="61"/>
      <c r="V20" s="58"/>
      <c r="W20" s="58"/>
      <c r="X20" s="58"/>
      <c r="Y20" s="58"/>
      <c r="Z20" s="59"/>
      <c r="AA20" s="60"/>
      <c r="AB20" s="61"/>
      <c r="AC20" s="58"/>
      <c r="AD20" s="58"/>
      <c r="AE20" s="58"/>
      <c r="AF20" s="58"/>
      <c r="AG20" s="59"/>
      <c r="AH20" s="60"/>
      <c r="AI20" s="61"/>
      <c r="AJ20" s="58"/>
      <c r="AK20" s="58"/>
      <c r="AL20" s="58"/>
      <c r="AM20" s="58"/>
      <c r="AN20" s="59"/>
      <c r="AO20" s="60"/>
      <c r="AP20" s="61"/>
      <c r="AQ20" s="58"/>
      <c r="AR20" s="58"/>
      <c r="AS20" s="58"/>
      <c r="AT20" s="58"/>
      <c r="AU20" s="59"/>
      <c r="AV20" s="60"/>
      <c r="AW20" s="61"/>
      <c r="AX20" s="58"/>
      <c r="AY20" s="58"/>
      <c r="AZ20" s="58"/>
      <c r="BA20" s="58"/>
      <c r="BB20" s="59"/>
      <c r="BC20" s="60"/>
      <c r="BD20" s="61"/>
      <c r="BE20" s="58"/>
      <c r="BF20" s="58"/>
      <c r="BG20" s="58"/>
      <c r="BH20" s="58"/>
      <c r="BI20" s="59"/>
      <c r="BJ20" s="60"/>
      <c r="BK20" s="61"/>
      <c r="BL20" s="58"/>
      <c r="BM20" s="58"/>
      <c r="BN20" s="58"/>
      <c r="BO20" s="58"/>
      <c r="BP20" s="59"/>
      <c r="BQ20" s="60"/>
      <c r="BR20" s="61"/>
      <c r="BS20" s="58"/>
      <c r="BT20" s="58"/>
      <c r="BU20" s="58"/>
      <c r="BV20" s="58"/>
      <c r="BW20" s="59"/>
      <c r="BX20" s="60"/>
      <c r="BY20" s="61"/>
      <c r="BZ20" s="58"/>
      <c r="CA20" s="58"/>
      <c r="CB20" s="58"/>
      <c r="CC20" s="58"/>
      <c r="CD20" s="59"/>
      <c r="CE20" s="60"/>
      <c r="CF20" s="61"/>
      <c r="CG20" s="58"/>
      <c r="CH20" s="58"/>
      <c r="CI20" s="58"/>
      <c r="CJ20" s="58"/>
      <c r="CK20" s="59"/>
      <c r="CL20" s="62"/>
      <c r="CM20" s="61"/>
      <c r="CN20" s="58"/>
      <c r="CO20" s="58"/>
      <c r="CP20" s="58"/>
      <c r="CQ20" s="58"/>
      <c r="CR20" s="59"/>
      <c r="CS20" s="60"/>
      <c r="CT20" s="61"/>
      <c r="CU20" s="58"/>
      <c r="CV20" s="58"/>
      <c r="CW20" s="58"/>
      <c r="CX20" s="58"/>
      <c r="CY20" s="59"/>
      <c r="CZ20" s="60"/>
      <c r="DA20" s="61"/>
      <c r="DB20" s="58"/>
      <c r="DC20" s="58"/>
      <c r="DD20" s="58"/>
      <c r="DE20" s="58"/>
      <c r="DF20" s="59"/>
      <c r="DG20" s="63"/>
      <c r="DH20" s="64"/>
      <c r="DI20" s="64"/>
      <c r="DJ20" s="64"/>
      <c r="DK20" s="64"/>
      <c r="DL20" s="64"/>
      <c r="DM20" s="65"/>
    </row>
    <row r="21" spans="2:117" ht="15" x14ac:dyDescent="0.3">
      <c r="B21" s="55"/>
      <c r="C21" s="55"/>
      <c r="D21" s="81" t="str">
        <f ca="1">'[1]Totals(PM)'!A46</f>
        <v>Cabinetul cetățeanului</v>
      </c>
      <c r="E21" s="42">
        <f>F20</f>
        <v>45369</v>
      </c>
      <c r="F21" s="42">
        <f t="shared" si="2"/>
        <v>45373</v>
      </c>
      <c r="G21" s="82">
        <v>4</v>
      </c>
      <c r="H21" s="57"/>
      <c r="I21" s="58"/>
      <c r="J21" s="58"/>
      <c r="K21" s="58"/>
      <c r="L21" s="59"/>
      <c r="M21" s="60"/>
      <c r="N21" s="61"/>
      <c r="O21" s="58"/>
      <c r="P21" s="58"/>
      <c r="Q21" s="58"/>
      <c r="R21" s="58"/>
      <c r="S21" s="59"/>
      <c r="T21" s="60"/>
      <c r="U21" s="61"/>
      <c r="V21" s="58"/>
      <c r="W21" s="58"/>
      <c r="X21" s="58"/>
      <c r="Y21" s="58"/>
      <c r="Z21" s="59"/>
      <c r="AA21" s="60"/>
      <c r="AB21" s="61"/>
      <c r="AC21" s="58"/>
      <c r="AD21" s="58"/>
      <c r="AE21" s="58"/>
      <c r="AF21" s="58"/>
      <c r="AG21" s="59"/>
      <c r="AH21" s="60"/>
      <c r="AI21" s="61"/>
      <c r="AJ21" s="58"/>
      <c r="AK21" s="58"/>
      <c r="AL21" s="58"/>
      <c r="AM21" s="58"/>
      <c r="AN21" s="59"/>
      <c r="AO21" s="60"/>
      <c r="AP21" s="61"/>
      <c r="AQ21" s="58"/>
      <c r="AR21" s="58"/>
      <c r="AS21" s="58"/>
      <c r="AT21" s="58"/>
      <c r="AU21" s="59"/>
      <c r="AV21" s="60"/>
      <c r="AW21" s="61"/>
      <c r="AX21" s="58"/>
      <c r="AY21" s="58"/>
      <c r="AZ21" s="58"/>
      <c r="BA21" s="58"/>
      <c r="BB21" s="59"/>
      <c r="BC21" s="60"/>
      <c r="BD21" s="61"/>
      <c r="BE21" s="58"/>
      <c r="BF21" s="58"/>
      <c r="BG21" s="58"/>
      <c r="BH21" s="58"/>
      <c r="BI21" s="59"/>
      <c r="BJ21" s="60"/>
      <c r="BK21" s="61"/>
      <c r="BL21" s="58"/>
      <c r="BM21" s="58"/>
      <c r="BN21" s="58"/>
      <c r="BO21" s="58"/>
      <c r="BP21" s="59"/>
      <c r="BQ21" s="60"/>
      <c r="BR21" s="61"/>
      <c r="BS21" s="58"/>
      <c r="BT21" s="58"/>
      <c r="BU21" s="58"/>
      <c r="BV21" s="58"/>
      <c r="BW21" s="59"/>
      <c r="BX21" s="60"/>
      <c r="BY21" s="61"/>
      <c r="BZ21" s="58"/>
      <c r="CA21" s="58"/>
      <c r="CB21" s="58"/>
      <c r="CC21" s="58"/>
      <c r="CD21" s="59"/>
      <c r="CE21" s="60"/>
      <c r="CF21" s="61"/>
      <c r="CG21" s="58"/>
      <c r="CH21" s="58"/>
      <c r="CI21" s="58"/>
      <c r="CJ21" s="58"/>
      <c r="CK21" s="59"/>
      <c r="CL21" s="62"/>
      <c r="CM21" s="61"/>
      <c r="CN21" s="58"/>
      <c r="CO21" s="58"/>
      <c r="CP21" s="58"/>
      <c r="CQ21" s="58"/>
      <c r="CR21" s="59"/>
      <c r="CS21" s="60"/>
      <c r="CT21" s="61"/>
      <c r="CU21" s="58"/>
      <c r="CV21" s="58"/>
      <c r="CW21" s="58"/>
      <c r="CX21" s="58"/>
      <c r="CY21" s="59"/>
      <c r="CZ21" s="60"/>
      <c r="DA21" s="61"/>
      <c r="DB21" s="58"/>
      <c r="DC21" s="58"/>
      <c r="DD21" s="58"/>
      <c r="DE21" s="58"/>
      <c r="DF21" s="59"/>
      <c r="DG21" s="63"/>
      <c r="DH21" s="64"/>
      <c r="DI21" s="64"/>
      <c r="DJ21" s="64"/>
      <c r="DK21" s="64"/>
      <c r="DL21" s="64"/>
      <c r="DM21" s="65"/>
    </row>
    <row r="22" spans="2:117" ht="15" x14ac:dyDescent="0.3">
      <c r="B22" s="55"/>
      <c r="C22" s="55"/>
      <c r="D22" s="81" t="str">
        <f ca="1">'[1]Totals(PM)'!A47</f>
        <v>Back-Office: Managementul continutului</v>
      </c>
      <c r="E22" s="42">
        <f t="shared" si="3"/>
        <v>45373</v>
      </c>
      <c r="F22" s="42">
        <f t="shared" si="2"/>
        <v>45380</v>
      </c>
      <c r="G22" s="56">
        <v>5</v>
      </c>
      <c r="H22" s="83"/>
      <c r="I22" s="84"/>
      <c r="J22" s="84"/>
      <c r="K22" s="84"/>
      <c r="L22" s="85"/>
      <c r="M22" s="86"/>
      <c r="N22" s="87"/>
      <c r="O22" s="84"/>
      <c r="P22" s="84"/>
      <c r="Q22" s="84"/>
      <c r="R22" s="84"/>
      <c r="S22" s="85"/>
      <c r="T22" s="86"/>
      <c r="U22" s="87"/>
      <c r="V22" s="84"/>
      <c r="W22" s="84"/>
      <c r="X22" s="84"/>
      <c r="Y22" s="84"/>
      <c r="Z22" s="85"/>
      <c r="AA22" s="86"/>
      <c r="AB22" s="87"/>
      <c r="AC22" s="84"/>
      <c r="AD22" s="84"/>
      <c r="AE22" s="84"/>
      <c r="AF22" s="84"/>
      <c r="AG22" s="85"/>
      <c r="AH22" s="86"/>
      <c r="AI22" s="87"/>
      <c r="AJ22" s="84"/>
      <c r="AK22" s="84"/>
      <c r="AL22" s="84"/>
      <c r="AM22" s="84"/>
      <c r="AN22" s="85"/>
      <c r="AO22" s="86"/>
      <c r="AP22" s="87"/>
      <c r="AQ22" s="84"/>
      <c r="AR22" s="84"/>
      <c r="AS22" s="84"/>
      <c r="AT22" s="84"/>
      <c r="AU22" s="85"/>
      <c r="AV22" s="86"/>
      <c r="AW22" s="87"/>
      <c r="AX22" s="84"/>
      <c r="AY22" s="84"/>
      <c r="AZ22" s="84"/>
      <c r="BA22" s="84"/>
      <c r="BB22" s="85"/>
      <c r="BC22" s="86"/>
      <c r="BD22" s="87"/>
      <c r="BE22" s="84"/>
      <c r="BF22" s="84"/>
      <c r="BG22" s="84"/>
      <c r="BH22" s="84"/>
      <c r="BI22" s="85"/>
      <c r="BJ22" s="86"/>
      <c r="BK22" s="87"/>
      <c r="BL22" s="84"/>
      <c r="BM22" s="84"/>
      <c r="BN22" s="84"/>
      <c r="BO22" s="84"/>
      <c r="BP22" s="85"/>
      <c r="BQ22" s="86"/>
      <c r="BR22" s="87"/>
      <c r="BS22" s="84"/>
      <c r="BT22" s="84"/>
      <c r="BU22" s="84"/>
      <c r="BV22" s="84"/>
      <c r="BW22" s="85"/>
      <c r="BX22" s="86"/>
      <c r="BY22" s="87"/>
      <c r="BZ22" s="84"/>
      <c r="CA22" s="84"/>
      <c r="CB22" s="84"/>
      <c r="CC22" s="84"/>
      <c r="CD22" s="85"/>
      <c r="CE22" s="86"/>
      <c r="CF22" s="87"/>
      <c r="CG22" s="84"/>
      <c r="CH22" s="84"/>
      <c r="CI22" s="84"/>
      <c r="CJ22" s="84"/>
      <c r="CK22" s="85"/>
      <c r="CL22" s="88"/>
      <c r="CM22" s="87"/>
      <c r="CN22" s="84"/>
      <c r="CO22" s="84"/>
      <c r="CP22" s="84"/>
      <c r="CQ22" s="84"/>
      <c r="CR22" s="85"/>
      <c r="CS22" s="86"/>
      <c r="CT22" s="87"/>
      <c r="CU22" s="84"/>
      <c r="CV22" s="84"/>
      <c r="CW22" s="84"/>
      <c r="CX22" s="84"/>
      <c r="CY22" s="85"/>
      <c r="CZ22" s="86"/>
      <c r="DA22" s="87"/>
      <c r="DB22" s="84"/>
      <c r="DC22" s="84"/>
      <c r="DD22" s="84"/>
      <c r="DE22" s="84"/>
      <c r="DF22" s="85"/>
      <c r="DG22" s="63"/>
      <c r="DH22" s="64"/>
      <c r="DI22" s="64"/>
      <c r="DJ22" s="64"/>
      <c r="DK22" s="64"/>
      <c r="DL22" s="64"/>
      <c r="DM22" s="65"/>
    </row>
    <row r="23" spans="2:117" ht="15" x14ac:dyDescent="0.3">
      <c r="B23" s="55"/>
      <c r="C23" s="55"/>
      <c r="D23" s="81" t="str">
        <f ca="1">'[1]Totals(PM)'!A48</f>
        <v>Back-Office: Management cereri</v>
      </c>
      <c r="E23" s="42">
        <f t="shared" si="3"/>
        <v>45380</v>
      </c>
      <c r="F23" s="42">
        <f t="shared" si="2"/>
        <v>45380</v>
      </c>
      <c r="G23" s="56">
        <v>0</v>
      </c>
      <c r="H23" s="57"/>
      <c r="I23" s="58"/>
      <c r="J23" s="58"/>
      <c r="K23" s="58"/>
      <c r="L23" s="59"/>
      <c r="M23" s="60"/>
      <c r="N23" s="61"/>
      <c r="O23" s="58"/>
      <c r="P23" s="58"/>
      <c r="Q23" s="58"/>
      <c r="R23" s="58"/>
      <c r="S23" s="59"/>
      <c r="T23" s="60"/>
      <c r="U23" s="61"/>
      <c r="V23" s="58"/>
      <c r="W23" s="58"/>
      <c r="X23" s="58"/>
      <c r="Y23" s="58"/>
      <c r="Z23" s="59"/>
      <c r="AA23" s="60"/>
      <c r="AB23" s="61"/>
      <c r="AC23" s="58"/>
      <c r="AD23" s="58"/>
      <c r="AE23" s="58"/>
      <c r="AF23" s="58"/>
      <c r="AG23" s="59"/>
      <c r="AH23" s="60"/>
      <c r="AI23" s="61"/>
      <c r="AJ23" s="58"/>
      <c r="AK23" s="58"/>
      <c r="AL23" s="58"/>
      <c r="AM23" s="58"/>
      <c r="AN23" s="59"/>
      <c r="AO23" s="60"/>
      <c r="AP23" s="61"/>
      <c r="AQ23" s="58"/>
      <c r="AR23" s="58"/>
      <c r="AS23" s="58"/>
      <c r="AT23" s="58"/>
      <c r="AU23" s="59"/>
      <c r="AV23" s="60"/>
      <c r="AW23" s="61"/>
      <c r="AX23" s="58"/>
      <c r="AY23" s="58"/>
      <c r="AZ23" s="58"/>
      <c r="BA23" s="58"/>
      <c r="BB23" s="59"/>
      <c r="BC23" s="60"/>
      <c r="BD23" s="61"/>
      <c r="BE23" s="58"/>
      <c r="BF23" s="58"/>
      <c r="BG23" s="58"/>
      <c r="BH23" s="58"/>
      <c r="BI23" s="59"/>
      <c r="BJ23" s="60"/>
      <c r="BK23" s="61"/>
      <c r="BL23" s="58"/>
      <c r="BM23" s="58"/>
      <c r="BN23" s="58"/>
      <c r="BO23" s="58"/>
      <c r="BP23" s="59"/>
      <c r="BQ23" s="60"/>
      <c r="BR23" s="61"/>
      <c r="BS23" s="58"/>
      <c r="BT23" s="58"/>
      <c r="BU23" s="58"/>
      <c r="BV23" s="58"/>
      <c r="BW23" s="59"/>
      <c r="BX23" s="60"/>
      <c r="BY23" s="61"/>
      <c r="BZ23" s="58"/>
      <c r="CA23" s="58"/>
      <c r="CB23" s="58"/>
      <c r="CC23" s="58"/>
      <c r="CD23" s="59"/>
      <c r="CE23" s="60"/>
      <c r="CF23" s="61"/>
      <c r="CG23" s="58"/>
      <c r="CH23" s="58"/>
      <c r="CI23" s="58"/>
      <c r="CJ23" s="58"/>
      <c r="CK23" s="59"/>
      <c r="CL23" s="62"/>
      <c r="CM23" s="61"/>
      <c r="CN23" s="58"/>
      <c r="CO23" s="58"/>
      <c r="CP23" s="58"/>
      <c r="CQ23" s="58"/>
      <c r="CR23" s="59"/>
      <c r="CS23" s="60"/>
      <c r="CT23" s="61"/>
      <c r="CU23" s="58"/>
      <c r="CV23" s="58"/>
      <c r="CW23" s="58"/>
      <c r="CX23" s="58"/>
      <c r="CY23" s="59"/>
      <c r="CZ23" s="60"/>
      <c r="DA23" s="61"/>
      <c r="DB23" s="58"/>
      <c r="DC23" s="58"/>
      <c r="DD23" s="58"/>
      <c r="DE23" s="58"/>
      <c r="DF23" s="59"/>
      <c r="DG23" s="63"/>
      <c r="DH23" s="64"/>
      <c r="DI23" s="64"/>
      <c r="DJ23" s="64"/>
      <c r="DK23" s="64"/>
      <c r="DL23" s="64"/>
      <c r="DM23" s="65"/>
    </row>
    <row r="24" spans="2:117" ht="15.6" thickBot="1" x14ac:dyDescent="0.35">
      <c r="B24" s="55"/>
      <c r="C24" s="55"/>
      <c r="D24" s="81" t="str">
        <f ca="1">'[1]Totals(PM)'!A49</f>
        <v>Integrari</v>
      </c>
      <c r="E24" s="42">
        <f>F23</f>
        <v>45380</v>
      </c>
      <c r="F24" s="42">
        <f t="shared" si="2"/>
        <v>45399</v>
      </c>
      <c r="G24" s="56">
        <v>13</v>
      </c>
      <c r="H24" s="57"/>
      <c r="I24" s="58"/>
      <c r="J24" s="58"/>
      <c r="K24" s="58"/>
      <c r="L24" s="59"/>
      <c r="M24" s="60"/>
      <c r="N24" s="61"/>
      <c r="O24" s="58"/>
      <c r="P24" s="58"/>
      <c r="Q24" s="58"/>
      <c r="R24" s="58"/>
      <c r="S24" s="59"/>
      <c r="T24" s="60"/>
      <c r="U24" s="61"/>
      <c r="V24" s="58"/>
      <c r="W24" s="58"/>
      <c r="X24" s="58"/>
      <c r="Y24" s="58"/>
      <c r="Z24" s="59"/>
      <c r="AA24" s="60"/>
      <c r="AB24" s="61"/>
      <c r="AC24" s="58"/>
      <c r="AD24" s="58"/>
      <c r="AE24" s="58"/>
      <c r="AF24" s="58"/>
      <c r="AG24" s="59"/>
      <c r="AH24" s="60"/>
      <c r="AI24" s="61"/>
      <c r="AJ24" s="58"/>
      <c r="AK24" s="58"/>
      <c r="AL24" s="58"/>
      <c r="AM24" s="58"/>
      <c r="AN24" s="59"/>
      <c r="AO24" s="60"/>
      <c r="AP24" s="61"/>
      <c r="AQ24" s="58"/>
      <c r="AR24" s="58"/>
      <c r="AS24" s="58"/>
      <c r="AT24" s="58"/>
      <c r="AU24" s="59"/>
      <c r="AV24" s="60"/>
      <c r="AW24" s="61"/>
      <c r="AX24" s="58"/>
      <c r="AY24" s="58"/>
      <c r="AZ24" s="58"/>
      <c r="BA24" s="58"/>
      <c r="BB24" s="59"/>
      <c r="BC24" s="60"/>
      <c r="BD24" s="61"/>
      <c r="BE24" s="58"/>
      <c r="BF24" s="58"/>
      <c r="BG24" s="58"/>
      <c r="BH24" s="58"/>
      <c r="BI24" s="59"/>
      <c r="BJ24" s="60"/>
      <c r="BK24" s="61"/>
      <c r="BL24" s="58"/>
      <c r="BM24" s="58"/>
      <c r="BN24" s="58"/>
      <c r="BO24" s="58"/>
      <c r="BP24" s="59"/>
      <c r="BQ24" s="60"/>
      <c r="BR24" s="61"/>
      <c r="BS24" s="58"/>
      <c r="BT24" s="58"/>
      <c r="BU24" s="58"/>
      <c r="BV24" s="58"/>
      <c r="BW24" s="59"/>
      <c r="BX24" s="60"/>
      <c r="BY24" s="61"/>
      <c r="BZ24" s="58"/>
      <c r="CA24" s="58"/>
      <c r="CB24" s="58"/>
      <c r="CC24" s="58"/>
      <c r="CD24" s="59"/>
      <c r="CE24" s="60"/>
      <c r="CF24" s="61"/>
      <c r="CG24" s="58"/>
      <c r="CH24" s="58"/>
      <c r="CI24" s="58"/>
      <c r="CJ24" s="58"/>
      <c r="CK24" s="59"/>
      <c r="CL24" s="62"/>
      <c r="CM24" s="61"/>
      <c r="CN24" s="58"/>
      <c r="CO24" s="58"/>
      <c r="CP24" s="58"/>
      <c r="CQ24" s="58"/>
      <c r="CR24" s="59"/>
      <c r="CS24" s="60"/>
      <c r="CT24" s="61"/>
      <c r="CU24" s="58"/>
      <c r="CV24" s="58"/>
      <c r="CW24" s="58"/>
      <c r="CX24" s="58"/>
      <c r="CY24" s="59"/>
      <c r="CZ24" s="60"/>
      <c r="DA24" s="61"/>
      <c r="DB24" s="58"/>
      <c r="DC24" s="58"/>
      <c r="DD24" s="58"/>
      <c r="DE24" s="58"/>
      <c r="DF24" s="59"/>
      <c r="DG24" s="63"/>
      <c r="DH24" s="64"/>
      <c r="DI24" s="64"/>
      <c r="DJ24" s="64"/>
      <c r="DK24" s="64"/>
      <c r="DL24" s="64"/>
      <c r="DM24" s="65"/>
    </row>
    <row r="25" spans="2:117" ht="15.6" thickBot="1" x14ac:dyDescent="0.3">
      <c r="C25" s="89" t="s">
        <v>78</v>
      </c>
      <c r="D25" s="90" t="s">
        <v>79</v>
      </c>
      <c r="E25" s="42">
        <v>45384</v>
      </c>
      <c r="F25" s="42">
        <f>WORKDAY(E25,G25)</f>
        <v>45399</v>
      </c>
      <c r="G25" s="91">
        <v>11</v>
      </c>
      <c r="H25" s="92"/>
      <c r="I25" s="93"/>
      <c r="J25" s="93"/>
      <c r="K25" s="93"/>
      <c r="L25" s="94"/>
      <c r="M25" s="95"/>
      <c r="N25" s="96"/>
      <c r="O25" s="93"/>
      <c r="P25" s="93"/>
      <c r="Q25" s="93"/>
      <c r="R25" s="93"/>
      <c r="S25" s="94"/>
      <c r="T25" s="95"/>
      <c r="U25" s="96"/>
      <c r="V25" s="93"/>
      <c r="W25" s="93"/>
      <c r="X25" s="93"/>
      <c r="Y25" s="93"/>
      <c r="Z25" s="94"/>
      <c r="AA25" s="95"/>
      <c r="AB25" s="96"/>
      <c r="AC25" s="93"/>
      <c r="AD25" s="93"/>
      <c r="AE25" s="93"/>
      <c r="AF25" s="93"/>
      <c r="AG25" s="94"/>
      <c r="AH25" s="95"/>
      <c r="AI25" s="96"/>
      <c r="AJ25" s="93"/>
      <c r="AK25" s="93"/>
      <c r="AL25" s="93"/>
      <c r="AM25" s="93"/>
      <c r="AN25" s="94"/>
      <c r="AO25" s="95"/>
      <c r="AP25" s="96"/>
      <c r="AQ25" s="93"/>
      <c r="AR25" s="93"/>
      <c r="AS25" s="93"/>
      <c r="AT25" s="93"/>
      <c r="AU25" s="94"/>
      <c r="AV25" s="95"/>
      <c r="AW25" s="96"/>
      <c r="AX25" s="93"/>
      <c r="AY25" s="93"/>
      <c r="AZ25" s="93"/>
      <c r="BA25" s="93"/>
      <c r="BB25" s="94"/>
      <c r="BC25" s="95"/>
      <c r="BD25" s="96"/>
      <c r="BE25" s="93"/>
      <c r="BF25" s="93"/>
      <c r="BG25" s="93"/>
      <c r="BH25" s="93"/>
      <c r="BI25" s="94"/>
      <c r="BJ25" s="95"/>
      <c r="BK25" s="96"/>
      <c r="BL25" s="93"/>
      <c r="BM25" s="93"/>
      <c r="BN25" s="93"/>
      <c r="BO25" s="93"/>
      <c r="BP25" s="94"/>
      <c r="BQ25" s="95"/>
      <c r="BR25" s="96"/>
      <c r="BS25" s="93"/>
      <c r="BT25" s="93"/>
      <c r="BU25" s="93"/>
      <c r="BV25" s="93"/>
      <c r="BW25" s="94"/>
      <c r="BX25" s="95"/>
      <c r="BY25" s="96"/>
      <c r="BZ25" s="93"/>
      <c r="CA25" s="93"/>
      <c r="CB25" s="93"/>
      <c r="CC25" s="93"/>
      <c r="CD25" s="94"/>
      <c r="CE25" s="95"/>
      <c r="CF25" s="96"/>
      <c r="CG25" s="93"/>
      <c r="CH25" s="93"/>
      <c r="CI25" s="93"/>
      <c r="CJ25" s="93"/>
      <c r="CK25" s="94"/>
      <c r="CL25" s="97"/>
      <c r="CM25" s="96"/>
      <c r="CN25" s="93"/>
      <c r="CO25" s="93"/>
      <c r="CP25" s="93"/>
      <c r="CQ25" s="93"/>
      <c r="CR25" s="94"/>
      <c r="CS25" s="95"/>
      <c r="CT25" s="96"/>
      <c r="CU25" s="93"/>
      <c r="CV25" s="93"/>
      <c r="CW25" s="93"/>
      <c r="CX25" s="93"/>
      <c r="CY25" s="94"/>
      <c r="CZ25" s="95"/>
      <c r="DA25" s="96"/>
      <c r="DB25" s="93"/>
      <c r="DC25" s="93"/>
      <c r="DD25" s="93"/>
      <c r="DE25" s="93"/>
      <c r="DF25" s="94"/>
      <c r="DG25" s="98"/>
      <c r="DH25" s="99"/>
      <c r="DI25" s="99"/>
      <c r="DJ25" s="99"/>
      <c r="DK25" s="99"/>
      <c r="DL25" s="99"/>
      <c r="DM25" s="100"/>
    </row>
    <row r="26" spans="2:117" x14ac:dyDescent="0.3">
      <c r="E26" s="28" t="s">
        <v>80</v>
      </c>
    </row>
    <row r="32" spans="2:117" x14ac:dyDescent="0.3">
      <c r="E32" s="28">
        <f>14/4</f>
        <v>3.5</v>
      </c>
    </row>
  </sheetData>
  <mergeCells count="22">
    <mergeCell ref="CL3:CR3"/>
    <mergeCell ref="CS3:CY3"/>
    <mergeCell ref="CZ3:DF3"/>
    <mergeCell ref="DG3:DM3"/>
    <mergeCell ref="B4:B24"/>
    <mergeCell ref="C4:C12"/>
    <mergeCell ref="DG4:DM25"/>
    <mergeCell ref="C13:C14"/>
    <mergeCell ref="C16:C17"/>
    <mergeCell ref="C18:C24"/>
    <mergeCell ref="AV3:BB3"/>
    <mergeCell ref="BC3:BI3"/>
    <mergeCell ref="BJ3:BP3"/>
    <mergeCell ref="BQ3:BW3"/>
    <mergeCell ref="BX3:CD3"/>
    <mergeCell ref="CE3:CK3"/>
    <mergeCell ref="H3:L3"/>
    <mergeCell ref="M3:S3"/>
    <mergeCell ref="T3:Z3"/>
    <mergeCell ref="AA3:AG3"/>
    <mergeCell ref="AH3:AN3"/>
    <mergeCell ref="AO3:AU3"/>
  </mergeCells>
  <conditionalFormatting sqref="H4:DF25">
    <cfRule type="expression" dxfId="1" priority="1" stopIfTrue="1">
      <formula>AND($E4&lt;=H$1,$F4&gt;=G$1)</formula>
    </cfRule>
  </conditionalFormatting>
  <conditionalFormatting sqref="DG4">
    <cfRule type="expression" dxfId="0" priority="2" stopIfTrue="1">
      <formula>AND($E25&lt;=DG$1,$F25&gt;=DF$1)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Functionalites</vt:lpstr>
      <vt:lpstr>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Girlea</dc:creator>
  <cp:lastModifiedBy>Ludmila Girlea</cp:lastModifiedBy>
  <dcterms:created xsi:type="dcterms:W3CDTF">2015-06-05T18:17:20Z</dcterms:created>
  <dcterms:modified xsi:type="dcterms:W3CDTF">2023-11-15T10:46:04Z</dcterms:modified>
</cp:coreProperties>
</file>