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4332"/>
  <workbookPr/>
  <mc:AlternateContent xmlns:mc="http://schemas.openxmlformats.org/markup-compatibility/2006">
    <mc:Choice Requires="x15">
      <x15ac:absPath xmlns:x15ac="http://schemas.microsoft.com/office/spreadsheetml/2010/11/ac" url="\\192.168.110.2\Dispozitive\+LP ADM 2024\+DISPOZITIVE MEDICALE\USG PALADII\"/>
    </mc:Choice>
  </mc:AlternateContent>
  <xr:revisionPtr revIDLastSave="0" documentId="13_ncr:1_{0B451802-071D-4DDC-AC34-5162B23B2D9E}" xr6:coauthVersionLast="47" xr6:coauthVersionMax="47" xr10:uidLastSave="{00000000-0000-0000-0000-000000000000}"/>
  <bookViews>
    <workbookView xWindow="28680" yWindow="-120" windowWidth="29040" windowHeight="15840" activeTab="1" xr2:uid="{00000000-000D-0000-FFFF-FFFF00000000}"/>
  </bookViews>
  <sheets>
    <sheet name="Specificaţii tehnice         " sheetId="4" r:id="rId1"/>
    <sheet name="Specificaţii de preț        " sheetId="5" r:id="rId2"/>
    <sheet name="Sheet2" sheetId="7" r:id="rId3"/>
    <sheet name="Sheet1" sheetId="8" r:id="rId4"/>
  </sheets>
  <definedNames>
    <definedName name="_xlnm._FilterDatabase" localSheetId="0" hidden="1">'Specificaţii tehnice         '!$A$6:$J$8</definedName>
    <definedName name="_Hlk125125747" localSheetId="1">'Specificaţii de preț        '!$D$8</definedName>
    <definedName name="OLE_LINK1" localSheetId="0">'Specificaţii tehnice         '!#REF!</definedName>
  </definedNames>
  <calcPr calcId="181029"/>
</workbook>
</file>

<file path=xl/calcChain.xml><?xml version="1.0" encoding="utf-8"?>
<calcChain xmlns="http://schemas.openxmlformats.org/spreadsheetml/2006/main">
  <c r="K11" i="5" l="1"/>
  <c r="J11" i="5"/>
  <c r="K12" i="7" l="1"/>
  <c r="J12" i="7"/>
</calcChain>
</file>

<file path=xl/sharedStrings.xml><?xml version="1.0" encoding="utf-8"?>
<sst xmlns="http://schemas.openxmlformats.org/spreadsheetml/2006/main" count="82" uniqueCount="62">
  <si>
    <t>Nr. Lot</t>
  </si>
  <si>
    <t>Denumire Lot</t>
  </si>
  <si>
    <t>Cod CPV</t>
  </si>
  <si>
    <t>Denumirea poziției</t>
  </si>
  <si>
    <t>Modelul articolului</t>
  </si>
  <si>
    <t>Produ-cătorul</t>
  </si>
  <si>
    <t>Specificarea tehnică deplină solicitată de către autoritatea contractantă</t>
  </si>
  <si>
    <t>Denumirea licitaţiei:</t>
  </si>
  <si>
    <t>Numărul licitaţiei:</t>
  </si>
  <si>
    <t>Data: „___” _________________ 20__</t>
  </si>
  <si>
    <t>Alternativa nr.: ___________</t>
  </si>
  <si>
    <t>Pagina: __din __</t>
  </si>
  <si>
    <t>Semnat:_______________ Numele, Prenumele:_____________________________ În calitate de: ________________</t>
  </si>
  <si>
    <t>Ofertantul: _______________________ Adresa: ______________________________</t>
  </si>
  <si>
    <t>[Acest tabel va fi completat de către ofertant în coloanele 5,6,7,8, iar de către autoritatea contractantă – în coloanele 1,2,3,4,9]</t>
  </si>
  <si>
    <t>Unitatea de măsură</t>
  </si>
  <si>
    <t>Cantitatea</t>
  </si>
  <si>
    <t>Preţ unitar (fără TVA)</t>
  </si>
  <si>
    <t>Preţ unitar (cu TVA)</t>
  </si>
  <si>
    <t xml:space="preserve">Suma (fără TVA)
</t>
  </si>
  <si>
    <t xml:space="preserve">Suma (cu TVA)
</t>
  </si>
  <si>
    <t xml:space="preserve">Termenul de livrare/prestare 
</t>
  </si>
  <si>
    <t>Suma total:</t>
  </si>
  <si>
    <t>Specificaţii de preț</t>
  </si>
  <si>
    <t>Specificaţii tehnice</t>
  </si>
  <si>
    <t xml:space="preserve">LP nr.     </t>
  </si>
  <si>
    <t>33100000-1</t>
  </si>
  <si>
    <t>Ţara de origine</t>
  </si>
  <si>
    <t>Specificația tehnică propusă de operatorul economic</t>
  </si>
  <si>
    <t>standarde de referință</t>
  </si>
  <si>
    <t>[Acest tabel va fi completat de către ofertant în coloanele 3, 4, 5, 7, iar de către autoritatea contractantă – în coloanele 1, 2, 6, 8]</t>
  </si>
  <si>
    <t>Oftalmoscop direct</t>
  </si>
  <si>
    <t>Dispozitiv pentru terapie cu ultrasunet</t>
  </si>
  <si>
    <t>Dispozitiv de terapie cu unde de șoc</t>
  </si>
  <si>
    <t>Dispozitiv de magnetoterapie pentru adulți, staționar</t>
  </si>
  <si>
    <t>Dispozitiv pentru presoterapie și drenaj limfatic</t>
  </si>
  <si>
    <t>Dispozitiv pentru fizioterapie, electroforeză și electrostimulare</t>
  </si>
  <si>
    <t>Dispozitiv pentru fizioterapie, stimulare prin ultrasunet și laser</t>
  </si>
  <si>
    <t>SR Soroca</t>
  </si>
  <si>
    <t>Dispozitiv pentru fizioterapie, magnetoterapie</t>
  </si>
  <si>
    <t>Set lentile oftalmologice</t>
  </si>
  <si>
    <t>Montură de probă/Ramă de probă</t>
  </si>
  <si>
    <t>Dulap medical</t>
  </si>
  <si>
    <t>Policlinica de Stat</t>
  </si>
  <si>
    <t xml:space="preserve">Lampă bactericidă 30W  130150 </t>
  </si>
  <si>
    <t>Electrocardiograf cu 3 canale, caracteristici avansate   260210</t>
  </si>
  <si>
    <t>Tensiometru Adult cu fonoendoscop 260710</t>
  </si>
  <si>
    <t>CS Nisporeni</t>
  </si>
  <si>
    <t>ANP Administrația Națională a Penitenciarelor</t>
  </si>
  <si>
    <t>Dispozitiv pentru colorarea automata a lamelor pentru citologie, histologie</t>
  </si>
  <si>
    <t>CRDM</t>
  </si>
  <si>
    <t xml:space="preserve">Sigilator medical automat pentru pungi sterile </t>
  </si>
  <si>
    <t xml:space="preserve">Sistem de ultrasonografie oftalmic (A+B+CCT)   </t>
  </si>
  <si>
    <t>SF. Treime</t>
  </si>
  <si>
    <t xml:space="preserve">AMT Botanica
</t>
  </si>
  <si>
    <t>CS Crihana Veche</t>
  </si>
  <si>
    <t>AMT Râșcani</t>
  </si>
  <si>
    <t>bucată</t>
  </si>
  <si>
    <t>11. Termenul de livrare/prestare/executare/instalare, instruire și dare în exploatare: DDP - Franco destinație vămuit, Incoterms 2020, până la 90 zile de la înregistrarea contractului de CAPCS</t>
  </si>
  <si>
    <t>Achiziționarea Dispozitivelor medicale (Ultrasonograf General, Cardiac, performanță înaltă) conform necesităților IMSP SCM ,,Gheorghe Paladi”</t>
  </si>
  <si>
    <t xml:space="preserve">"APLICAŢII CLINICE  General, Cardiac
PROBE PORTURI Active  ≥ 4
CW PROBE PORTURI ACTIVE   minim 1
PROBE TIP, MHz Linear   5 - 13 MHz (limita de jos NU va fi mai mare, limita de sus NU va fi mai mică).
  Nr. de elemente: ≥ 192
  ""Lățimea câmpului vizual (Fov):  
≥ 45 mm""
 Convex    1.5 - 6,0 MHz (limita de jos NU va fi mai mare, limita de sus NU va fi mai mică).
  Nr. de elemente ≥ 192 
  ""Lățimea câmpului vizual (FOV):
minim 60 grade""
  ""Tp sonde, tehnologie: XDCIear/SingleCrystal/CMUT/Matricial
sau altă tehnologie patentată.""
 Sectorial (Phased/Vector) 1,3 - 4,5 MHz (limita de jos NU va fi mai mare, limita de sus NU va fi mai mică)
  Nr. de elemente ≥ 90
  ""Tp sonde, tehnologie:
XDCIear/SingleCrystal/CMUT/Matricial
sau altă tehnologie patentată.""
Frecvența maximă a sistemului  ≥ 24 Mhz, Opțional
Număr frecvențe emise de un traductor  ≥ 8 să se indice sonda, Opțional
NIVELE DE GRI  ≥ 256
PREPROCESARE Canale digitale ≥ 9 000 000, Opțional
GAMA DINAMICA  ≥ 260 dB
Adîncimea de scanare maximă  ≥ 40 cm 
POSTPROCESARE Mape culoare Obligatoriu
 Inversare spectru Obligatoriu
 Unghi de scanare Obligatoriu
 Baseline Obligatoriu
 MODURI de Scanare B-mod și 2-D Obligatoriu
 M-mod Obligatoriu
 (Mod Anatomica și Anatomic Curbat) / sau echivalent Obligatoriu
 M-Mod color  Obligatoriu
 Mod Panoramic Obligatoriu
 Compunere spațială Obligatoriu
 4D (live 3-D) Obligatoriu
 Harmonic imaging Obligatoriu
DOPPLER Tip CW, PW, CFM
 Vizualizarea fluxului sanguin Afişare frecvenţă
  Afişare viteză
 Power Dopler Power Doppler
 HPRF HPRF
 Duplex Duplex
 Triplex Triplex
FUNCŢIONALITĂŢI Măsurători digitale Obligatoriu
 Butoane configurabile pentru utilizator  Cel puțin 5 configurații
 Măsurarea automată a intimei-media Obligatoriu
 Diapazon dimamic selectabil Obligatoriu
 Foculizarea de recepție dinamică Obligatoriu
 Focalizare de transmisie ajustabilă Obligatoriu
 Măsurători pe reluarea video Obligatoriu
 Măsurători pe imagini statice și salvate Obligatoriu
 Rapoarte  Auto generate 
 Tehnologii de îmbunătățire în timp real a clarității imaginii (cSound/iBeam/nSIGHT Plus/ sau echivalent). 
 Regim Automat de optimizarea a imaginei in mod B-Mode sau 2D-Mode 
 Regim calcul automat a fracție de ejecție in regim 2D sau echivalentul. 
 B-flow sau echivalentul. 
 Să ofere analize cantitative a curbelor de velocitate și a parametrilor derivați (străin, rata de deformare a țesutului cardiac) a unei regiuni de interes sau echivalentul. 
 Dispune de pachet complet ce oferă analiza cantitativă a curbelor de întârziere a mișcării peretelui cardiac, imagistica deformării 2D și rata de deformare a țesutului cardiac; 
 Dispune de mod de lucru ce permite achiziția a trei planuri simultane ale aceluiași ciclu cardiac ce sunt capabile sa genereze un afișaj tip ""Bull's-eye"" împreună cu măsurători cantitative și mapări ale suprafeței; 
 Dispune de mod de analiza calitativa ce permite evaluarea proprietăților funcționale de deformare ale țesuturilor cordului; 
 Dispune de mod ce analizează prin codare color, rata deformării tisulare în timp real. 
 Dispune de instrumente de calcul semi-automat bazat pe inteligență artificială pentru recunoașterea și efectuarea automata a măsurătorilor uzuale pentru examinările cardiace și vasculare. Opțional 
 Măsurare automata a fracției de ejecție 
 Analiza cantitativa (Tissue Doppler Imaging - TDI) sau echivalentul 
 Urmărirea mişcării ţesuturilor (Tissue Tracking) 
 Prezența tabelului sumar cu toate măsurările făcute. 
 Baza de date a pacienților și posibilitatea de  stocare extern (USB) sau server local.  
 Dispune de instrument specializat ce permite vizualizarea în 3D/4D a valvei mitrale si calcule automate/ semiautomate a funcției acesteia pentru apreciere chirurgicală. Opțional 
 Dispune de modalitate de scanare cu două sau trei planuri simultane în care unul din ele poate fi rotit și înclinat în orice direcție; 
 Dispune de modul automat pentru obținerea datelor de interes pentru ventriculul drept precum deformarea globală, segmentară și calculul TAPSE. 
 Afișarea simultană pe ecran a minim 9 secțiuni (slices) în mod 4D. Opțional 
 Afișare imaginei 4D simultană în 3 proiecții în timp real. 
 Doppler Color 3D/4D 
 Vizualizarea pe PC pe investigațiilor efectuate. 
 Utilizarea stației de lucru externe cu același tip de bază de date a pacienților. 
Pachete de analiză Vascular Obligatoriu
 Cardiologie Obligatoriu
 Stress echo Obligatoriu
 Elastografie strain (de compresie manuală) Obligatoriu
 Elastografie sharewave (compresie acustică) Opțional
 Altele Să se indice
PAN/ZOOM imagine în timp real Obligatoriu
 imagine îngheţată Obligatoriu
Zoom de înaltă definiție  Obligatoriu
Imagine Rotire 0° și 180°
 Inversarea  stânga - dreapta
STOCARE IMAGINI Capacitate Spațiul de stocare (minim): 500 GB
 Memorie CINE Memorie CINE min 900MB sau min 63000 frame-uri sau min 800 sec
 ""Controlul imaginei CINE:
-În secunde conform barei de memorare cine;
-Pe numărul de cicluri ECG. "" Opțional
Modul ECG integrat  Obligatoriu
DICOM 3.0 COMPLIANT  Obligatoriu
Porturi de extensie USB  Obligatoriu
MONITOR Dimensiune marime ≥ 21""
 Rezoluție minim 1600 x 900 pixeli
 Cu braț articulat ce permite mișcarea stânga, dreapta, sus, jos și sistem de blocare la transportare. Obligatoriu
MONITOR integrat de control  ≥ 10 inch Obligatoriu
 Ecran tactil (touch screen) Obligatoriu
Panoul de control Reglabil pe înălţime. Obligatoriu
 Să permită rotirea stânga/dreapta. Obligatoriu
Alimentare  Curent alternativ 220V, 50Hz
TROLIU  4 roti , minim 2 blocabile;
Periferice Încălzitor de gel încălzitor gel
 Modul Wi-Fi Opțional
 Printer Alb/Negru încorpoart în consola sistemului Obligatoriu
 UPS cu reglarea autoamta a tensiune de iesire, autonomie pentru minim 30 minute de lucru continu. Obligatoriu
ACCESORII Cablu pacient ECG Adult 3 derivații – 1 unitate Obligatoriu"
</t>
  </si>
  <si>
    <t>Ultrasonograf General, Cardiac, performanță înaltă</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</si>
</sst>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
    <numFmt numFmtId="43" formatCode="_-* #,##0.00_-;\-* #,##0.00_-;_-* &quot;-&quot;??_-;_-@_-"/>
    <numFmt numFmtId="164" formatCode="#,##0.0000"/>
  </numFmts>
  <fonts count="35">
    <font>
      <sz val="10"/>
      <name val="Arial"/>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sz val="11"/>
      <color theme="1"/>
      <name val="Calibri"/>
      <family val="2"/>
      <charset val="204"/>
      <scheme val="minor"/>
    </font>
    <font>
      <b/>
      <sz val="12"/>
      <name val="Times New Roman"/>
      <family val="1"/>
    </font>
    <font>
      <sz val="12"/>
      <name val="Times New Roman"/>
      <family val="1"/>
    </font>
    <font>
      <b/>
      <sz val="12"/>
      <color indexed="8"/>
      <name val="Times New Roman"/>
      <family val="1"/>
    </font>
    <font>
      <sz val="12"/>
      <color indexed="8"/>
      <name val="Times New Roman"/>
      <family val="1"/>
    </font>
    <font>
      <i/>
      <sz val="12"/>
      <name val="Times New Roman"/>
      <family val="1"/>
    </font>
    <font>
      <sz val="10"/>
      <color indexed="8"/>
      <name val="Times New Roman"/>
      <family val="1"/>
    </font>
    <font>
      <b/>
      <sz val="12"/>
      <color theme="4" tint="-0.249977111117893"/>
      <name val="Times New Roman"/>
      <family val="1"/>
    </font>
    <font>
      <sz val="16"/>
      <name val="Times New Roman"/>
      <family val="1"/>
    </font>
    <font>
      <sz val="10"/>
      <name val="Arial"/>
      <family val="2"/>
    </font>
    <font>
      <sz val="8"/>
      <name val="Arial"/>
      <family val="2"/>
    </font>
    <font>
      <sz val="10"/>
      <name val="Arial"/>
      <family val="2"/>
      <charset val="204"/>
    </font>
    <font>
      <sz val="11"/>
      <color theme="1"/>
      <name val="Calibri"/>
      <family val="2"/>
      <scheme val="minor"/>
    </font>
    <font>
      <sz val="11"/>
      <color theme="1"/>
      <name val="Calibri"/>
      <family val="2"/>
      <charset val="238"/>
      <scheme val="minor"/>
    </font>
    <font>
      <sz val="11"/>
      <name val="Calibri"/>
      <family val="2"/>
      <charset val="204"/>
    </font>
    <font>
      <sz val="11"/>
      <name val="Calibri"/>
      <family val="2"/>
      <charset val="204"/>
    </font>
    <font>
      <sz val="10"/>
      <name val="Arial Cyr"/>
      <charset val="204"/>
    </font>
    <font>
      <sz val="10"/>
      <color indexed="8"/>
      <name val="Arial1"/>
    </font>
    <font>
      <sz val="11"/>
      <color rgb="FF9C6500"/>
      <name val="Calibri"/>
      <family val="2"/>
      <scheme val="minor"/>
    </font>
    <font>
      <sz val="11"/>
      <name val="Times New Roman"/>
      <family val="1"/>
    </font>
    <font>
      <sz val="11"/>
      <color theme="1"/>
      <name val="Times New Roman"/>
      <family val="1"/>
    </font>
    <font>
      <b/>
      <sz val="12"/>
      <color rgb="FF000000"/>
      <name val="Times New Roman"/>
      <family val="1"/>
      <charset val="204"/>
    </font>
    <font>
      <sz val="10"/>
      <name val="Times New Roman"/>
      <family val="1"/>
      <charset val="204"/>
    </font>
    <font>
      <sz val="11"/>
      <name val="Times New Roman"/>
      <family val="1"/>
      <charset val="204"/>
    </font>
    <font>
      <sz val="11"/>
      <color rgb="FF000000"/>
      <name val="Calibri"/>
      <family val="2"/>
    </font>
    <font>
      <u/>
      <sz val="10"/>
      <color theme="10"/>
      <name val="Arial"/>
      <family val="2"/>
      <charset val="204"/>
    </font>
    <font>
      <sz val="11"/>
      <color indexed="8"/>
      <name val="Calibri"/>
      <family val="2"/>
      <charset val="204"/>
    </font>
  </fonts>
  <fills count="6">
    <fill>
      <patternFill patternType="none"/>
    </fill>
    <fill>
      <patternFill patternType="gray125"/>
    </fill>
    <fill>
      <patternFill patternType="solid">
        <fgColor indexed="22"/>
        <bgColor indexed="64"/>
      </patternFill>
    </fill>
    <fill>
      <patternFill patternType="solid">
        <fgColor theme="0"/>
        <bgColor indexed="64"/>
      </patternFill>
    </fill>
    <fill>
      <patternFill patternType="solid">
        <fgColor rgb="FFFFEB9C"/>
      </patternFill>
    </fill>
    <fill>
      <patternFill patternType="solid">
        <fgColor rgb="FFC0C0C0"/>
        <bgColor indexed="64"/>
      </patternFill>
    </fill>
  </fills>
  <borders count="7">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thin">
        <color indexed="64"/>
      </right>
      <top/>
      <bottom/>
      <diagonal/>
    </border>
    <border>
      <left style="thin">
        <color indexed="64"/>
      </left>
      <right style="thin">
        <color indexed="64"/>
      </right>
      <top style="thin">
        <color indexed="64"/>
      </top>
      <bottom/>
      <diagonal/>
    </border>
    <border>
      <left/>
      <right style="medium">
        <color indexed="64"/>
      </right>
      <top style="medium">
        <color indexed="64"/>
      </top>
      <bottom style="medium">
        <color indexed="64"/>
      </bottom>
      <diagonal/>
    </border>
    <border>
      <left style="thin">
        <color indexed="64"/>
      </left>
      <right style="thin">
        <color indexed="64"/>
      </right>
      <top/>
      <bottom style="thin">
        <color indexed="64"/>
      </bottom>
      <diagonal/>
    </border>
  </borders>
  <cellStyleXfs count="69">
    <xf numFmtId="0" fontId="0" fillId="0" borderId="0"/>
    <xf numFmtId="0" fontId="17" fillId="0" borderId="0"/>
    <xf numFmtId="0" fontId="19" fillId="0" borderId="0"/>
    <xf numFmtId="0" fontId="20" fillId="0" borderId="0"/>
    <xf numFmtId="0" fontId="20" fillId="0" borderId="0"/>
    <xf numFmtId="0" fontId="8" fillId="0" borderId="0"/>
    <xf numFmtId="0" fontId="21" fillId="0" borderId="0"/>
    <xf numFmtId="0" fontId="22" fillId="0" borderId="0"/>
    <xf numFmtId="0" fontId="23" fillId="0" borderId="0"/>
    <xf numFmtId="0" fontId="7" fillId="0" borderId="0"/>
    <xf numFmtId="0" fontId="6" fillId="0" borderId="0"/>
    <xf numFmtId="0" fontId="20" fillId="0" borderId="0"/>
    <xf numFmtId="0" fontId="5" fillId="0" borderId="0"/>
    <xf numFmtId="0" fontId="22" fillId="0" borderId="0"/>
    <xf numFmtId="0" fontId="5" fillId="0" borderId="0"/>
    <xf numFmtId="0" fontId="5" fillId="0" borderId="0"/>
    <xf numFmtId="0" fontId="20" fillId="0" borderId="0"/>
    <xf numFmtId="0" fontId="19" fillId="0" borderId="0"/>
    <xf numFmtId="0" fontId="20" fillId="0" borderId="0"/>
    <xf numFmtId="0" fontId="4" fillId="0" borderId="0"/>
    <xf numFmtId="0" fontId="19" fillId="0" borderId="0"/>
    <xf numFmtId="0" fontId="21" fillId="0" borderId="0"/>
    <xf numFmtId="0" fontId="19" fillId="0" borderId="0"/>
    <xf numFmtId="0" fontId="24" fillId="0" borderId="0"/>
    <xf numFmtId="0" fontId="19" fillId="0" borderId="0"/>
    <xf numFmtId="0" fontId="25" fillId="0" borderId="0" applyBorder="0" applyProtection="0"/>
    <xf numFmtId="0" fontId="26" fillId="4" borderId="0" applyNumberFormat="0" applyBorder="0" applyAlignment="0" applyProtection="0"/>
    <xf numFmtId="0" fontId="20" fillId="0" borderId="0"/>
    <xf numFmtId="0" fontId="20" fillId="0" borderId="0"/>
    <xf numFmtId="0" fontId="3" fillId="0" borderId="0"/>
    <xf numFmtId="0" fontId="19" fillId="0" borderId="0"/>
    <xf numFmtId="43" fontId="20" fillId="0" borderId="0" applyFont="0" applyFill="0" applyBorder="0" applyAlignment="0" applyProtection="0"/>
    <xf numFmtId="0" fontId="20" fillId="0" borderId="0"/>
    <xf numFmtId="0" fontId="19" fillId="0" borderId="0"/>
    <xf numFmtId="0" fontId="2" fillId="0" borderId="0"/>
    <xf numFmtId="0" fontId="2" fillId="0" borderId="0"/>
    <xf numFmtId="0" fontId="2" fillId="0" borderId="0"/>
    <xf numFmtId="0" fontId="2" fillId="0" borderId="0"/>
    <xf numFmtId="0" fontId="2" fillId="0" borderId="0"/>
    <xf numFmtId="0" fontId="2" fillId="0" borderId="0"/>
    <xf numFmtId="43" fontId="20" fillId="0" borderId="0" applyFont="0" applyFill="0" applyBorder="0" applyAlignment="0" applyProtection="0"/>
    <xf numFmtId="0" fontId="32" fillId="0" borderId="0"/>
    <xf numFmtId="0" fontId="17" fillId="0" borderId="0"/>
    <xf numFmtId="0" fontId="33" fillId="0" borderId="0" applyNumberFormat="0" applyFill="0" applyBorder="0" applyAlignment="0" applyProtection="0"/>
    <xf numFmtId="0" fontId="19"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20" fillId="0" borderId="0"/>
    <xf numFmtId="0" fontId="34" fillId="0" borderId="0"/>
  </cellStyleXfs>
  <cellXfs count="103">
    <xf numFmtId="0" fontId="0" fillId="0" borderId="0" xfId="0"/>
    <xf numFmtId="0" fontId="11" fillId="2" borderId="1" xfId="1" applyFont="1" applyFill="1" applyBorder="1" applyAlignment="1" applyProtection="1">
      <alignment vertical="center" wrapText="1"/>
    </xf>
    <xf numFmtId="0" fontId="10" fillId="0" borderId="0" xfId="1" applyFont="1" applyProtection="1">
      <protection locked="0"/>
    </xf>
    <xf numFmtId="0" fontId="12" fillId="0" borderId="0" xfId="1" applyFont="1" applyFill="1" applyBorder="1" applyAlignment="1" applyProtection="1">
      <alignment horizontal="left" vertical="top" wrapText="1"/>
      <protection locked="0"/>
    </xf>
    <xf numFmtId="0" fontId="10" fillId="0" borderId="0" xfId="1" applyFont="1" applyFill="1" applyBorder="1" applyAlignment="1" applyProtection="1">
      <alignment wrapText="1"/>
      <protection locked="0"/>
    </xf>
    <xf numFmtId="0" fontId="10" fillId="0" borderId="0" xfId="1" applyFont="1" applyFill="1" applyBorder="1" applyProtection="1">
      <protection locked="0"/>
    </xf>
    <xf numFmtId="0" fontId="12" fillId="0" borderId="0" xfId="1" applyFont="1" applyBorder="1" applyAlignment="1" applyProtection="1">
      <alignment horizontal="left" vertical="top" wrapText="1"/>
      <protection locked="0"/>
    </xf>
    <xf numFmtId="0" fontId="10" fillId="0" borderId="0" xfId="1" applyFont="1" applyAlignment="1" applyProtection="1">
      <alignment horizontal="center"/>
      <protection locked="0"/>
    </xf>
    <xf numFmtId="164" fontId="10" fillId="0" borderId="0" xfId="1" applyNumberFormat="1" applyFont="1" applyProtection="1"/>
    <xf numFmtId="0" fontId="16" fillId="0" borderId="0" xfId="1" applyFont="1" applyProtection="1">
      <protection locked="0"/>
    </xf>
    <xf numFmtId="0" fontId="10" fillId="0" borderId="0" xfId="1" applyFont="1" applyProtection="1"/>
    <xf numFmtId="0" fontId="10" fillId="0" borderId="0" xfId="1" applyFont="1" applyAlignment="1" applyProtection="1">
      <alignment horizontal="center"/>
    </xf>
    <xf numFmtId="0" fontId="10" fillId="0" borderId="0" xfId="1" applyFont="1" applyBorder="1" applyProtection="1"/>
    <xf numFmtId="0" fontId="13" fillId="0" borderId="0" xfId="1" applyFont="1" applyAlignment="1" applyProtection="1">
      <alignment horizontal="center"/>
      <protection locked="0"/>
    </xf>
    <xf numFmtId="0" fontId="10" fillId="0" borderId="0" xfId="1" applyFont="1" applyAlignment="1" applyProtection="1">
      <alignment wrapText="1"/>
      <protection locked="0"/>
    </xf>
    <xf numFmtId="0" fontId="12" fillId="2" borderId="1" xfId="1" applyFont="1" applyFill="1" applyBorder="1" applyAlignment="1" applyProtection="1">
      <alignment horizontal="center" vertical="center" wrapText="1"/>
    </xf>
    <xf numFmtId="0" fontId="12" fillId="0" borderId="1" xfId="1" applyFont="1" applyFill="1" applyBorder="1" applyAlignment="1" applyProtection="1">
      <alignment vertical="top" wrapText="1"/>
      <protection locked="0"/>
    </xf>
    <xf numFmtId="0" fontId="14" fillId="3" borderId="1" xfId="0" applyFont="1" applyFill="1" applyBorder="1" applyAlignment="1" applyProtection="1">
      <alignment horizontal="left" vertical="top" wrapText="1"/>
    </xf>
    <xf numFmtId="0" fontId="10" fillId="0" borderId="2" xfId="1" applyFont="1" applyBorder="1" applyProtection="1">
      <protection locked="0"/>
    </xf>
    <xf numFmtId="0" fontId="11" fillId="2" borderId="1" xfId="1" applyFont="1" applyFill="1" applyBorder="1" applyAlignment="1" applyProtection="1">
      <alignment horizontal="center" wrapText="1"/>
    </xf>
    <xf numFmtId="0" fontId="10" fillId="3" borderId="1" xfId="1" applyFont="1" applyFill="1" applyBorder="1" applyProtection="1">
      <protection locked="0"/>
    </xf>
    <xf numFmtId="0" fontId="10" fillId="0" borderId="1" xfId="1" applyFont="1" applyBorder="1" applyProtection="1">
      <protection locked="0"/>
    </xf>
    <xf numFmtId="0" fontId="10" fillId="0" borderId="1" xfId="0" applyFont="1" applyFill="1" applyBorder="1" applyAlignment="1" applyProtection="1">
      <alignment vertical="top" wrapText="1"/>
      <protection locked="0"/>
    </xf>
    <xf numFmtId="0" fontId="14" fillId="0" borderId="1" xfId="0" applyFont="1" applyBorder="1" applyAlignment="1">
      <alignment horizontal="center" vertical="top" wrapText="1"/>
    </xf>
    <xf numFmtId="0" fontId="12" fillId="0" borderId="1" xfId="0" applyFont="1" applyBorder="1" applyAlignment="1" applyProtection="1">
      <alignment horizontal="left" vertical="top" wrapText="1"/>
      <protection locked="0"/>
    </xf>
    <xf numFmtId="0" fontId="10" fillId="0" borderId="1" xfId="0" applyFont="1" applyBorder="1" applyAlignment="1" applyProtection="1">
      <alignment vertical="top" wrapText="1"/>
      <protection locked="0"/>
    </xf>
    <xf numFmtId="0" fontId="11" fillId="3" borderId="3" xfId="1" applyFont="1" applyFill="1" applyBorder="1" applyAlignment="1" applyProtection="1">
      <alignment horizontal="center" vertical="center" wrapText="1"/>
    </xf>
    <xf numFmtId="1" fontId="11" fillId="2" borderId="1" xfId="1" applyNumberFormat="1" applyFont="1" applyFill="1" applyBorder="1" applyAlignment="1" applyProtection="1">
      <alignment horizontal="center" vertical="center" wrapText="1"/>
    </xf>
    <xf numFmtId="1" fontId="10" fillId="0" borderId="0" xfId="1" applyNumberFormat="1" applyFont="1" applyAlignment="1" applyProtection="1">
      <alignment horizontal="center" vertical="center"/>
      <protection locked="0"/>
    </xf>
    <xf numFmtId="0" fontId="11" fillId="2" borderId="4" xfId="0" applyFont="1" applyFill="1" applyBorder="1" applyAlignment="1" applyProtection="1">
      <alignment horizontal="center" vertical="center" wrapText="1"/>
    </xf>
    <xf numFmtId="0" fontId="10" fillId="0" borderId="0" xfId="1" applyFont="1" applyAlignment="1" applyProtection="1">
      <alignment horizontal="center" vertical="center"/>
      <protection locked="0"/>
    </xf>
    <xf numFmtId="0" fontId="10" fillId="0" borderId="0" xfId="1" applyFont="1" applyFill="1" applyBorder="1" applyAlignment="1" applyProtection="1">
      <alignment horizontal="center" vertical="center"/>
      <protection locked="0"/>
    </xf>
    <xf numFmtId="0" fontId="10" fillId="0" borderId="1" xfId="0" applyFont="1" applyBorder="1" applyAlignment="1" applyProtection="1">
      <alignment vertical="center" wrapText="1"/>
      <protection locked="0"/>
    </xf>
    <xf numFmtId="0" fontId="11" fillId="2" borderId="4" xfId="0" applyFont="1" applyFill="1" applyBorder="1" applyAlignment="1" applyProtection="1">
      <alignment vertical="center" wrapText="1"/>
    </xf>
    <xf numFmtId="2" fontId="10" fillId="0" borderId="0" xfId="1" applyNumberFormat="1" applyFont="1" applyProtection="1">
      <protection locked="0"/>
    </xf>
    <xf numFmtId="2" fontId="10" fillId="0" borderId="0" xfId="1" applyNumberFormat="1" applyFont="1" applyFill="1" applyBorder="1" applyAlignment="1" applyProtection="1">
      <alignment wrapText="1"/>
      <protection locked="0"/>
    </xf>
    <xf numFmtId="2" fontId="10" fillId="0" borderId="0" xfId="1" applyNumberFormat="1" applyFont="1" applyFill="1" applyBorder="1" applyProtection="1">
      <protection locked="0"/>
    </xf>
    <xf numFmtId="0" fontId="28" fillId="0" borderId="1" xfId="0" applyFont="1" applyBorder="1"/>
    <xf numFmtId="0" fontId="29" fillId="5" borderId="5" xfId="0" applyFont="1" applyFill="1" applyBorder="1" applyAlignment="1">
      <alignment horizontal="center" vertical="center" wrapText="1"/>
    </xf>
    <xf numFmtId="0" fontId="11" fillId="2" borderId="1" xfId="2" applyFont="1" applyFill="1" applyBorder="1" applyAlignment="1" applyProtection="1">
      <alignment horizontal="center" vertical="center" wrapText="1"/>
    </xf>
    <xf numFmtId="0" fontId="10" fillId="0" borderId="0" xfId="1" applyFont="1" applyProtection="1">
      <protection locked="0"/>
    </xf>
    <xf numFmtId="0" fontId="10" fillId="0" borderId="0" xfId="1" applyFont="1" applyAlignment="1" applyProtection="1">
      <alignment horizontal="center"/>
      <protection locked="0"/>
    </xf>
    <xf numFmtId="0" fontId="16" fillId="0" borderId="0" xfId="1" applyFont="1" applyProtection="1">
      <protection locked="0"/>
    </xf>
    <xf numFmtId="0" fontId="12" fillId="0" borderId="1" xfId="2" applyFont="1" applyFill="1" applyBorder="1" applyAlignment="1" applyProtection="1">
      <alignment vertical="top" wrapText="1"/>
      <protection locked="0"/>
    </xf>
    <xf numFmtId="0" fontId="12" fillId="0" borderId="1" xfId="2" applyFont="1" applyFill="1" applyBorder="1" applyAlignment="1" applyProtection="1">
      <alignment horizontal="left" vertical="top" wrapText="1"/>
      <protection locked="0"/>
    </xf>
    <xf numFmtId="0" fontId="10" fillId="0" borderId="1" xfId="2" applyFont="1" applyBorder="1" applyAlignment="1" applyProtection="1">
      <alignment vertical="top" wrapText="1"/>
      <protection locked="0"/>
    </xf>
    <xf numFmtId="0" fontId="30" fillId="0" borderId="1" xfId="0" applyFont="1" applyBorder="1" applyAlignment="1">
      <alignment vertical="center" wrapText="1"/>
    </xf>
    <xf numFmtId="0" fontId="19" fillId="0" borderId="0" xfId="2" applyAlignment="1">
      <alignment wrapText="1"/>
    </xf>
    <xf numFmtId="0" fontId="10" fillId="0" borderId="1" xfId="2" applyFont="1" applyFill="1" applyBorder="1" applyAlignment="1" applyProtection="1">
      <alignment vertical="top" wrapText="1"/>
      <protection locked="0"/>
    </xf>
    <xf numFmtId="0" fontId="10" fillId="0" borderId="1" xfId="2" applyFont="1" applyFill="1" applyBorder="1" applyAlignment="1" applyProtection="1">
      <alignment vertical="center" wrapText="1"/>
      <protection locked="0"/>
    </xf>
    <xf numFmtId="0" fontId="11" fillId="2" borderId="1" xfId="2" applyFont="1" applyFill="1" applyBorder="1" applyAlignment="1" applyProtection="1">
      <alignment horizontal="left" vertical="center" wrapText="1"/>
    </xf>
    <xf numFmtId="0" fontId="16" fillId="0" borderId="0" xfId="1" applyFont="1" applyAlignment="1" applyProtection="1">
      <alignment wrapText="1"/>
      <protection locked="0"/>
    </xf>
    <xf numFmtId="0" fontId="10" fillId="0" borderId="1" xfId="0" applyFont="1" applyBorder="1" applyAlignment="1" applyProtection="1">
      <alignment horizontal="center" vertical="top" wrapText="1"/>
      <protection locked="0"/>
    </xf>
    <xf numFmtId="0" fontId="10" fillId="0" borderId="1" xfId="0" applyFont="1" applyBorder="1" applyAlignment="1" applyProtection="1">
      <alignment horizontal="center" vertical="center" wrapText="1"/>
      <protection locked="0"/>
    </xf>
    <xf numFmtId="0" fontId="11" fillId="2" borderId="1" xfId="1" applyFont="1" applyFill="1" applyBorder="1" applyAlignment="1" applyProtection="1">
      <alignment horizontal="center" vertical="center" wrapText="1"/>
    </xf>
    <xf numFmtId="0" fontId="28" fillId="3" borderId="1" xfId="0" applyFont="1" applyFill="1" applyBorder="1"/>
    <xf numFmtId="0" fontId="0" fillId="0" borderId="0" xfId="0" applyAlignment="1">
      <alignment vertical="top"/>
    </xf>
    <xf numFmtId="0" fontId="30" fillId="0" borderId="1" xfId="0" applyFont="1" applyBorder="1" applyAlignment="1">
      <alignment vertical="top" wrapText="1"/>
    </xf>
    <xf numFmtId="0" fontId="27" fillId="3" borderId="1" xfId="0" applyFont="1" applyFill="1" applyBorder="1" applyAlignment="1">
      <alignment horizontal="left" vertical="top" wrapText="1"/>
    </xf>
    <xf numFmtId="0" fontId="31" fillId="0" borderId="1" xfId="0" applyFont="1" applyBorder="1" applyAlignment="1">
      <alignment vertical="top"/>
    </xf>
    <xf numFmtId="0" fontId="30" fillId="0" borderId="0" xfId="0" applyFont="1" applyAlignment="1">
      <alignment vertical="center" wrapText="1"/>
    </xf>
    <xf numFmtId="0" fontId="14" fillId="3" borderId="1" xfId="0" applyFont="1" applyFill="1" applyBorder="1" applyAlignment="1" applyProtection="1">
      <alignment horizontal="center" vertical="center" wrapText="1"/>
    </xf>
    <xf numFmtId="0" fontId="30" fillId="0" borderId="0" xfId="0" applyFont="1" applyAlignment="1">
      <alignment vertical="center"/>
    </xf>
    <xf numFmtId="0" fontId="31" fillId="3" borderId="1" xfId="4" applyFont="1" applyFill="1" applyBorder="1" applyAlignment="1">
      <alignment horizontal="left" vertical="center" wrapText="1"/>
    </xf>
    <xf numFmtId="0" fontId="31" fillId="3" borderId="1" xfId="0" applyFont="1" applyFill="1" applyBorder="1" applyAlignment="1">
      <alignment horizontal="left" vertical="center" wrapText="1"/>
    </xf>
    <xf numFmtId="0" fontId="27" fillId="3" borderId="1" xfId="4" applyFont="1" applyFill="1" applyBorder="1" applyAlignment="1">
      <alignment horizontal="left" vertical="top" wrapText="1"/>
    </xf>
    <xf numFmtId="0" fontId="0" fillId="0" borderId="0" xfId="0" applyAlignment="1">
      <alignment horizontal="center" vertical="center"/>
    </xf>
    <xf numFmtId="0" fontId="12" fillId="2" borderId="4" xfId="1" applyFont="1" applyFill="1" applyBorder="1" applyAlignment="1" applyProtection="1">
      <alignment horizontal="center" vertical="center" wrapText="1"/>
    </xf>
    <xf numFmtId="0" fontId="30" fillId="0" borderId="1" xfId="0" applyFont="1" applyBorder="1" applyAlignment="1">
      <alignment vertical="center"/>
    </xf>
    <xf numFmtId="0" fontId="11" fillId="2" borderId="1" xfId="2" applyFont="1" applyFill="1" applyBorder="1" applyAlignment="1" applyProtection="1">
      <alignment vertical="center" wrapText="1"/>
    </xf>
    <xf numFmtId="0" fontId="19" fillId="0" borderId="0" xfId="2" applyAlignment="1">
      <alignment horizontal="center" vertical="center" wrapText="1"/>
    </xf>
    <xf numFmtId="0" fontId="10" fillId="0" borderId="1" xfId="2" applyFont="1" applyBorder="1" applyAlignment="1" applyProtection="1">
      <alignment horizontal="center" vertical="center" wrapText="1"/>
      <protection locked="0"/>
    </xf>
    <xf numFmtId="0" fontId="30" fillId="0" borderId="1" xfId="0" applyFont="1" applyBorder="1" applyAlignment="1">
      <alignment horizontal="center" vertical="center"/>
    </xf>
    <xf numFmtId="0" fontId="16" fillId="0" borderId="0" xfId="1" applyFont="1" applyAlignment="1" applyProtection="1">
      <alignment horizontal="center" vertical="center"/>
      <protection locked="0"/>
    </xf>
    <xf numFmtId="0" fontId="10" fillId="0" borderId="1" xfId="0" applyFont="1" applyBorder="1" applyAlignment="1" applyProtection="1">
      <alignment horizontal="left" vertical="top" wrapText="1"/>
      <protection locked="0"/>
    </xf>
    <xf numFmtId="0" fontId="10" fillId="0" borderId="1" xfId="0" applyFont="1" applyFill="1" applyBorder="1" applyAlignment="1" applyProtection="1">
      <alignment horizontal="left" vertical="top" wrapText="1"/>
      <protection locked="0"/>
    </xf>
    <xf numFmtId="0" fontId="16" fillId="0" borderId="0" xfId="1" applyFont="1" applyAlignment="1" applyProtection="1">
      <alignment horizontal="left" wrapText="1"/>
      <protection locked="0"/>
    </xf>
    <xf numFmtId="0" fontId="27" fillId="3" borderId="1" xfId="0" applyFont="1" applyFill="1" applyBorder="1" applyAlignment="1">
      <alignment horizontal="center" vertical="center" wrapText="1"/>
    </xf>
    <xf numFmtId="0" fontId="16" fillId="0" borderId="0" xfId="1" applyFont="1" applyAlignment="1" applyProtection="1">
      <alignment horizontal="center"/>
      <protection locked="0"/>
    </xf>
    <xf numFmtId="0" fontId="0" fillId="0" borderId="0" xfId="0" applyAlignment="1">
      <alignment horizontal="center"/>
    </xf>
    <xf numFmtId="0" fontId="16" fillId="0" borderId="0" xfId="1" applyFont="1" applyAlignment="1" applyProtection="1">
      <alignment vertical="top"/>
      <protection locked="0"/>
    </xf>
    <xf numFmtId="0" fontId="11" fillId="2" borderId="4" xfId="0" applyFont="1" applyFill="1" applyBorder="1" applyAlignment="1" applyProtection="1">
      <alignment horizontal="left" vertical="center" wrapText="1"/>
    </xf>
    <xf numFmtId="0" fontId="28" fillId="3" borderId="1" xfId="0" applyFont="1" applyFill="1" applyBorder="1" applyAlignment="1">
      <alignment vertical="center"/>
    </xf>
    <xf numFmtId="0" fontId="16" fillId="3" borderId="1" xfId="1" applyFont="1" applyFill="1" applyBorder="1" applyAlignment="1" applyProtection="1">
      <alignment vertical="center" wrapText="1"/>
      <protection locked="0"/>
    </xf>
    <xf numFmtId="0" fontId="28" fillId="3" borderId="1" xfId="0" applyFont="1" applyFill="1" applyBorder="1" applyAlignment="1">
      <alignment vertical="center" wrapText="1"/>
    </xf>
    <xf numFmtId="0" fontId="14" fillId="3" borderId="1" xfId="0" applyFont="1" applyFill="1" applyBorder="1" applyAlignment="1">
      <alignment horizontal="center" vertical="center" wrapText="1"/>
    </xf>
    <xf numFmtId="0" fontId="30" fillId="3" borderId="1" xfId="0" applyFont="1" applyFill="1" applyBorder="1" applyAlignment="1">
      <alignment vertical="center" wrapText="1"/>
    </xf>
    <xf numFmtId="0" fontId="10" fillId="0" borderId="6" xfId="0" applyFont="1" applyBorder="1" applyAlignment="1" applyProtection="1">
      <alignment vertical="top" wrapText="1"/>
      <protection locked="0"/>
    </xf>
    <xf numFmtId="0" fontId="15" fillId="0" borderId="0" xfId="1" applyFont="1" applyAlignment="1" applyProtection="1">
      <alignment horizontal="center" vertical="top" wrapText="1"/>
      <protection locked="0"/>
    </xf>
    <xf numFmtId="0" fontId="11" fillId="0" borderId="1" xfId="2" applyFont="1" applyFill="1" applyBorder="1" applyAlignment="1" applyProtection="1">
      <alignment horizontal="center" vertical="top" wrapText="1"/>
      <protection locked="0"/>
    </xf>
    <xf numFmtId="0" fontId="13" fillId="0" borderId="1" xfId="2" applyFont="1" applyBorder="1" applyAlignment="1" applyProtection="1">
      <alignment horizontal="center" vertical="top" wrapText="1"/>
      <protection locked="0"/>
    </xf>
    <xf numFmtId="0" fontId="9" fillId="0" borderId="1" xfId="2" applyFont="1" applyBorder="1" applyAlignment="1" applyProtection="1">
      <alignment horizontal="right" vertical="top" wrapText="1"/>
      <protection locked="0"/>
    </xf>
    <xf numFmtId="0" fontId="10" fillId="0" borderId="1" xfId="2" applyFont="1" applyBorder="1" applyAlignment="1" applyProtection="1">
      <alignment horizontal="left" vertical="top" wrapText="1"/>
      <protection locked="0"/>
    </xf>
    <xf numFmtId="0" fontId="11" fillId="0" borderId="1" xfId="2" applyFont="1" applyFill="1" applyBorder="1" applyAlignment="1" applyProtection="1">
      <alignment horizontal="right" vertical="top" wrapText="1"/>
      <protection locked="0"/>
    </xf>
    <xf numFmtId="0" fontId="12" fillId="0" borderId="1" xfId="1" applyFont="1" applyFill="1" applyBorder="1" applyAlignment="1" applyProtection="1">
      <alignment horizontal="center" vertical="top" wrapText="1"/>
      <protection locked="0"/>
    </xf>
    <xf numFmtId="0" fontId="10" fillId="0" borderId="0" xfId="1" applyFont="1" applyBorder="1" applyAlignment="1" applyProtection="1">
      <alignment horizontal="center"/>
    </xf>
    <xf numFmtId="0" fontId="11" fillId="3" borderId="0" xfId="1" applyFont="1" applyFill="1" applyBorder="1" applyAlignment="1" applyProtection="1">
      <alignment horizontal="center" vertical="top" wrapText="1"/>
      <protection locked="0"/>
    </xf>
    <xf numFmtId="0" fontId="11" fillId="2" borderId="1" xfId="1" applyFont="1" applyFill="1" applyBorder="1" applyAlignment="1" applyProtection="1">
      <alignment horizontal="center" vertical="center" wrapText="1"/>
    </xf>
    <xf numFmtId="0" fontId="15" fillId="0" borderId="0" xfId="1" applyFont="1" applyAlignment="1" applyProtection="1">
      <alignment horizontal="center"/>
      <protection locked="0"/>
    </xf>
    <xf numFmtId="0" fontId="13" fillId="0" borderId="0" xfId="1" applyFont="1" applyAlignment="1" applyProtection="1">
      <alignment horizontal="center"/>
      <protection locked="0"/>
    </xf>
    <xf numFmtId="0" fontId="9" fillId="0" borderId="0" xfId="1" applyFont="1" applyAlignment="1" applyProtection="1">
      <alignment horizontal="right" vertical="center"/>
      <protection locked="0"/>
    </xf>
    <xf numFmtId="0" fontId="10" fillId="0" borderId="0" xfId="1" applyFont="1" applyAlignment="1" applyProtection="1">
      <alignment horizontal="left" vertical="center"/>
      <protection locked="0"/>
    </xf>
    <xf numFmtId="0" fontId="11" fillId="0" borderId="1" xfId="1" applyFont="1" applyFill="1" applyBorder="1" applyAlignment="1" applyProtection="1">
      <alignment horizontal="right" vertical="center" wrapText="1"/>
      <protection locked="0"/>
    </xf>
  </cellXfs>
  <cellStyles count="69">
    <cellStyle name="Comma 2" xfId="40" xr:uid="{B34412C8-A5E3-4D86-8840-AFD782CA7C48}"/>
    <cellStyle name="Excel Built-in Normal" xfId="25" xr:uid="{00000000-0005-0000-0000-000000000000}"/>
    <cellStyle name="Excel Built-in Normal 2" xfId="68" xr:uid="{38952E4C-E256-4F41-89CE-9302E333271D}"/>
    <cellStyle name="Normal" xfId="0" builtinId="0"/>
    <cellStyle name="Normal 10" xfId="44" xr:uid="{17F56F7B-38FA-45EB-97E9-C34F5172320F}"/>
    <cellStyle name="Normal 2" xfId="1" xr:uid="{00000000-0005-0000-0000-000001000000}"/>
    <cellStyle name="Normal 2 2" xfId="4" xr:uid="{00000000-0005-0000-0000-000002000000}"/>
    <cellStyle name="Normal 2 2 2" xfId="67" xr:uid="{FC2585BA-9B6D-4BE4-8600-E3FAEC6C5485}"/>
    <cellStyle name="Normal 3" xfId="2" xr:uid="{00000000-0005-0000-0000-000003000000}"/>
    <cellStyle name="Normal 3 2" xfId="18" xr:uid="{00000000-0005-0000-0000-000004000000}"/>
    <cellStyle name="Normal 3 2 2" xfId="33" xr:uid="{00000000-0005-0000-0000-000005000000}"/>
    <cellStyle name="Normal 4" xfId="3" xr:uid="{00000000-0005-0000-0000-000006000000}"/>
    <cellStyle name="Normal 4 2" xfId="17" xr:uid="{00000000-0005-0000-0000-000007000000}"/>
    <cellStyle name="Normal 5" xfId="5" xr:uid="{00000000-0005-0000-0000-000008000000}"/>
    <cellStyle name="Normal 5 2" xfId="9" xr:uid="{00000000-0005-0000-0000-000009000000}"/>
    <cellStyle name="Normal 5 2 2" xfId="14" xr:uid="{00000000-0005-0000-0000-00000A000000}"/>
    <cellStyle name="Normal 5 2 2 2" xfId="38" xr:uid="{FE543E0C-441B-44B0-B88A-081D5D3FCD4E}"/>
    <cellStyle name="Normal 5 2 2 2 2" xfId="64" xr:uid="{D1B390FB-2A5E-4FF4-9681-75C817052EC5}"/>
    <cellStyle name="Normal 5 2 2 3" xfId="57" xr:uid="{8080310E-8316-4625-A71C-9CBD6428EE56}"/>
    <cellStyle name="Normal 5 2 2 4" xfId="49" xr:uid="{8BCC492E-501B-429C-9D3B-C557BDC0FDC0}"/>
    <cellStyle name="Normal 5 2 3" xfId="35" xr:uid="{BC8AA6E7-6B0E-4073-BDB8-649709F6163C}"/>
    <cellStyle name="Normal 5 2 3 2" xfId="61" xr:uid="{1046BF40-02DE-4193-8844-AA62EF3192C6}"/>
    <cellStyle name="Normal 5 2 4" xfId="54" xr:uid="{E4E54D53-0C35-4513-82EE-8038F87F668B}"/>
    <cellStyle name="Normal 5 2 5" xfId="46" xr:uid="{378ED0F8-CD3C-4B9B-8F43-2D1AE8A67F77}"/>
    <cellStyle name="Normal 5 3" xfId="12" xr:uid="{00000000-0005-0000-0000-00000B000000}"/>
    <cellStyle name="Normal 5 3 2" xfId="37" xr:uid="{1AD7A880-28D6-4E41-9DA4-493BC98C2EEF}"/>
    <cellStyle name="Normal 5 3 2 2" xfId="63" xr:uid="{25CDA35C-1AEB-485D-A993-BBC4A6DFF437}"/>
    <cellStyle name="Normal 5 3 3" xfId="56" xr:uid="{8ADF759A-2CDA-47DE-88A0-56C4B11F3031}"/>
    <cellStyle name="Normal 5 3 4" xfId="48" xr:uid="{EFBD3933-78CA-4830-A7A1-FE49E4260B9A}"/>
    <cellStyle name="Normal 5 4" xfId="20" xr:uid="{00000000-0005-0000-0000-00000C000000}"/>
    <cellStyle name="Normal 5 5" xfId="32" xr:uid="{00000000-0005-0000-0000-00000D000000}"/>
    <cellStyle name="Normal 5 5 2" xfId="60" xr:uid="{AB6087B5-D1BB-4C7D-A75B-739A99353802}"/>
    <cellStyle name="Normal 5 6" xfId="34" xr:uid="{AA708336-0A24-47BC-96F5-C2CD1F9C46F0}"/>
    <cellStyle name="Normal 5 6 2" xfId="53" xr:uid="{26419DD0-3509-4377-A634-590729C07EC5}"/>
    <cellStyle name="Normal 5 7" xfId="45" xr:uid="{31529943-0A26-406C-B0B7-54C3B48156B4}"/>
    <cellStyle name="Normal 6" xfId="6" xr:uid="{00000000-0005-0000-0000-00000E000000}"/>
    <cellStyle name="Normal 6 2" xfId="22" xr:uid="{00000000-0005-0000-0000-00000F000000}"/>
    <cellStyle name="Normal 7" xfId="7" xr:uid="{00000000-0005-0000-0000-000010000000}"/>
    <cellStyle name="Normal 8" xfId="8" xr:uid="{00000000-0005-0000-0000-000011000000}"/>
    <cellStyle name="Normal 8 2" xfId="13" xr:uid="{00000000-0005-0000-0000-000012000000}"/>
    <cellStyle name="Normal 9" xfId="10" xr:uid="{00000000-0005-0000-0000-000013000000}"/>
    <cellStyle name="Normal 9 2" xfId="15" xr:uid="{00000000-0005-0000-0000-000014000000}"/>
    <cellStyle name="Normal 9 2 2" xfId="39" xr:uid="{3D1BC0A1-BA0F-4524-92E9-12132011DC85}"/>
    <cellStyle name="Normal 9 2 2 2" xfId="65" xr:uid="{B8010135-2A0F-4A71-A85E-1E5E4FAC0585}"/>
    <cellStyle name="Normal 9 2 3" xfId="58" xr:uid="{4C79965B-83D9-4667-85AA-1DCA7C22EA43}"/>
    <cellStyle name="Normal 9 2 4" xfId="50" xr:uid="{D2A52D3E-7327-4773-A2BE-64EA6E27C3C6}"/>
    <cellStyle name="Normal 9 3" xfId="36" xr:uid="{3F72E258-CFAF-4F24-B201-5BA4115F250E}"/>
    <cellStyle name="Normal 9 3 2" xfId="62" xr:uid="{643AD532-3D09-4E19-8537-FE5AC187F93C}"/>
    <cellStyle name="Normal 9 4" xfId="55" xr:uid="{BCDB6A22-1113-4468-A197-0705727F54E8}"/>
    <cellStyle name="Normal 9 5" xfId="47" xr:uid="{3F8C211D-3B20-4970-9389-6C4B4795F171}"/>
    <cellStyle name="Гиперссылка 2" xfId="43" xr:uid="{E785E3F4-E2F5-4FB3-A279-9365B4833DED}"/>
    <cellStyle name="Нейтральный 2" xfId="26" xr:uid="{00000000-0005-0000-0000-000015000000}"/>
    <cellStyle name="Обычный 2" xfId="16" xr:uid="{00000000-0005-0000-0000-000017000000}"/>
    <cellStyle name="Обычный 2 2" xfId="21" xr:uid="{00000000-0005-0000-0000-000018000000}"/>
    <cellStyle name="Обычный 2 2 2" xfId="24" xr:uid="{00000000-0005-0000-0000-000019000000}"/>
    <cellStyle name="Обычный 2 3" xfId="30" xr:uid="{00000000-0005-0000-0000-00001A000000}"/>
    <cellStyle name="Обычный 2 3 2" xfId="51" xr:uid="{93F02387-FA62-4698-A77D-AF0A5A600154}"/>
    <cellStyle name="Обычный 2 4" xfId="28" xr:uid="{00000000-0005-0000-0000-00001B000000}"/>
    <cellStyle name="Обычный 2 5" xfId="23" xr:uid="{00000000-0005-0000-0000-00001C000000}"/>
    <cellStyle name="Обычный 2 6" xfId="41" xr:uid="{62F735F4-D3B5-45B6-943E-88ECE92FD574}"/>
    <cellStyle name="Обычный 3" xfId="11" xr:uid="{00000000-0005-0000-0000-00001D000000}"/>
    <cellStyle name="Обычный 3 2" xfId="19" xr:uid="{00000000-0005-0000-0000-00001E000000}"/>
    <cellStyle name="Обычный 3 2 2" xfId="66" xr:uid="{5F058FDA-B323-44B5-9CE1-8E85F5A40800}"/>
    <cellStyle name="Обычный 3 2 3" xfId="59" xr:uid="{5E5BF144-DE75-4D0D-B12B-0E12F62FD375}"/>
    <cellStyle name="Обычный 3 2 4" xfId="52" xr:uid="{8148EED9-224D-463D-90D2-C2E052BFDBB1}"/>
    <cellStyle name="Обычный 3 3" xfId="29" xr:uid="{00000000-0005-0000-0000-00001F000000}"/>
    <cellStyle name="Обычный 4" xfId="27" xr:uid="{00000000-0005-0000-0000-000020000000}"/>
    <cellStyle name="Обычный 4 2" xfId="42" xr:uid="{59BF0E26-766D-4702-8EB4-B2E6114C6FBB}"/>
    <cellStyle name="Финансовый 3" xfId="31" xr:uid="{00000000-0005-0000-0000-00002200000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calcChain" Target="calcChai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0000"/>
  </sheetPr>
  <dimension ref="A1:R12"/>
  <sheetViews>
    <sheetView zoomScale="70" zoomScaleNormal="70" workbookViewId="0">
      <selection activeCell="D4" sqref="D4:I4"/>
    </sheetView>
  </sheetViews>
  <sheetFormatPr defaultRowHeight="15.75"/>
  <cols>
    <col min="1" max="1" width="5.7109375" style="25" customWidth="1"/>
    <col min="2" max="2" width="5.7109375" style="52" customWidth="1"/>
    <col min="3" max="3" width="39.140625" style="32" customWidth="1"/>
    <col min="4" max="4" width="28.140625" style="25" customWidth="1"/>
    <col min="5" max="5" width="10.5703125" style="53" customWidth="1"/>
    <col min="6" max="6" width="11.28515625" style="52" customWidth="1"/>
    <col min="7" max="7" width="10.7109375" style="25" customWidth="1"/>
    <col min="8" max="8" width="108.42578125" style="25" customWidth="1"/>
    <col min="9" max="9" width="15.5703125" style="53" customWidth="1"/>
    <col min="10" max="10" width="30" style="25" customWidth="1"/>
    <col min="11" max="11" width="14" style="25" customWidth="1"/>
    <col min="12" max="15" width="9.140625" style="25"/>
    <col min="16" max="16" width="18.7109375" style="74" customWidth="1"/>
    <col min="17" max="16384" width="9.140625" style="25"/>
  </cols>
  <sheetData>
    <row r="1" spans="1:18">
      <c r="A1" s="47"/>
      <c r="B1" s="47"/>
      <c r="C1" s="88" t="s">
        <v>24</v>
      </c>
      <c r="D1" s="88"/>
      <c r="E1" s="88"/>
      <c r="F1" s="88"/>
      <c r="G1" s="88"/>
      <c r="H1" s="88"/>
      <c r="I1" s="88"/>
      <c r="J1" s="88"/>
      <c r="K1" s="88"/>
    </row>
    <row r="2" spans="1:18">
      <c r="A2" s="47"/>
      <c r="B2" s="47"/>
      <c r="C2" s="47"/>
      <c r="D2" s="90" t="s">
        <v>30</v>
      </c>
      <c r="E2" s="90"/>
      <c r="F2" s="90"/>
      <c r="G2" s="90"/>
      <c r="H2" s="90"/>
      <c r="I2" s="70"/>
      <c r="J2" s="47"/>
      <c r="K2" s="47"/>
    </row>
    <row r="3" spans="1:18" ht="20.25" customHeight="1">
      <c r="A3" s="91" t="s">
        <v>8</v>
      </c>
      <c r="B3" s="91"/>
      <c r="C3" s="91"/>
      <c r="D3" s="92" t="s">
        <v>25</v>
      </c>
      <c r="E3" s="92"/>
      <c r="F3" s="92"/>
      <c r="G3" s="92"/>
      <c r="H3" s="92"/>
      <c r="I3" s="71" t="s">
        <v>9</v>
      </c>
      <c r="J3" s="45" t="s">
        <v>10</v>
      </c>
      <c r="K3" s="47"/>
    </row>
    <row r="4" spans="1:18" s="22" customFormat="1">
      <c r="A4" s="93" t="s">
        <v>7</v>
      </c>
      <c r="B4" s="93"/>
      <c r="C4" s="93"/>
      <c r="D4" s="94" t="s">
        <v>59</v>
      </c>
      <c r="E4" s="94"/>
      <c r="F4" s="94"/>
      <c r="G4" s="94"/>
      <c r="H4" s="94"/>
      <c r="I4" s="94"/>
      <c r="J4" s="43" t="s">
        <v>11</v>
      </c>
      <c r="K4" s="44"/>
      <c r="P4" s="75"/>
    </row>
    <row r="5" spans="1:18" s="22" customFormat="1" ht="16.5" thickBot="1">
      <c r="A5" s="48"/>
      <c r="B5" s="48"/>
      <c r="C5" s="49"/>
      <c r="D5" s="89"/>
      <c r="E5" s="89"/>
      <c r="F5" s="89"/>
      <c r="G5" s="89"/>
      <c r="H5" s="89"/>
      <c r="I5" s="89"/>
      <c r="J5" s="89"/>
      <c r="K5" s="44"/>
      <c r="P5" s="75"/>
    </row>
    <row r="6" spans="1:18" ht="79.5" thickBot="1">
      <c r="A6" s="50" t="s">
        <v>2</v>
      </c>
      <c r="B6" s="50" t="s">
        <v>0</v>
      </c>
      <c r="C6" s="50" t="s">
        <v>1</v>
      </c>
      <c r="D6" s="69" t="s">
        <v>3</v>
      </c>
      <c r="E6" s="39" t="s">
        <v>4</v>
      </c>
      <c r="F6" s="39" t="s">
        <v>27</v>
      </c>
      <c r="G6" s="39" t="s">
        <v>5</v>
      </c>
      <c r="H6" s="39" t="s">
        <v>6</v>
      </c>
      <c r="I6" s="39" t="s">
        <v>28</v>
      </c>
      <c r="J6" s="38" t="s">
        <v>29</v>
      </c>
      <c r="K6" s="24"/>
    </row>
    <row r="7" spans="1:18">
      <c r="A7" s="81">
        <v>1</v>
      </c>
      <c r="B7" s="29">
        <v>2</v>
      </c>
      <c r="C7" s="33"/>
      <c r="D7" s="33"/>
      <c r="E7" s="29">
        <v>3</v>
      </c>
      <c r="F7" s="29">
        <v>4</v>
      </c>
      <c r="G7" s="81">
        <v>5</v>
      </c>
      <c r="H7" s="81">
        <v>6</v>
      </c>
      <c r="I7" s="67"/>
      <c r="J7" s="81">
        <v>8</v>
      </c>
      <c r="K7" s="24"/>
    </row>
    <row r="8" spans="1:18" ht="409.5">
      <c r="A8" s="85" t="s">
        <v>26</v>
      </c>
      <c r="B8" s="61">
        <v>1</v>
      </c>
      <c r="C8" s="86" t="s">
        <v>61</v>
      </c>
      <c r="D8" s="86" t="s">
        <v>61</v>
      </c>
      <c r="E8" s="77"/>
      <c r="F8" s="82"/>
      <c r="G8" s="83"/>
      <c r="H8" s="84" t="s">
        <v>60</v>
      </c>
      <c r="I8" s="72"/>
      <c r="J8" s="68"/>
      <c r="K8" s="51"/>
      <c r="L8" s="51"/>
      <c r="M8" s="51"/>
      <c r="N8" s="51"/>
      <c r="O8" s="51"/>
      <c r="P8" s="76"/>
      <c r="Q8" s="51"/>
      <c r="R8" s="51"/>
    </row>
    <row r="9" spans="1:18" ht="30" customHeight="1">
      <c r="A9" s="87"/>
      <c r="B9" s="42" t="s">
        <v>12</v>
      </c>
      <c r="C9" s="42"/>
      <c r="D9" s="80"/>
      <c r="E9" s="78"/>
      <c r="F9" s="42"/>
      <c r="G9" s="42"/>
      <c r="H9" s="42"/>
      <c r="I9" s="73"/>
      <c r="J9" s="42"/>
      <c r="K9" s="42"/>
      <c r="L9" s="42"/>
      <c r="M9" s="42"/>
      <c r="N9" s="42"/>
      <c r="O9" s="42"/>
    </row>
    <row r="10" spans="1:18" ht="20.25">
      <c r="B10" s="42"/>
      <c r="C10" s="42"/>
      <c r="D10" s="80"/>
      <c r="E10" s="78"/>
      <c r="F10" s="42"/>
      <c r="G10" s="42"/>
      <c r="H10" s="42"/>
      <c r="I10" s="73"/>
      <c r="J10" s="42"/>
      <c r="K10" s="42"/>
      <c r="L10" s="42"/>
      <c r="M10" s="42"/>
      <c r="N10" s="42"/>
      <c r="O10" s="42"/>
    </row>
    <row r="11" spans="1:18" ht="20.25">
      <c r="B11" s="42" t="s">
        <v>13</v>
      </c>
      <c r="C11" s="42"/>
      <c r="D11" s="80"/>
      <c r="E11" s="78"/>
      <c r="F11" s="42"/>
      <c r="G11" s="42"/>
      <c r="H11" s="42"/>
      <c r="I11" s="73"/>
      <c r="J11" s="42"/>
      <c r="K11" s="42"/>
      <c r="L11" s="42"/>
      <c r="M11" s="42"/>
      <c r="N11" s="42"/>
      <c r="O11" s="42"/>
    </row>
    <row r="12" spans="1:18">
      <c r="B12"/>
      <c r="C12"/>
      <c r="D12" s="56"/>
      <c r="E12" s="79"/>
      <c r="F12"/>
      <c r="G12"/>
      <c r="H12"/>
      <c r="I12" s="66"/>
      <c r="J12"/>
      <c r="K12"/>
      <c r="L12"/>
      <c r="M12"/>
      <c r="N12"/>
      <c r="O12"/>
    </row>
  </sheetData>
  <autoFilter ref="A6:J8" xr:uid="{00000000-0009-0000-0000-000000000000}"/>
  <mergeCells count="8">
    <mergeCell ref="C1:K1"/>
    <mergeCell ref="D5:H5"/>
    <mergeCell ref="I5:J5"/>
    <mergeCell ref="D2:H2"/>
    <mergeCell ref="A3:C3"/>
    <mergeCell ref="D3:H3"/>
    <mergeCell ref="A4:C4"/>
    <mergeCell ref="D4:I4"/>
  </mergeCells>
  <phoneticPr fontId="18" type="noConversion"/>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16"/>
  <sheetViews>
    <sheetView tabSelected="1" zoomScale="70" zoomScaleNormal="70" workbookViewId="0">
      <selection activeCell="C7" sqref="C7:E7"/>
    </sheetView>
  </sheetViews>
  <sheetFormatPr defaultRowHeight="15.75"/>
  <cols>
    <col min="1" max="1" width="3.42578125" style="2" customWidth="1"/>
    <col min="2" max="2" width="5.7109375" style="2" customWidth="1"/>
    <col min="3" max="3" width="4.42578125" style="30" customWidth="1"/>
    <col min="4" max="4" width="24" style="14" customWidth="1"/>
    <col min="5" max="5" width="27.42578125" style="14" customWidth="1"/>
    <col min="6" max="6" width="15.28515625" style="7" customWidth="1"/>
    <col min="7" max="7" width="14.7109375" style="28" customWidth="1"/>
    <col min="8" max="8" width="18.28515625" style="2" customWidth="1"/>
    <col min="9" max="9" width="12.140625" style="2" customWidth="1"/>
    <col min="10" max="10" width="13.140625" style="2" customWidth="1"/>
    <col min="11" max="11" width="17" style="2" customWidth="1"/>
    <col min="12" max="12" width="30" style="2" customWidth="1"/>
    <col min="13" max="13" width="11.7109375" style="34" bestFit="1" customWidth="1"/>
    <col min="14" max="16384" width="9.140625" style="2"/>
  </cols>
  <sheetData>
    <row r="1" spans="1:19">
      <c r="D1" s="98" t="s">
        <v>23</v>
      </c>
      <c r="E1" s="98"/>
      <c r="F1" s="98"/>
      <c r="G1" s="98"/>
      <c r="H1" s="98"/>
      <c r="I1" s="98"/>
      <c r="J1" s="98"/>
      <c r="K1" s="98"/>
      <c r="L1" s="98"/>
    </row>
    <row r="2" spans="1:19">
      <c r="D2" s="99" t="s">
        <v>14</v>
      </c>
      <c r="E2" s="99"/>
      <c r="F2" s="99"/>
      <c r="G2" s="99"/>
      <c r="H2" s="99"/>
      <c r="I2" s="99"/>
      <c r="J2" s="99"/>
      <c r="K2" s="13"/>
    </row>
    <row r="3" spans="1:19">
      <c r="B3" s="100" t="s">
        <v>8</v>
      </c>
      <c r="C3" s="100"/>
      <c r="D3" s="100"/>
      <c r="E3" s="101" t="s">
        <v>25</v>
      </c>
      <c r="F3" s="101"/>
      <c r="G3" s="101"/>
      <c r="H3" s="101"/>
      <c r="I3" s="101"/>
      <c r="K3" s="2" t="s">
        <v>9</v>
      </c>
      <c r="L3" s="2" t="s">
        <v>10</v>
      </c>
    </row>
    <row r="4" spans="1:19" s="4" customFormat="1" ht="32.25" customHeight="1">
      <c r="A4" s="3"/>
      <c r="B4" s="102" t="s">
        <v>7</v>
      </c>
      <c r="C4" s="102"/>
      <c r="D4" s="102"/>
      <c r="E4" s="94" t="s">
        <v>59</v>
      </c>
      <c r="F4" s="94"/>
      <c r="G4" s="94"/>
      <c r="H4" s="94"/>
      <c r="I4" s="94"/>
      <c r="J4" s="94"/>
      <c r="K4" s="94"/>
      <c r="L4" s="16" t="s">
        <v>11</v>
      </c>
      <c r="M4" s="35"/>
    </row>
    <row r="5" spans="1:19" s="5" customFormat="1" ht="20.100000000000001" customHeight="1">
      <c r="A5" s="3"/>
      <c r="C5" s="31"/>
      <c r="D5" s="4"/>
      <c r="E5" s="96"/>
      <c r="F5" s="96"/>
      <c r="G5" s="96"/>
      <c r="H5" s="96"/>
      <c r="I5" s="96"/>
      <c r="J5" s="26"/>
      <c r="K5" s="26"/>
      <c r="L5" s="26"/>
      <c r="M5" s="36"/>
    </row>
    <row r="6" spans="1:19" ht="47.25">
      <c r="A6" s="6"/>
      <c r="B6" s="1" t="s">
        <v>2</v>
      </c>
      <c r="C6" s="54" t="s">
        <v>0</v>
      </c>
      <c r="D6" s="1" t="s">
        <v>1</v>
      </c>
      <c r="E6" s="54" t="s">
        <v>3</v>
      </c>
      <c r="F6" s="54" t="s">
        <v>15</v>
      </c>
      <c r="G6" s="27" t="s">
        <v>16</v>
      </c>
      <c r="H6" s="54" t="s">
        <v>17</v>
      </c>
      <c r="I6" s="54" t="s">
        <v>18</v>
      </c>
      <c r="J6" s="19" t="s">
        <v>19</v>
      </c>
      <c r="K6" s="54" t="s">
        <v>20</v>
      </c>
      <c r="L6" s="54" t="s">
        <v>21</v>
      </c>
    </row>
    <row r="7" spans="1:19">
      <c r="A7" s="6"/>
      <c r="B7" s="54">
        <v>1</v>
      </c>
      <c r="C7" s="97">
        <v>2</v>
      </c>
      <c r="D7" s="97"/>
      <c r="E7" s="97"/>
      <c r="F7" s="54">
        <v>3</v>
      </c>
      <c r="G7" s="27">
        <v>4</v>
      </c>
      <c r="H7" s="54">
        <v>5</v>
      </c>
      <c r="I7" s="54">
        <v>6</v>
      </c>
      <c r="J7" s="54">
        <v>7</v>
      </c>
      <c r="K7" s="54">
        <v>8</v>
      </c>
      <c r="L7" s="15">
        <v>9</v>
      </c>
    </row>
    <row r="8" spans="1:19" ht="76.5">
      <c r="A8" s="18"/>
      <c r="B8" s="23" t="s">
        <v>26</v>
      </c>
      <c r="C8" s="61">
        <v>1</v>
      </c>
      <c r="D8" s="86" t="s">
        <v>61</v>
      </c>
      <c r="E8" s="86" t="s">
        <v>61</v>
      </c>
      <c r="F8" s="77" t="s">
        <v>57</v>
      </c>
      <c r="G8" s="77">
        <v>1</v>
      </c>
      <c r="H8" s="20"/>
      <c r="I8" s="20"/>
      <c r="J8" s="20"/>
      <c r="K8" s="21"/>
      <c r="L8" s="17" t="s">
        <v>58</v>
      </c>
    </row>
    <row r="10" spans="1:19">
      <c r="D10" s="10"/>
      <c r="E10" s="10"/>
      <c r="F10" s="11"/>
      <c r="G10" s="10"/>
      <c r="H10" s="12"/>
      <c r="I10" s="12"/>
      <c r="J10" s="10"/>
      <c r="K10" s="10"/>
      <c r="L10" s="10"/>
      <c r="M10" s="40"/>
      <c r="N10" s="40"/>
      <c r="O10" s="40"/>
      <c r="P10" s="40"/>
      <c r="Q10" s="40"/>
      <c r="R10" s="40"/>
      <c r="S10" s="40"/>
    </row>
    <row r="11" spans="1:19">
      <c r="D11" s="10"/>
      <c r="E11" s="10"/>
      <c r="F11" s="11"/>
      <c r="G11" s="10"/>
      <c r="H11" s="95" t="s">
        <v>22</v>
      </c>
      <c r="I11" s="95"/>
      <c r="J11" s="8">
        <f>SUM(J8)</f>
        <v>0</v>
      </c>
      <c r="K11" s="8">
        <f>SUM(K8)</f>
        <v>0</v>
      </c>
      <c r="L11" s="10"/>
      <c r="M11" s="40"/>
      <c r="N11" s="40"/>
      <c r="O11" s="40"/>
      <c r="P11" s="40"/>
      <c r="Q11" s="40"/>
      <c r="R11" s="40"/>
      <c r="S11" s="40"/>
    </row>
    <row r="12" spans="1:19">
      <c r="D12" s="40"/>
      <c r="E12" s="40"/>
      <c r="F12" s="41"/>
      <c r="G12" s="40"/>
      <c r="H12" s="40"/>
      <c r="I12" s="40"/>
      <c r="J12" s="40"/>
      <c r="K12" s="40"/>
      <c r="L12" s="40"/>
      <c r="M12" s="40"/>
      <c r="N12" s="40"/>
      <c r="O12" s="40"/>
      <c r="P12" s="40"/>
      <c r="Q12" s="40"/>
      <c r="R12" s="40"/>
      <c r="S12" s="40"/>
    </row>
    <row r="13" spans="1:19">
      <c r="D13" s="40"/>
      <c r="E13" s="40"/>
      <c r="F13" s="41"/>
      <c r="G13" s="40"/>
      <c r="H13" s="40"/>
      <c r="I13" s="40"/>
      <c r="J13" s="40"/>
      <c r="K13" s="40"/>
      <c r="L13" s="40"/>
      <c r="M13" s="40"/>
      <c r="N13" s="40"/>
      <c r="O13" s="40"/>
      <c r="P13" s="40"/>
      <c r="Q13" s="40"/>
      <c r="R13" s="40"/>
      <c r="S13" s="40"/>
    </row>
    <row r="14" spans="1:19" ht="20.25">
      <c r="D14" s="42" t="s">
        <v>12</v>
      </c>
      <c r="E14" s="42"/>
      <c r="F14" s="42"/>
      <c r="G14" s="42"/>
      <c r="H14" s="42"/>
      <c r="I14" s="42"/>
      <c r="J14" s="42"/>
      <c r="K14" s="42"/>
      <c r="L14" s="42"/>
      <c r="M14" s="42"/>
      <c r="N14" s="42"/>
      <c r="O14" s="42"/>
      <c r="P14" s="42"/>
      <c r="Q14" s="42"/>
      <c r="R14" s="42"/>
      <c r="S14" s="42"/>
    </row>
    <row r="15" spans="1:19" ht="20.25">
      <c r="D15" s="42"/>
      <c r="E15" s="42"/>
      <c r="F15" s="42"/>
      <c r="G15" s="42"/>
      <c r="H15" s="42"/>
      <c r="I15" s="42"/>
      <c r="J15" s="42"/>
      <c r="K15" s="42"/>
      <c r="L15" s="42"/>
      <c r="M15" s="42"/>
      <c r="N15" s="42"/>
      <c r="O15" s="42"/>
      <c r="P15" s="42"/>
      <c r="Q15" s="42"/>
      <c r="R15" s="42"/>
      <c r="S15" s="42"/>
    </row>
    <row r="16" spans="1:19" ht="20.25">
      <c r="D16" s="42" t="s">
        <v>13</v>
      </c>
      <c r="E16" s="42"/>
      <c r="F16" s="42"/>
      <c r="G16" s="42"/>
      <c r="H16" s="42"/>
      <c r="I16" s="42"/>
      <c r="J16" s="42"/>
      <c r="K16" s="42"/>
      <c r="L16" s="42"/>
      <c r="M16" s="42"/>
      <c r="N16" s="42"/>
      <c r="O16" s="42"/>
      <c r="P16" s="42"/>
      <c r="Q16" s="42"/>
      <c r="R16" s="42"/>
      <c r="S16" s="42"/>
    </row>
  </sheetData>
  <mergeCells count="9">
    <mergeCell ref="H11:I11"/>
    <mergeCell ref="E5:I5"/>
    <mergeCell ref="C7:E7"/>
    <mergeCell ref="D1:L1"/>
    <mergeCell ref="D2:J2"/>
    <mergeCell ref="B3:D3"/>
    <mergeCell ref="E3:I3"/>
    <mergeCell ref="B4:D4"/>
    <mergeCell ref="E4:K4"/>
  </mergeCells>
  <phoneticPr fontId="18" type="noConversion"/>
  <pageMargins left="0.7" right="0.7" top="0.75" bottom="0.75" header="0.3" footer="0.3"/>
  <pageSetup paperSize="9" orientation="portrait" horizontalDpi="300" verticalDpi="300"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B11:L17"/>
  <sheetViews>
    <sheetView workbookViewId="0">
      <selection activeCell="D11" sqref="D11:S17"/>
    </sheetView>
  </sheetViews>
  <sheetFormatPr defaultRowHeight="12.75"/>
  <sheetData>
    <row r="11" spans="2:12" s="2" customFormat="1" ht="15.75">
      <c r="B11" s="10"/>
      <c r="C11" s="10"/>
      <c r="D11" s="10"/>
      <c r="E11" s="10"/>
      <c r="F11" s="11"/>
      <c r="G11" s="10"/>
      <c r="H11" s="12"/>
      <c r="I11" s="12"/>
      <c r="J11" s="10"/>
      <c r="K11" s="10"/>
      <c r="L11" s="10"/>
    </row>
    <row r="12" spans="2:12" s="2" customFormat="1" ht="15.75">
      <c r="B12" s="10"/>
      <c r="C12" s="10"/>
      <c r="D12" s="10"/>
      <c r="E12" s="10"/>
      <c r="F12" s="11"/>
      <c r="G12" s="10"/>
      <c r="H12" s="95" t="s">
        <v>22</v>
      </c>
      <c r="I12" s="95"/>
      <c r="J12" s="8" t="e">
        <f>SUM(#REF!)</f>
        <v>#REF!</v>
      </c>
      <c r="K12" s="8" t="e">
        <f>SUM(#REF!)</f>
        <v>#REF!</v>
      </c>
      <c r="L12" s="10"/>
    </row>
    <row r="13" spans="2:12" s="2" customFormat="1" ht="15.75">
      <c r="F13" s="7"/>
    </row>
    <row r="14" spans="2:12" s="2" customFormat="1" ht="15.75">
      <c r="F14" s="7"/>
    </row>
    <row r="15" spans="2:12" s="9" customFormat="1" ht="20.25">
      <c r="D15" s="9" t="s">
        <v>12</v>
      </c>
    </row>
    <row r="16" spans="2:12" s="9" customFormat="1" ht="20.25"/>
    <row r="17" spans="4:4" s="9" customFormat="1" ht="20.25">
      <c r="D17" s="9" t="s">
        <v>13</v>
      </c>
    </row>
  </sheetData>
  <mergeCells count="1">
    <mergeCell ref="H12:I12"/>
  </mergeCells>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9605860C-D973-47AA-A347-C0653DA3C912}">
  <dimension ref="A1:K18"/>
  <sheetViews>
    <sheetView workbookViewId="0">
      <selection activeCell="K3" sqref="K3"/>
    </sheetView>
  </sheetViews>
  <sheetFormatPr defaultRowHeight="20.100000000000001" customHeight="1"/>
  <cols>
    <col min="1" max="1" width="51.85546875" style="56" customWidth="1"/>
    <col min="3" max="3" width="16" customWidth="1"/>
    <col min="5" max="5" width="11.42578125" customWidth="1"/>
    <col min="8" max="8" width="10.5703125" customWidth="1"/>
    <col min="10" max="10" width="11" customWidth="1"/>
  </cols>
  <sheetData>
    <row r="1" spans="1:11" ht="72" customHeight="1">
      <c r="C1" s="64" t="s">
        <v>54</v>
      </c>
      <c r="D1" s="62" t="s">
        <v>38</v>
      </c>
      <c r="E1" s="60" t="s">
        <v>55</v>
      </c>
      <c r="F1" s="64" t="s">
        <v>43</v>
      </c>
      <c r="G1" s="63" t="s">
        <v>47</v>
      </c>
      <c r="H1" s="63" t="s">
        <v>48</v>
      </c>
      <c r="I1" s="63" t="s">
        <v>50</v>
      </c>
      <c r="J1" s="62" t="s">
        <v>56</v>
      </c>
      <c r="K1" s="46" t="s">
        <v>53</v>
      </c>
    </row>
    <row r="2" spans="1:11" ht="20.100000000000001" customHeight="1">
      <c r="A2" s="58" t="s">
        <v>32</v>
      </c>
      <c r="B2" s="37">
        <v>3</v>
      </c>
    </row>
    <row r="3" spans="1:11" ht="20.100000000000001" customHeight="1">
      <c r="A3" s="58" t="s">
        <v>33</v>
      </c>
      <c r="B3" s="37">
        <v>1</v>
      </c>
    </row>
    <row r="4" spans="1:11" ht="20.100000000000001" customHeight="1">
      <c r="A4" s="58" t="s">
        <v>34</v>
      </c>
      <c r="B4" s="37">
        <v>2</v>
      </c>
    </row>
    <row r="5" spans="1:11" ht="20.100000000000001" customHeight="1">
      <c r="A5" s="57" t="s">
        <v>35</v>
      </c>
      <c r="B5" s="37">
        <v>1</v>
      </c>
    </row>
    <row r="6" spans="1:11" ht="20.100000000000001" customHeight="1">
      <c r="A6" s="58" t="s">
        <v>36</v>
      </c>
      <c r="B6" s="37">
        <v>2</v>
      </c>
    </row>
    <row r="7" spans="1:11" ht="20.100000000000001" customHeight="1">
      <c r="A7" s="58" t="s">
        <v>37</v>
      </c>
      <c r="B7" s="55">
        <v>1</v>
      </c>
    </row>
    <row r="8" spans="1:11" ht="20.100000000000001" customHeight="1">
      <c r="A8" s="58" t="s">
        <v>39</v>
      </c>
      <c r="B8" s="55">
        <v>1</v>
      </c>
    </row>
    <row r="9" spans="1:11" ht="20.100000000000001" customHeight="1">
      <c r="A9" s="58" t="s">
        <v>40</v>
      </c>
      <c r="B9" s="55">
        <v>1</v>
      </c>
    </row>
    <row r="10" spans="1:11" ht="20.100000000000001" customHeight="1">
      <c r="A10" s="58" t="s">
        <v>41</v>
      </c>
      <c r="B10" s="55">
        <v>1</v>
      </c>
    </row>
    <row r="11" spans="1:11" ht="20.100000000000001" customHeight="1">
      <c r="A11" s="58" t="s">
        <v>31</v>
      </c>
      <c r="B11" s="55">
        <v>1</v>
      </c>
    </row>
    <row r="12" spans="1:11" ht="20.100000000000001" customHeight="1">
      <c r="A12" s="58" t="s">
        <v>42</v>
      </c>
      <c r="B12" s="55">
        <v>1</v>
      </c>
    </row>
    <row r="13" spans="1:11" ht="20.100000000000001" customHeight="1">
      <c r="A13" s="58" t="s">
        <v>44</v>
      </c>
      <c r="B13" s="55">
        <v>8</v>
      </c>
    </row>
    <row r="14" spans="1:11" ht="20.100000000000001" customHeight="1">
      <c r="A14" s="58" t="s">
        <v>45</v>
      </c>
      <c r="B14" s="55">
        <v>1</v>
      </c>
    </row>
    <row r="15" spans="1:11" ht="20.100000000000001" customHeight="1">
      <c r="A15" s="58" t="s">
        <v>46</v>
      </c>
      <c r="B15" s="55">
        <v>10</v>
      </c>
    </row>
    <row r="16" spans="1:11" ht="20.100000000000001" customHeight="1">
      <c r="A16" s="65" t="s">
        <v>49</v>
      </c>
      <c r="B16" s="55">
        <v>2</v>
      </c>
    </row>
    <row r="17" spans="1:2" ht="20.100000000000001" customHeight="1">
      <c r="A17" s="59" t="s">
        <v>51</v>
      </c>
      <c r="B17" s="37">
        <v>4</v>
      </c>
    </row>
    <row r="18" spans="1:2" ht="20.100000000000001" customHeight="1">
      <c r="A18" s="58" t="s">
        <v>52</v>
      </c>
      <c r="B18" s="37">
        <v>1</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4</vt:i4>
      </vt:variant>
      <vt:variant>
        <vt:lpstr>Named Ranges</vt:lpstr>
      </vt:variant>
      <vt:variant>
        <vt:i4>1</vt:i4>
      </vt:variant>
    </vt:vector>
  </HeadingPairs>
  <TitlesOfParts>
    <vt:vector size="5" baseType="lpstr">
      <vt:lpstr>Specificaţii tehnice         </vt:lpstr>
      <vt:lpstr>Specificaţii de preț        </vt:lpstr>
      <vt:lpstr>Sheet2</vt:lpstr>
      <vt:lpstr>Sheet1</vt:lpstr>
      <vt:lpstr>'Specificaţii de preț        '!_Hlk125125747</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Maria Dragancea</dc:creator>
  <cp:lastModifiedBy>CAPCS-Dispozitive</cp:lastModifiedBy>
  <cp:lastPrinted>2023-08-09T08:19:43Z</cp:lastPrinted>
  <dcterms:created xsi:type="dcterms:W3CDTF">2017-08-17T12:48:14Z</dcterms:created>
  <dcterms:modified xsi:type="dcterms:W3CDTF">2024-11-01T14:34:17Z</dcterms:modified>
</cp:coreProperties>
</file>