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21369942 angio_repetat\modificari 28.02\"/>
    </mc:Choice>
  </mc:AlternateContent>
  <xr:revisionPtr revIDLastSave="0" documentId="13_ncr:1_{ED385B8E-B323-44DC-BC38-7BED041DB279}"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'!$A$6:$J$89</definedName>
    <definedName name="_Hlk125125747" localSheetId="1">'Specificaţii de preț        '!#REF!</definedName>
  </definedNames>
  <calcPr calcId="181029" refMode="R1C1"/>
</workbook>
</file>

<file path=xl/calcChain.xml><?xml version="1.0" encoding="utf-8"?>
<calcChain xmlns="http://schemas.openxmlformats.org/spreadsheetml/2006/main">
  <c r="K91" i="5" l="1"/>
  <c r="J91" i="5"/>
  <c r="I90" i="4"/>
  <c r="K12" i="7" l="1"/>
  <c r="J12" i="7"/>
</calcChain>
</file>

<file path=xl/sharedStrings.xml><?xml version="1.0" encoding="utf-8"?>
<sst xmlns="http://schemas.openxmlformats.org/spreadsheetml/2006/main" count="823" uniqueCount="224">
  <si>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</si>
  <si>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</si>
  <si>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</si>
  <si>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</si>
  <si>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</si>
  <si>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</si>
  <si>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</si>
  <si>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</si>
  <si>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</si>
  <si>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</si>
  <si>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</si>
  <si>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</si>
  <si>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</si>
  <si>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</si>
  <si>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</si>
  <si>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</si>
  <si>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</si>
  <si>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</si>
  <si>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</si>
  <si>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</si>
  <si>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</si>
  <si>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</si>
  <si>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</si>
  <si>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</si>
  <si>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</si>
  <si>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</si>
  <si>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</si>
  <si>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</si>
  <si>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</si>
  <si>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</si>
  <si>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</si>
  <si>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</si>
  <si>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</si>
  <si>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</si>
  <si>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</si>
  <si>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</si>
  <si>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</si>
  <si>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</si>
  <si>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</si>
  <si>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</si>
  <si>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</si>
  <si>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</si>
  <si>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</si>
  <si>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</si>
  <si>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</si>
  <si>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</si>
  <si>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</si>
  <si>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</si>
  <si>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</si>
  <si>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</si>
  <si>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</si>
  <si>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</si>
  <si>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</si>
  <si>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</si>
  <si>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</si>
  <si>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</si>
  <si>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Balon pentru pre și postdilatare periferică</t>
  </si>
  <si>
    <t>Cateter periferic  cu balon utilizat în CTO</t>
  </si>
  <si>
    <t>Ghid metaliz amplatz extra stiff</t>
  </si>
  <si>
    <t>Set linie ECG</t>
  </si>
  <si>
    <t>Set presiune invaziva</t>
  </si>
  <si>
    <t>Stent cerebral auto-expandabil cu celule deschise</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</si>
  <si>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</si>
  <si>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Stent periferic cu  flexibilitate crescută</t>
  </si>
  <si>
    <t xml:space="preserve">Set introductor punctie radial profil ultra-subtire </t>
  </si>
  <si>
    <t>Baloane semicompliante pentru ocluzii cronice totale</t>
  </si>
  <si>
    <t xml:space="preserve">Cateter hidrofilic </t>
  </si>
  <si>
    <t>Ghid cu varf moale acoperit cu polimer</t>
  </si>
  <si>
    <t xml:space="preserve">Ghid utilizat pentru CTO </t>
  </si>
  <si>
    <t xml:space="preserve">Microghid 0.014” acoperit cu polimer </t>
  </si>
  <si>
    <t>Set introductor pentru punctie arteriala radiala lung</t>
  </si>
  <si>
    <t>Set introductor pentru puncție arterială femurală lungă</t>
  </si>
  <si>
    <t xml:space="preserve">Ghid tip extrasuport </t>
  </si>
  <si>
    <t xml:space="preserve">Ghid pentru angioplastie cu suport intermediar </t>
  </si>
  <si>
    <t>Ghiduri hidrofilice pentru angioplastie coronariana cu support intermediar</t>
  </si>
  <si>
    <t>Ghiduri hidrofilice pentru angioplastie coronariana cu support inalt</t>
  </si>
  <si>
    <t>Baloane semicompliante cu profil ultrasubțire</t>
  </si>
  <si>
    <t>Balon „cutting” spiral</t>
  </si>
  <si>
    <t>Set inflator cu manometru digital</t>
  </si>
  <si>
    <t>Sistem de inchidere percutana a orificiului de punctie de dimensiune mare</t>
  </si>
  <si>
    <t>Cateter pentru imagistica intravasculara prin coerenta optica</t>
  </si>
  <si>
    <t>Cateter wireless pentru masurarea FFR</t>
  </si>
  <si>
    <t xml:space="preserve">Cateter multi-electrod pentru denervare renala </t>
  </si>
  <si>
    <t>Micro-ghid cateter manevrabil</t>
  </si>
  <si>
    <t>Balon non compliant cu  presiuni ultra inalte</t>
  </si>
  <si>
    <t>Dispozitiv indicat pentru embolizarea anevrismelor cerebrale intrasaculare</t>
  </si>
  <si>
    <t>Sistem de detașare</t>
  </si>
  <si>
    <t>Valvă aortică percutanată supra-anulară autoexpandabil</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</si>
  <si>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</si>
  <si>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</si>
  <si>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</si>
  <si>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</si>
  <si>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</si>
  <si>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</si>
  <si>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Cateter de aspiratie neurovasculara</t>
  </si>
  <si>
    <t>Microcateter cu lumen reinforsat</t>
  </si>
  <si>
    <t>Dispozitiv utilizat pentru tratamentul vazospasmului cerebral</t>
  </si>
  <si>
    <t>Microsferere</t>
  </si>
  <si>
    <t xml:space="preserve">Adeziv lichid pentru malformatii vasculare 0.50 ml   </t>
  </si>
  <si>
    <t>Microghid hidrofilic cu scitanium 0.014”/0.018</t>
  </si>
  <si>
    <t>Baloane PTA pentru artere carotide</t>
  </si>
  <si>
    <t>Cateter intracerebral cu balon</t>
  </si>
  <si>
    <t>Spirale platina cu detasare mecanica pentru embolizarea endovasculara a anevrismelor (Coils) Framing</t>
  </si>
  <si>
    <t>Set introductor radial</t>
  </si>
  <si>
    <t>Set introductor femoral</t>
  </si>
  <si>
    <t>Set introductor femoral dimensiuni mari</t>
  </si>
  <si>
    <t xml:space="preserve">GHID ANGIOPLASTIE PERIFERIC suport intermediar si inalt dedicat pentru leziuni sub genunchi  </t>
  </si>
  <si>
    <t xml:space="preserve">GHID 0.014” CTO calcificari excesive </t>
  </si>
  <si>
    <t xml:space="preserve">GHID ANGIOPLASTIE PERIFERIC suport echilibrat </t>
  </si>
  <si>
    <t>Ghid tip extrasuport</t>
  </si>
  <si>
    <t>BALON PENTRU DILATARI  PERIFERICA COMPATIBIL CU GHID 0.035'' PENTRU LEZIUNI CALCIFICATE</t>
  </si>
  <si>
    <t>Cateter periferic lung cu balon utilizat în CTO</t>
  </si>
  <si>
    <t>Cateter cu balon PTCA</t>
  </si>
  <si>
    <t xml:space="preserve">STENT EXPANDABIL PE BALON PENTRU INTERVENTII PERIFERICE – ARTERE ILIACE  </t>
  </si>
  <si>
    <t>Filtru pentru vena cava</t>
  </si>
  <si>
    <t>Balon farmacologic activ pentru periferie cu Sirolimus</t>
  </si>
  <si>
    <t xml:space="preserve">Balon farmacologic activ ( Periferie) </t>
  </si>
  <si>
    <t xml:space="preserve">Balon angioplastie periferic 0,018”  </t>
  </si>
  <si>
    <t xml:space="preserve">Microcateter livrare 
dispozitive
</t>
  </si>
  <si>
    <t>Stent arterial autoexpandabil periferic, marimi mari</t>
  </si>
  <si>
    <t xml:space="preserve">DDP - Franco destinație vămuit, Incoterms 2020, în termen de până la 30 de zile de la comanda scrisă a beneficiarului pe parcursul anului 2025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</si>
  <si>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</si>
  <si>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</si>
  <si>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</si>
  <si>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</si>
  <si>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</si>
  <si>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</si>
  <si>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</si>
  <si>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</si>
  <si>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</si>
  <si>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</si>
  <si>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</si>
  <si>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</si>
  <si>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</si>
  <si>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</si>
  <si>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</si>
  <si>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</si>
  <si>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</si>
  <si>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 xml:space="preserve">Caracteristici: - varf distal atraumatic ce asigura protectie in timpul livrarii 
- varf distal atraumatic cu marker distal asezat in interiorul cosului 
- livrare controlata: cosul cu doua straturi permite un dispozitiv mai conformabil, asigurand un varf atraumatic chiar si atunci cand dispozitivul nu este complet desfasurat 
- dispozitiv mai conformabil: cosul cu doua straturi si forma evazata permit dispozitivului sa umple si sa ia forma anevrismului, oferind in acelasi timp forta radiala optima 
- marker distal din aliaj platina-iridiu pentru vizibilitate sporita 
- cos din plasa cu 2 straturi: 72 de fire pentru o forta radiala echilibrata 
- forma evazata confera conformabilitate
stabilitate si forta radiala optima pentru implantare controlata in anevrisme cu colet larg 
- marker proximal din aliaj platina-iridiu pentru vizibilitate sporita 
- proeminente care ajuta la reconstructia fluxului in vasele bifurcate 
- zona de detasare cu sistem de detasare fiabil in proportie de 100% 
- detasare electrolitica 
- aliaj auto-expandabil cu celula inchisa din nichel-titaniu cu tehnologie DFT pentru vizibilitate sporita 
Dimensiuni : 
 impingator din nitinol: 185 cm 
 latime: 4.5 mm – 8 mm 
 inaltime: 3 mm, 4 mm, 5 mm 
 compatibilitate microcateter: 0.021’’ </t>
  </si>
  <si>
    <t>sistem de detasare electrolitica compatibil cu dispozitiv indicat pentru embolizarea anevrismelor cerebrale intrasaculare set de 5 buc</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</si>
  <si>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</si>
  <si>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</si>
  <si>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</si>
  <si>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</si>
  <si>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</si>
  <si>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</si>
  <si>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</si>
  <si>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</si>
  <si>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</si>
  <si>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</si>
  <si>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</si>
  <si>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</si>
  <si>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</si>
  <si>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</si>
  <si>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</si>
  <si>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</si>
  <si>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</si>
  <si>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</si>
  <si>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</si>
  <si>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</si>
  <si>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</si>
  <si>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</si>
  <si>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Cateter 5F sau 6F semi-compliant, din nylon, markeri radio-opaci, virf conic, lumen dublu, rezistent la incolacire. Cerinte obligatorii: shaft 75, 120mm; diamtere balon 3.0; 4.0; 5.0; 6.0; 7.0; 8.0; 9.0; 10.0mm; rezistent la minim 6bar; adaptat pentru ghid 0.035"</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</si>
  <si>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</si>
  <si>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</si>
  <si>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</si>
  <si>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</si>
  <si>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 xml:space="preserve">Achiziționarea consumabilelor costisitoare (angiografice) conform necesităților beneficiarilor pentru anul 2025 (repetat) </t>
  </si>
  <si>
    <t>Balon Extracompliant</t>
  </si>
  <si>
    <t>Cateter cu Balon de măsură</t>
  </si>
  <si>
    <t xml:space="preserve">Endograft aortic </t>
  </si>
  <si>
    <t>Dispozitiv Embolizare Intrasacular</t>
  </si>
  <si>
    <t>Dispozitiv de revascularizare cerebrala in cazuri dificile</t>
  </si>
  <si>
    <t xml:space="preserve">STENT GRAFT CORONARIAN </t>
  </si>
  <si>
    <t>Dispozitiv revascularizare cerebrala cu virf inchis</t>
  </si>
  <si>
    <t>Ocludere pentru DSA (Defect septal atrial)</t>
  </si>
  <si>
    <t>Seringi pentru injectie cu precizie inalta</t>
  </si>
  <si>
    <t xml:space="preserve">Balon Shockwave pentru artere periferice calcifiate cronic cu ultrasunete </t>
  </si>
  <si>
    <t>Stent Venos Autoexpandabil</t>
  </si>
  <si>
    <t>Cateterul de reintrare pentru crossing</t>
  </si>
  <si>
    <t>Stent arterial/venos autoexpandabil periferic, marimi mari</t>
  </si>
  <si>
    <t>Cateter pentru recanalizarea lumenului arterial</t>
  </si>
  <si>
    <t>STENT GRAFT pentru periferie</t>
  </si>
  <si>
    <t xml:space="preserve">Cateter-ghid intracranial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</si>
  <si>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4.0, 4.5 mm (+/0.5mm)
- incarcat pe fir de livrare de 185 cm 
(suplimentar la cele obligatorii se accepta si alte dimensiuni).
</t>
  </si>
  <si>
    <t>Valvă aortică percutanată supra-anulară autoexpandabilă, disponibilă în mărimile 23, 25, 27, 29mm , adaptată pentru diametre ale inelului cuprinse între 20,5 și 29 mm. 
Construită dintr-un stent de nitinol autoexpansibil cu trei foite din pericard porcin.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Compatibil cu RMN 1,5 Tesla și 3 Tesla, cu un SAR(Specific Absorption Rate) pînă  2,0W/kg pentru o scanare de 15 minute.
Sistemul de livrare valvei- să conțină un cateter și un controler/un mâner pentru implantare cu 2 butoane rotative. 2 variante- unul pentru valva 23-25mm, altul pentru valva 27-29mm. Lungimile sistemului sunt de 115 cm, compatibile cu introductor de 14F și cu un fir de ghidare de 0,035".
Kit complet de accesorii necesare pentru implantare:
- Un sistem de livrare a valvei care permite traversarea, poziționarea și extinderea valvei și sistem de încarcare.
 - Un introductor expandabil de 14F pentru acces transfemoral. Lungime de lucru 32 cm. Compatabil cu ghid 0.035" (0.89 mm)
- Un fir de ghidare TAVI preformat pentru accesul transfemoral . Diameter: 0.035” (0.889 mm). Lungime 275 cm, in variante vîrfului : Extra small, small, large. Material -Stainless Steel, acoperit PTFE
-Baloane pentru predilatare si postdilatarea valvei. -Pacemeker extern cu balon. -Sistem de inchidere a defectului arterial femoral creat.
Furnizorul asigură formarea personalului medical.
Furnizorul asigură asistență tehnică specializată pentru primele 5-10 implantări.</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</si>
  <si>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150; 300 mm
Markeri radiopaci: 2 Pt
Construcția shaftului: Coaxial
Presiune nomnală: 6 -8 atm 
Presiune RBP: 10- 18 atm în funcție de diametrul balonului
Compatibilitate introducator: 4 – 6 Fr în funcție de diametru
</t>
  </si>
  <si>
    <t>De schimbat specificatia:                                 Cateter ghid pentru proceduri neurovasculare
Lungime utila 115, 125 si 132 cm
Diametrul intern (ID) la varf 0.071" (1.8 mm)
Profil conic: diametrul extern proximal 2.10mm (0.0825") - distal 2.08mm (0.0820")
Optimizat atat pentru aspirare directa, cat si pentru utilizare cu dispozitive de revascularizare si tehnica cu 3-incercari
Integritate îmbunătățită a lumenului în timpul utilizării intra-procedurale datorata mantalei tăiată în unghi, concepută pentru tranziții netede
Ranforsare de ultima generatie, sa ofere flexibilitate imbunatatira si trasabilitate, cu raspuns 1:1 la manevrele utilizatorului, rezistent la indoituri
Acoperire hidrofilica distala 
Varf moale si durabil, cu marker radioopac tip banda integrat in perete.</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</si>
  <si>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11 cm,23cm. Ghid ului 45cm si 80cm (+/- 10 cm). Teacă acoperire hidrofilică 70%.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</si>
  <si>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(+/-10 cm)
Presiune nominală = minim 8 – 10 atm. RPB: 15-16 atm. 
Diametrul shaftului compatibil cu 4 Fr, 
</t>
  </si>
  <si>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4, 6, 8, 10, 12, 15.
MicroReservoirs încorporate.
tehnologie proprie de lipide amfipatice.
</t>
  </si>
  <si>
    <t>Balon super compliant care trebuie sa faca ocluzie perfecta a bifurcatiilor si a anevrismelor terminale,Trebuie sa ofere navigare usoara, stabilitate ridicata și grad foarte bun de torsiune, Trebuie sa fie posibila deflatia rapida a balonului,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</si>
  <si>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</si>
  <si>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</si>
  <si>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</si>
  <si>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</si>
  <si>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</si>
  <si>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</si>
  <si>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Structura din Nitinol, impletita de tip “cos”.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</si>
  <si>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</si>
  <si>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Seringa speciala pentru injectia cu precizia inalta. Vol 1 ml</t>
  </si>
  <si>
    <t>Configuratie consola Artere Periferice
a-generator IVL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</si>
  <si>
    <t xml:space="preserve">Stent Venos Autoexpandabil pentru tratamentul simptomatical al disfunctionalitatilor de curgere prin venele iliofemurale
Stent autoexpandabil din nitinoil ce confera o buna apozitie la nivelul vaselor fara a sacrifice rezisenta radial. Cu cellule deschise si închise.
Forta radiala este uniforma si ofera o rezistenta constanta la compresiune dealungul stentului
Sistemul de livrare prin cateter de 10Fr, este disponibil in diverse dimensiuni ce se potrivesc anatomiei venelor Iliofemurare
Lungimea cateterului este de 100cm
Compatibilitate ghid: 0,035”
Dimensiuni disponibile:
Lungimea  460, 80, 100, 120, 150 mm, Diametru 10, 12, 14, 16, 18 mm
</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</si>
  <si>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</si>
  <si>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 xml:space="preserve">Cateter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Diametru 2.9F si 4 F.
</t>
  </si>
  <si>
    <t xml:space="preserve">Stent periferic cu flexibilitate crescută , material Co-Cr expandabil cu balon. Este indicat pentru tratamentul de novo sau leziuni aterosclerotice restenotice în arterele periferice protejate. Sistem de livrare de tip OTW cu balon semi-compliant, pe cateter de 75 cm sau 120 cm. Compatibilitate shaft 5F.
Markerii balonului sunt Platina/Iridium. 
Presiunea nominala a balonului: 
10 bar pentru diametre 5.0 -6.0 mm; 8 bar pentru diametre 7.0 – 10.00 mm. RBP: 13 bar pentru diametre intre 5.0 – 6.0 mm si 12 bar pentru diametre intre 7.0 – 10.0 mm.
DIMENSIUNI: Lungimi: 18,23, 27/28 mm, 38 mm si 57/ 58 mm. Diametre vase mici (SV): 5.0 mm, 6.0 mm; Diametre vase medii (MV): 7.0 mm, 8.0 mm; Diametre vase mari (LV): 9.0 mm, 10.0 mm. Compatibilitate cu teaca introducatoare: 6F; 7F. Compatibil RMN, 1.5 Tesla sau 3.0 Tesla.
</t>
  </si>
  <si>
    <t>Stent autoexpandabil periferic cu celulă închisă,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</si>
  <si>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</si>
  <si>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</si>
  <si>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Achiziționarea consumabilelor costisitoare (angiografice) conform necesităților beneficiarilor pentru anul 2025 (repetat)</t>
  </si>
  <si>
    <t xml:space="preserve">Sistem RX sau OTW OTW
Compatibilitate cu sirma de ghidaj 0,35
 Lungimi ale stentului 12, 16, 19, 29, 39, 59 mm sau 18,28, 38, 58 și 78.
 Diametre ale stentului 5,6,7,8,9,10
 Lungimea Shaftului 80 sau 135cm ±10 cm;
Materialul stentului CO-CR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</si>
  <si>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sau Lungime 15-26 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</si>
  <si>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min.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Lungimea sistem de livrare: 80-130 cm ±10 cm. 
Diametru până la 5-10 mm, 
Lungime până la 58 mm ± 1 mm. 
(suplimentar la cele obligatorii se  accepta si alte dimensiuni).
</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</si>
  <si>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 0,5 mm. 
Lungime balon 9 - 15 mm ± 1mm.  
(suplimentar la cele obligatorii se  accepta si alte dimensiuni)
</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</si>
  <si>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 (±5) ,135 cm.
diametre : =3-4-5-6-7-8-9-10-11-12 mm 
lungimi obligatorii: 20-40-60-80-100- 120-150-200 mm 
(suplimentar la cele obligatorii se accepta si alte dimensiuni</t>
  </si>
  <si>
    <t xml:space="preserve">Spirala pentru embolizare intracraniana din aiaj 92% platina si 8% wolfram, rezistenta la intindere datorita filamentului dublu de polipropilena cu bucla de conectare la impingatorul lucrat cu laser, astfel incat jonctiunea sa fie extrem de moale.
Cerințe tehnice: Spirale Complex Framing.
Spirale cu diametru variabil al filtrului primar- 0,011”, 0,0125”, 0,0135” și 0,0145”.
Sistem detasare mecanic (fara cabluri) : actiune instanta
Prevazute cu marker pentru detasare manuala.
Dimesiuni obligatorii:
Dimensiuni: diametru 2-25mm,
lungime 2-60mm (minim 60 dimensiuni disponibile). 
</t>
  </si>
  <si>
    <t>valoarea estimativă</t>
  </si>
  <si>
    <t>Modelul produsului</t>
  </si>
  <si>
    <t>Țara de origine</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</si>
  <si>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sau 0.021”
Mini-ghid lungime 40-45 cm 
(suplimentar la cele obligatorii se va accepta si alte dimensiuni).
</t>
  </si>
  <si>
    <t xml:space="preserve">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 Sau 0.021” inch si 35-45 cm lungime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</si>
  <si>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±10mm.
(suplimentar la cele obligatorii se accepta si alte dimensiuni).
</t>
  </si>
  <si>
    <r>
      <t xml:space="preserve">Balon Farmacologic activ tip OTW pentru periferie cu paclitaxel ,
Concentrație medicamentoasă: </t>
    </r>
    <r>
      <rPr>
        <sz val="10"/>
        <rFont val="Calibri"/>
        <family val="2"/>
        <charset val="204"/>
      </rPr>
      <t>≥</t>
    </r>
    <r>
      <rPr>
        <sz val="10"/>
        <rFont val="Times New Roman"/>
        <family val="1"/>
        <charset val="204"/>
      </rPr>
      <t xml:space="preserve">2 ( ug/mm2).
Compatibil cu ghid de 0.018 inch.
Lungime shaft (cm)  90 , 130, 150 (± 10 cm).
Compatibil cu teacă (F) : 4 -6. 
Diametre balon (mm) : 2.0 2.5 3.0 4.0 5.0 6.0 7.0.
Lungime balon (cm) :  3, 4, 6, 8, 10, 12, 15, 20 (± 2 cm). 
</t>
    </r>
  </si>
  <si>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6 -7 atm. RPB: 12-16 atm. 
Compatibile cu introductor de 4-7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sau 1.5-4 mm (0.014”) si 5-7 mm (0.035”).
Lungimi disponibile: 40-150 mm  sau 40-200 (0.014”) si 20-150 (0.035”). 
Lungimi disponibile cateter: 80, 135, 150 cm SAU 80, 100, 140, 150 (in funcție de dimensiunile balonului).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</si>
</sst>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4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9"/>
      <color theme="1"/>
      <name val="Times New Roman"/>
      <family val="1"/>
      <charset val="204"/>
    </font>
    <font>
      <sz val="10"/>
      <color rgb="FF000000"/>
      <name val="Times New Roman"/>
      <family val="1"/>
      <charset val="204"/>
    </font>
    <font>
      <sz val="9"/>
      <name val="Times New Roman"/>
      <family val="1"/>
      <charset val="204"/>
    </font>
    <font>
      <sz val="10"/>
      <color theme="1"/>
      <name val="Times New Roman"/>
      <family val="1"/>
      <charset val="204"/>
    </font>
    <font>
      <b/>
      <sz val="11"/>
      <color rgb="FF3F3F3F"/>
      <name val="Calibri"/>
      <family val="2"/>
      <charset val="204"/>
      <scheme val="minor"/>
    </font>
    <font>
      <sz val="10"/>
      <color indexed="8"/>
      <name val="Helvetica Neue"/>
    </font>
    <font>
      <sz val="11"/>
      <color indexed="8"/>
      <name val="Times New Roman"/>
    </font>
    <font>
      <sz val="10"/>
      <name val="Calibri"/>
      <family val="2"/>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s>
  <cellStyleXfs count="332">
    <xf numFmtId="0" fontId="0" fillId="0" borderId="0"/>
    <xf numFmtId="0" fontId="13" fillId="0" borderId="0"/>
    <xf numFmtId="0" fontId="15" fillId="0" borderId="0"/>
    <xf numFmtId="0" fontId="16" fillId="0" borderId="0"/>
    <xf numFmtId="0" fontId="16" fillId="0" borderId="0"/>
    <xf numFmtId="0" fontId="5"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4" fillId="0" borderId="0"/>
    <xf numFmtId="0" fontId="15" fillId="0" borderId="0"/>
    <xf numFmtId="0" fontId="13" fillId="0" borderId="0"/>
    <xf numFmtId="0" fontId="15" fillId="0" borderId="0"/>
    <xf numFmtId="0" fontId="4"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0" borderId="0"/>
    <xf numFmtId="0" fontId="13" fillId="0" borderId="0"/>
    <xf numFmtId="0" fontId="1" fillId="0" borderId="0"/>
    <xf numFmtId="0" fontId="13" fillId="0" borderId="0"/>
    <xf numFmtId="0" fontId="1" fillId="0" borderId="0"/>
    <xf numFmtId="0" fontId="45" fillId="7" borderId="4" applyNumberFormat="0" applyAlignment="0" applyProtection="0"/>
    <xf numFmtId="0" fontId="1" fillId="0" borderId="0"/>
    <xf numFmtId="0" fontId="15" fillId="0" borderId="0"/>
    <xf numFmtId="0" fontId="15" fillId="0" borderId="0"/>
    <xf numFmtId="0" fontId="16" fillId="0" borderId="0"/>
    <xf numFmtId="0" fontId="16" fillId="0" borderId="0"/>
    <xf numFmtId="0" fontId="17" fillId="0" borderId="0"/>
    <xf numFmtId="43" fontId="16" fillId="0" borderId="0" applyFont="0" applyFill="0" applyBorder="0" applyAlignment="0" applyProtection="0"/>
    <xf numFmtId="0" fontId="16" fillId="0" borderId="0"/>
    <xf numFmtId="0" fontId="17" fillId="0" borderId="0"/>
    <xf numFmtId="0" fontId="1" fillId="0" borderId="0"/>
    <xf numFmtId="0" fontId="19" fillId="0" borderId="0"/>
    <xf numFmtId="165" fontId="19" fillId="0" borderId="0" applyFont="0" applyFill="0" applyBorder="0" applyAlignment="0" applyProtection="0"/>
    <xf numFmtId="0" fontId="1" fillId="0" borderId="0"/>
    <xf numFmtId="0" fontId="1" fillId="0" borderId="0"/>
    <xf numFmtId="0" fontId="16"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5" fillId="0" borderId="0"/>
    <xf numFmtId="0" fontId="16" fillId="0" borderId="0"/>
    <xf numFmtId="0" fontId="1" fillId="0" borderId="0"/>
    <xf numFmtId="0" fontId="15" fillId="0" borderId="0"/>
    <xf numFmtId="0" fontId="1" fillId="0" borderId="0"/>
    <xf numFmtId="0" fontId="15" fillId="0" borderId="0"/>
    <xf numFmtId="0" fontId="1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3" fillId="0" borderId="0"/>
    <xf numFmtId="0" fontId="25" fillId="0" borderId="0"/>
    <xf numFmtId="0" fontId="16"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ill="0" applyBorder="0" applyProtection="0">
      <alignment vertical="top" wrapText="1"/>
    </xf>
  </cellStyleXfs>
  <cellXfs count="101">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2"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0" borderId="1" xfId="1" applyFont="1" applyFill="1" applyBorder="1" applyAlignment="1" applyProtection="1">
      <alignment vertical="top" wrapText="1"/>
      <protection locked="0"/>
    </xf>
    <xf numFmtId="0" fontId="11" fillId="0" borderId="0" xfId="1" applyFont="1" applyAlignment="1" applyProtection="1">
      <alignment horizontal="center"/>
      <protection locked="0"/>
    </xf>
    <xf numFmtId="0" fontId="9" fillId="0" borderId="0" xfId="1" applyFont="1" applyFill="1" applyBorder="1" applyAlignment="1" applyProtection="1">
      <alignment vertical="top" wrapText="1"/>
      <protection locked="0"/>
    </xf>
    <xf numFmtId="0" fontId="8" fillId="3" borderId="0" xfId="1" applyFont="1" applyFill="1" applyBorder="1" applyAlignment="1" applyProtection="1">
      <alignment horizontal="center" vertical="center" wrapText="1"/>
    </xf>
    <xf numFmtId="0" fontId="8" fillId="2" borderId="1" xfId="1" applyFont="1" applyFill="1" applyBorder="1" applyAlignment="1" applyProtection="1">
      <alignment horizontal="center" wrapText="1"/>
    </xf>
    <xf numFmtId="0" fontId="0" fillId="0" borderId="0" xfId="0"/>
    <xf numFmtId="0" fontId="7" fillId="0" borderId="0" xfId="1" applyFont="1" applyProtection="1">
      <protection locked="0"/>
    </xf>
    <xf numFmtId="0" fontId="12" fillId="0" borderId="0" xfId="1" applyFont="1" applyProtection="1">
      <protection locked="0"/>
    </xf>
    <xf numFmtId="0" fontId="8" fillId="2" borderId="1" xfId="1" applyFont="1" applyFill="1" applyBorder="1" applyAlignment="1" applyProtection="1">
      <alignment horizontal="center" vertical="center" wrapText="1"/>
    </xf>
    <xf numFmtId="0" fontId="20" fillId="3" borderId="1" xfId="10" applyFont="1" applyFill="1" applyBorder="1" applyAlignment="1">
      <alignment horizontal="left" vertical="center" wrapText="1"/>
    </xf>
    <xf numFmtId="0" fontId="8"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0" fillId="3" borderId="1" xfId="0" applyFill="1" applyBorder="1"/>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20" fillId="3" borderId="1" xfId="0" applyFont="1" applyFill="1" applyBorder="1"/>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20" fillId="0" borderId="1" xfId="0" applyFont="1" applyBorder="1"/>
    <xf numFmtId="0" fontId="32" fillId="0" borderId="1" xfId="0" applyFont="1" applyBorder="1" applyAlignment="1" applyProtection="1">
      <alignment horizontal="left" vertical="top"/>
      <protection locked="0"/>
    </xf>
    <xf numFmtId="1" fontId="8" fillId="2" borderId="1" xfId="1" applyNumberFormat="1" applyFont="1" applyFill="1" applyBorder="1" applyAlignment="1" applyProtection="1">
      <alignment horizontal="center" vertical="center" wrapText="1"/>
    </xf>
    <xf numFmtId="1" fontId="7" fillId="0" borderId="0" xfId="1" applyNumberFormat="1" applyFont="1" applyAlignment="1" applyProtection="1">
      <alignment horizontal="center" vertical="center"/>
      <protection locked="0"/>
    </xf>
    <xf numFmtId="4" fontId="7" fillId="0" borderId="0" xfId="1" applyNumberFormat="1" applyFont="1" applyProtection="1">
      <protection locked="0"/>
    </xf>
    <xf numFmtId="0" fontId="20" fillId="3" borderId="1" xfId="10" applyFont="1" applyFill="1" applyBorder="1" applyAlignment="1">
      <alignment horizontal="left" vertical="top" wrapText="1"/>
    </xf>
    <xf numFmtId="1" fontId="41" fillId="3" borderId="1" xfId="10" applyNumberFormat="1" applyFont="1" applyFill="1" applyBorder="1" applyAlignment="1">
      <alignment horizontal="left" vertical="top" wrapText="1"/>
    </xf>
    <xf numFmtId="0" fontId="41" fillId="3" borderId="1" xfId="10" applyFont="1" applyFill="1" applyBorder="1" applyAlignment="1">
      <alignment horizontal="left" vertical="top" wrapText="1"/>
    </xf>
    <xf numFmtId="1" fontId="43" fillId="3" borderId="1" xfId="10" applyNumberFormat="1" applyFont="1" applyFill="1" applyBorder="1" applyAlignment="1">
      <alignment horizontal="left" vertical="top" wrapText="1"/>
    </xf>
    <xf numFmtId="49" fontId="40" fillId="3" borderId="1" xfId="10" applyNumberFormat="1" applyFont="1" applyFill="1" applyBorder="1" applyAlignment="1">
      <alignment horizontal="left" vertical="top" wrapText="1"/>
    </xf>
    <xf numFmtId="0" fontId="42" fillId="3" borderId="1" xfId="10" applyFont="1" applyFill="1" applyBorder="1" applyAlignment="1">
      <alignment horizontal="left" vertical="top" wrapText="1"/>
    </xf>
    <xf numFmtId="0" fontId="7" fillId="3" borderId="1" xfId="1" applyFont="1" applyFill="1" applyBorder="1" applyProtection="1"/>
    <xf numFmtId="0" fontId="44" fillId="3" borderId="1" xfId="102" applyFont="1" applyFill="1" applyBorder="1" applyAlignment="1">
      <alignment vertical="top" wrapText="1"/>
    </xf>
    <xf numFmtId="0" fontId="15" fillId="3" borderId="1" xfId="102" applyFill="1" applyBorder="1"/>
    <xf numFmtId="0" fontId="12" fillId="3" borderId="1" xfId="1" applyFont="1" applyFill="1" applyBorder="1" applyProtection="1">
      <protection locked="0"/>
    </xf>
    <xf numFmtId="0" fontId="15" fillId="3" borderId="1" xfId="102" applyFill="1" applyBorder="1" applyAlignment="1">
      <alignment wrapText="1"/>
    </xf>
    <xf numFmtId="4" fontId="7" fillId="3" borderId="1" xfId="1" applyNumberFormat="1" applyFont="1" applyFill="1" applyBorder="1" applyProtection="1">
      <protection locked="0"/>
    </xf>
    <xf numFmtId="0" fontId="7" fillId="3" borderId="1" xfId="1" applyFont="1" applyFill="1" applyBorder="1" applyProtection="1">
      <protection locked="0"/>
    </xf>
    <xf numFmtId="49" fontId="47" fillId="3" borderId="1" xfId="331" applyNumberFormat="1" applyFont="1" applyFill="1" applyBorder="1" applyAlignment="1">
      <alignment horizontal="center" vertical="top" wrapText="1"/>
    </xf>
    <xf numFmtId="0" fontId="15" fillId="3" borderId="1" xfId="102" applyFill="1" applyBorder="1" applyAlignment="1">
      <alignment vertical="top" wrapText="1"/>
    </xf>
    <xf numFmtId="0" fontId="15" fillId="3" borderId="1" xfId="10" applyFill="1" applyBorder="1" applyAlignment="1">
      <alignment vertical="top" wrapText="1"/>
    </xf>
    <xf numFmtId="164" fontId="7" fillId="3" borderId="1" xfId="1" applyNumberFormat="1" applyFont="1" applyFill="1" applyBorder="1" applyProtection="1"/>
    <xf numFmtId="1" fontId="20" fillId="3" borderId="1" xfId="102" applyNumberFormat="1" applyFont="1" applyFill="1" applyBorder="1" applyAlignment="1">
      <alignment vertical="top" wrapText="1"/>
    </xf>
    <xf numFmtId="1" fontId="20" fillId="3" borderId="1" xfId="10" applyNumberFormat="1" applyFont="1" applyFill="1" applyBorder="1" applyAlignment="1">
      <alignment horizontal="left" vertical="top" wrapText="1"/>
    </xf>
    <xf numFmtId="4" fontId="7" fillId="3" borderId="1" xfId="102" applyNumberFormat="1" applyFont="1" applyFill="1" applyBorder="1" applyProtection="1">
      <protection locked="0"/>
    </xf>
    <xf numFmtId="4" fontId="15" fillId="3" borderId="1" xfId="102" applyNumberFormat="1" applyFill="1" applyBorder="1"/>
    <xf numFmtId="0" fontId="20" fillId="3" borderId="1" xfId="102" applyFont="1" applyFill="1" applyBorder="1" applyAlignment="1">
      <alignment vertical="top" wrapText="1"/>
    </xf>
    <xf numFmtId="0" fontId="44" fillId="3" borderId="1" xfId="102" applyFont="1" applyFill="1" applyBorder="1" applyAlignment="1">
      <alignment horizontal="left" vertical="top" wrapText="1"/>
    </xf>
    <xf numFmtId="0" fontId="20" fillId="3" borderId="1" xfId="102" applyFont="1" applyFill="1" applyBorder="1" applyAlignment="1">
      <alignment horizontal="left" vertical="top" wrapText="1"/>
    </xf>
    <xf numFmtId="1" fontId="41" fillId="3" borderId="1" xfId="102" applyNumberFormat="1" applyFont="1" applyFill="1" applyBorder="1" applyAlignment="1">
      <alignment horizontal="left" vertical="top" wrapText="1"/>
    </xf>
    <xf numFmtId="1" fontId="43" fillId="3" borderId="1" xfId="102" applyNumberFormat="1" applyFont="1" applyFill="1" applyBorder="1" applyAlignment="1">
      <alignment horizontal="left" vertical="top" wrapText="1"/>
    </xf>
    <xf numFmtId="0" fontId="20" fillId="3" borderId="1" xfId="102" applyFont="1" applyFill="1" applyBorder="1" applyAlignment="1" applyProtection="1">
      <alignment horizontal="left" vertical="top" wrapText="1"/>
      <protection locked="0"/>
    </xf>
    <xf numFmtId="49" fontId="40" fillId="3" borderId="1" xfId="102" applyNumberFormat="1" applyFont="1" applyFill="1" applyBorder="1" applyAlignment="1">
      <alignment vertical="top" wrapText="1"/>
    </xf>
    <xf numFmtId="0" fontId="20" fillId="3" borderId="1" xfId="102" applyFont="1" applyFill="1" applyBorder="1" applyAlignment="1" applyProtection="1">
      <alignment vertical="top" wrapText="1"/>
      <protection locked="0"/>
    </xf>
    <xf numFmtId="2" fontId="20" fillId="3" borderId="1" xfId="10" applyNumberFormat="1" applyFont="1" applyFill="1" applyBorder="1" applyAlignment="1" applyProtection="1">
      <alignment horizontal="left" vertical="top" wrapText="1"/>
      <protection locked="0"/>
    </xf>
    <xf numFmtId="4" fontId="44" fillId="3" borderId="1" xfId="4" applyNumberFormat="1" applyFont="1" applyFill="1" applyBorder="1" applyAlignment="1">
      <alignment horizontal="center" vertical="top" wrapText="1"/>
    </xf>
    <xf numFmtId="49" fontId="47" fillId="3" borderId="1" xfId="331" applyNumberFormat="1" applyFont="1" applyFill="1" applyBorder="1" applyAlignment="1">
      <alignment horizontal="left" vertical="center" wrapText="1"/>
    </xf>
    <xf numFmtId="4" fontId="32" fillId="0" borderId="1" xfId="0" applyNumberFormat="1" applyFont="1" applyBorder="1" applyProtection="1">
      <protection locked="0"/>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top" wrapText="1"/>
      <protection locked="0"/>
    </xf>
  </cellXfs>
  <cellStyles count="332">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02" xr:uid="{B5AD44F5-FC14-4BE5-B19E-9037FB69FF6A}"/>
    <cellStyle name="Normal 13" xfId="331" xr:uid="{84FA9757-C2A5-4FCF-86F3-7DAB605EAB07}"/>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2 4" xfId="113" xr:uid="{88E93CC6-E2E4-4481-92BE-FBC1D9203809}"/>
    <cellStyle name="Normal 2 2 5" xfId="77" xr:uid="{BE332FD0-15D1-4830-B51A-557AC855CA90}"/>
    <cellStyle name="Normal 2 3" xfId="15" xr:uid="{00000000-0005-0000-0000-00000B000000}"/>
    <cellStyle name="Normal 2 3 2" xfId="22" xr:uid="{00000000-0005-0000-0000-00000C000000}"/>
    <cellStyle name="Normal 2 4" xfId="45" xr:uid="{00000000-0005-0000-0000-00000D000000}"/>
    <cellStyle name="Normal 2 4 2" xfId="133" xr:uid="{A5F65FC6-8134-4B9A-9171-0BAB7CA44714}"/>
    <cellStyle name="Normal 2 4 3" xfId="75" xr:uid="{BB256F7F-820E-452E-ABCC-794F41757FD3}"/>
    <cellStyle name="Normal 2 5" xfId="74" xr:uid="{9BFC4AB6-B0AF-4199-BC68-161A86A7CFBC}"/>
    <cellStyle name="Normal 3" xfId="2" xr:uid="{00000000-0005-0000-0000-00000E000000}"/>
    <cellStyle name="Normal 3 2" xfId="8" xr:uid="{00000000-0005-0000-0000-00000F000000}"/>
    <cellStyle name="Normal 3 2 2" xfId="81" xr:uid="{6A7ABE77-0174-4426-A06F-D61A7531A6A2}"/>
    <cellStyle name="Normal 3 2 3" xfId="94" xr:uid="{E695BA83-E6EF-464E-B91A-31EBF910EA08}"/>
    <cellStyle name="Normal 3 2 4" xfId="83" xr:uid="{F7AEC1B0-C349-46DE-B420-A6010E1AC52F}"/>
    <cellStyle name="Normal 3 3" xfId="39" xr:uid="{00000000-0005-0000-0000-000010000000}"/>
    <cellStyle name="Normal 3 3 2" xfId="132" xr:uid="{B562B1B4-82AE-40F4-BE28-D1D7BB2A2196}"/>
    <cellStyle name="Normal 3 3 3" xfId="84" xr:uid="{966A94F4-D269-420B-A845-5A81B40A7243}"/>
    <cellStyle name="Normal 3 4" xfId="9" xr:uid="{00000000-0005-0000-0000-000011000000}"/>
    <cellStyle name="Normal 3 4 2" xfId="116" xr:uid="{E684F343-3F0B-4F45-B624-9597A028CC82}"/>
    <cellStyle name="Normal 3 5" xfId="111" xr:uid="{A3D1FD2A-9D4C-4CF0-B963-0D88BF2133D7}"/>
    <cellStyle name="Normal 4" xfId="3" xr:uid="{00000000-0005-0000-0000-000012000000}"/>
    <cellStyle name="Normal 4 2" xfId="17" xr:uid="{00000000-0005-0000-0000-000013000000}"/>
    <cellStyle name="Normal 4 2 2" xfId="85" xr:uid="{9DF9AAAF-E2BD-41B7-827C-9CD489344787}"/>
    <cellStyle name="Normal 4 2 2 2" xfId="118" xr:uid="{87E67345-48D4-4D38-84C4-DF8924BE0D33}"/>
    <cellStyle name="Normal 4 2 3" xfId="217" xr:uid="{E5E423F8-E75A-4014-ACDE-D7451E5052EE}"/>
    <cellStyle name="Normal 4 2 4" xfId="78" xr:uid="{6319655A-3C3A-4B0F-9395-A7207B27E574}"/>
    <cellStyle name="Normal 4 3" xfId="93" xr:uid="{D4959EDC-D9A9-4133-9749-C25C2513C9E4}"/>
    <cellStyle name="Normal 4 3 2" xfId="73" xr:uid="{551785E7-B7FA-4DC8-A1D6-69524C72B975}"/>
    <cellStyle name="Normal 4 3 2 2" xfId="110" xr:uid="{B6B720A6-0A25-4BB7-8EEF-DD436063DD34}"/>
    <cellStyle name="Normal 4 3 2 2 2" xfId="238" xr:uid="{F4890A07-EE55-44F0-8928-4B2D98DF0B9D}"/>
    <cellStyle name="Normal 4 3 2 3" xfId="226" xr:uid="{5F0B0D01-E40B-4430-B9F2-8F3CA2B5972D}"/>
    <cellStyle name="Normal 4 3 3" xfId="106" xr:uid="{E6414139-0F72-40EA-A19C-B6D0586F9DF1}"/>
    <cellStyle name="Normal 4 3 3 2" xfId="234" xr:uid="{116270BC-44F9-4C9C-9D1E-992C95308367}"/>
    <cellStyle name="Normal 4 3 4" xfId="222" xr:uid="{E1B6D04A-88EE-4FE3-ABD6-1B01BB02373D}"/>
    <cellStyle name="Normal 4 4" xfId="80" xr:uid="{82DB7F7E-B460-45A4-8993-C04D0D2D4D61}"/>
    <cellStyle name="Normal 4 4 2" xfId="98" xr:uid="{489CDCE4-210E-4DE2-A260-B88E311A4670}"/>
    <cellStyle name="Normal 4 4 2 2" xfId="227" xr:uid="{A23FB303-336A-4F19-819F-42573FA2FE5F}"/>
    <cellStyle name="Normal 4 4 3" xfId="112" xr:uid="{E866C780-8707-428D-B453-69254672DF37}"/>
    <cellStyle name="Normal 4 4 4" xfId="218" xr:uid="{2A0719B0-7E36-49F5-9C91-64FEE9F7DC4B}"/>
    <cellStyle name="Normal 4 5" xfId="100" xr:uid="{853181A2-3787-4875-B3C5-CC3532E94848}"/>
    <cellStyle name="Normal 4 5 2" xfId="229" xr:uid="{160ED221-D12A-44DC-B298-23DAA49BE5E3}"/>
    <cellStyle name="Normal 4 6" xfId="82" xr:uid="{4A6C0DD1-3C7A-466D-BE0E-6529AD81DE15}"/>
    <cellStyle name="Normal 5" xfId="5" xr:uid="{00000000-0005-0000-0000-000014000000}"/>
    <cellStyle name="Normal 5 10" xfId="193" xr:uid="{E524DA2A-D1E6-4B26-9C0E-6426E657DB86}"/>
    <cellStyle name="Normal 5 10 2" xfId="308" xr:uid="{AD5E69A1-A3C7-449D-A80F-6010E9A05EDF}"/>
    <cellStyle name="Normal 5 11" xfId="114" xr:uid="{E055F30A-FF4F-436B-AC2E-55575CC7386B}"/>
    <cellStyle name="Normal 5 11 2" xfId="239" xr:uid="{821B80B4-6F3F-4A3F-BCC8-8A162DAD5719}"/>
    <cellStyle name="Normal 5 12" xfId="228" xr:uid="{BA3F8D03-C9A5-4522-9039-E813EF7D700D}"/>
    <cellStyle name="Normal 5 13" xfId="99" xr:uid="{47744BF3-FE38-4762-9C6C-CBC4598B22C2}"/>
    <cellStyle name="Normal 5 2" xfId="20" xr:uid="{00000000-0005-0000-0000-000015000000}"/>
    <cellStyle name="Normal 5 2 2" xfId="120" xr:uid="{09B39312-540D-427A-A5ED-9E1D3BFAC9BE}"/>
    <cellStyle name="Normal 5 2 3" xfId="230" xr:uid="{E97ED737-14E2-4C42-9B50-DA45D5A0C3B2}"/>
    <cellStyle name="Normal 5 2 4" xfId="101" xr:uid="{774FB1A3-516B-48AD-9C87-CE6212AD2A54}"/>
    <cellStyle name="Normal 5 3" xfId="31" xr:uid="{00000000-0005-0000-0000-000016000000}"/>
    <cellStyle name="Normal 5 3 2" xfId="64" xr:uid="{00000000-0005-0000-0000-000017000000}"/>
    <cellStyle name="Normal 5 3 2 2" xfId="166" xr:uid="{F589A0C1-ED90-4582-873F-52D80B36E17E}"/>
    <cellStyle name="Normal 5 3 2 2 2" xfId="281" xr:uid="{AA47944A-7EEA-4664-8DAD-9F716540DE8F}"/>
    <cellStyle name="Normal 5 3 2 3" xfId="189" xr:uid="{CF256673-CE55-4C1A-8BDD-002BECAAD410}"/>
    <cellStyle name="Normal 5 3 2 3 2" xfId="304" xr:uid="{31C11286-5E21-40AA-9992-0B3BA4CF052D}"/>
    <cellStyle name="Normal 5 3 2 4" xfId="212" xr:uid="{9A30F600-2C42-4F79-8246-8354341A5BB3}"/>
    <cellStyle name="Normal 5 3 2 4 2" xfId="327" xr:uid="{020E52B5-A184-4455-9397-664F32F9EB86}"/>
    <cellStyle name="Normal 5 3 2 5" xfId="258" xr:uid="{C9278F69-84F3-491D-A86C-F0C3D19F13C8}"/>
    <cellStyle name="Normal 5 3 2 6" xfId="143" xr:uid="{E9C803C1-08DD-48C2-BF34-030695F1C52C}"/>
    <cellStyle name="Normal 5 3 3" xfId="154" xr:uid="{182D3D4C-8406-4C68-8C64-E062D91D38DD}"/>
    <cellStyle name="Normal 5 3 3 2" xfId="269" xr:uid="{59F70F7D-FC60-4C90-9D5E-49643B87414D}"/>
    <cellStyle name="Normal 5 3 4" xfId="177" xr:uid="{AC466059-4CC3-44F0-9F78-7CFE39028C95}"/>
    <cellStyle name="Normal 5 3 4 2" xfId="292" xr:uid="{8EC7367E-45C2-408B-B7AC-1896F727C646}"/>
    <cellStyle name="Normal 5 3 5" xfId="200" xr:uid="{27FFE8D4-8222-4CEA-9AA4-138D8916AF9C}"/>
    <cellStyle name="Normal 5 3 5 2" xfId="315" xr:uid="{5041A183-7CAD-4A38-B4D7-C0AD78FC1049}"/>
    <cellStyle name="Normal 5 3 6" xfId="246" xr:uid="{91F50B62-D599-4E20-96CD-8935A646CD9E}"/>
    <cellStyle name="Normal 5 3 7" xfId="127" xr:uid="{9061E6DC-F42F-41B9-B9F2-F8B407681D46}"/>
    <cellStyle name="Normal 5 4" xfId="46" xr:uid="{00000000-0005-0000-0000-000018000000}"/>
    <cellStyle name="Normal 5 5" xfId="18" xr:uid="{00000000-0005-0000-0000-000019000000}"/>
    <cellStyle name="Normal 5 5 2" xfId="149" xr:uid="{E99D9010-BB34-4460-A7A4-2386A1C7559C}"/>
    <cellStyle name="Normal 5 5 2 2" xfId="264" xr:uid="{CAA1F044-815F-4437-91C7-7735CE8B3318}"/>
    <cellStyle name="Normal 5 5 3" xfId="172" xr:uid="{10F58806-3946-4EF8-B225-A944F9BAD75E}"/>
    <cellStyle name="Normal 5 5 3 2" xfId="287" xr:uid="{F4CC9228-10A5-412B-8D07-66FC4002B9A4}"/>
    <cellStyle name="Normal 5 5 4" xfId="195" xr:uid="{17AC6D1B-78D0-41C6-A088-6E82E904B85E}"/>
    <cellStyle name="Normal 5 5 4 2" xfId="310" xr:uid="{254E98C2-107F-4A42-9986-5DABA305DE6B}"/>
    <cellStyle name="Normal 5 5 5" xfId="241" xr:uid="{77360BD9-0EA8-45C0-923F-DC717D6C0239}"/>
    <cellStyle name="Normal 5 5 6" xfId="119" xr:uid="{3DC68E2F-C68F-4CBE-9AFE-F8452FE173BB}"/>
    <cellStyle name="Normal 5 6" xfId="55" xr:uid="{00000000-0005-0000-0000-00001A000000}"/>
    <cellStyle name="Normal 5 7" xfId="59" xr:uid="{00000000-0005-0000-0000-00001B000000}"/>
    <cellStyle name="Normal 5 7 2" xfId="161" xr:uid="{1A726DB0-09E0-4C46-B8C8-50F0DAB0A261}"/>
    <cellStyle name="Normal 5 7 2 2" xfId="276" xr:uid="{ED3A0A59-FC87-4CCC-873C-DF1362C5695E}"/>
    <cellStyle name="Normal 5 7 3" xfId="184" xr:uid="{8CF423FF-0341-4320-9341-3B7FEC4DD2A7}"/>
    <cellStyle name="Normal 5 7 3 2" xfId="299" xr:uid="{D5252DFB-5CC7-418C-BE0E-D685DFBA7FB3}"/>
    <cellStyle name="Normal 5 7 4" xfId="207" xr:uid="{8B9B9123-85B7-4F1F-B404-E48B8313D362}"/>
    <cellStyle name="Normal 5 7 4 2" xfId="322" xr:uid="{85585827-4F4F-4EB2-A767-15210DF65810}"/>
    <cellStyle name="Normal 5 7 5" xfId="253" xr:uid="{D4524828-3C2B-45B4-BAE2-45F4EC12DFF3}"/>
    <cellStyle name="Normal 5 7 6" xfId="138" xr:uid="{4E670222-3185-4B26-A862-4601E7A442A5}"/>
    <cellStyle name="Normal 5 8" xfId="69" xr:uid="{00000000-0005-0000-0000-00001C000000}"/>
    <cellStyle name="Normal 5 8 2" xfId="262" xr:uid="{05EF6157-6374-4421-8222-1758ACCED86E}"/>
    <cellStyle name="Normal 5 8 3" xfId="147" xr:uid="{D0308E22-CA9A-473C-8822-250943F3BE0D}"/>
    <cellStyle name="Normal 5 9" xfId="170" xr:uid="{1235B96E-A6D5-4310-96CF-AE0C9F72A879}"/>
    <cellStyle name="Normal 5 9 2" xfId="285" xr:uid="{CC163993-22DB-49E2-B018-817BE966103F}"/>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242" xr:uid="{D2D2CCA3-58C7-43DF-9A1C-9DF83AB8CEAA}"/>
    <cellStyle name="Normal 7 11" xfId="123" xr:uid="{9A140328-2CA2-47FF-AFB9-4296D1327925}"/>
    <cellStyle name="Normal 7 2" xfId="33" xr:uid="{00000000-0005-0000-0000-000021000000}"/>
    <cellStyle name="Normal 7 2 2" xfId="65" xr:uid="{00000000-0005-0000-0000-000022000000}"/>
    <cellStyle name="Normal 7 2 2 2" xfId="167" xr:uid="{813A2FCE-20A1-414A-9C39-E1D97D3A901B}"/>
    <cellStyle name="Normal 7 2 2 2 2" xfId="282" xr:uid="{19B80B42-7E43-49BA-9430-FA53BDEA497E}"/>
    <cellStyle name="Normal 7 2 2 3" xfId="190" xr:uid="{E165584E-574F-44DD-8537-6C1F1C778253}"/>
    <cellStyle name="Normal 7 2 2 3 2" xfId="305" xr:uid="{133DAD16-CA2F-419F-98F9-03B81CD47900}"/>
    <cellStyle name="Normal 7 2 2 4" xfId="213" xr:uid="{90722AE7-7D84-492E-8946-7559BDEE1C27}"/>
    <cellStyle name="Normal 7 2 2 4 2" xfId="328" xr:uid="{3399BC55-B4D3-47D9-A6A5-F6CDF1DA3A8A}"/>
    <cellStyle name="Normal 7 2 2 5" xfId="259" xr:uid="{F3A91842-BD2F-4A6D-803D-6DD9FCC89879}"/>
    <cellStyle name="Normal 7 2 2 6" xfId="144" xr:uid="{87B811FD-BEAE-4E04-B34A-D8074EF84831}"/>
    <cellStyle name="Normal 7 2 3" xfId="155" xr:uid="{73333D5F-8785-44EA-AA53-F0BFFB99A9C5}"/>
    <cellStyle name="Normal 7 2 3 2" xfId="270" xr:uid="{DC3EF11C-02A2-4470-8069-9AAC6FB1ADA7}"/>
    <cellStyle name="Normal 7 2 4" xfId="178" xr:uid="{FF30A71A-7854-4EE0-ABA2-673BC92B197A}"/>
    <cellStyle name="Normal 7 2 4 2" xfId="293" xr:uid="{6B505817-06EE-44C6-9042-89448A5C318E}"/>
    <cellStyle name="Normal 7 2 5" xfId="201" xr:uid="{992AC617-A8F8-4FA2-B6F9-C7A48C857721}"/>
    <cellStyle name="Normal 7 2 5 2" xfId="316" xr:uid="{AA56D018-71BD-4555-81AA-7C908A571E93}"/>
    <cellStyle name="Normal 7 2 6" xfId="247" xr:uid="{0F5E63BF-09FF-416B-B5B5-A295B5BF3678}"/>
    <cellStyle name="Normal 7 2 7" xfId="128" xr:uid="{3CBB4CA5-9722-4AE2-AE33-B12D2E96DB8B}"/>
    <cellStyle name="Normal 7 3" xfId="38" xr:uid="{00000000-0005-0000-0000-000023000000}"/>
    <cellStyle name="Normal 7 4" xfId="57" xr:uid="{00000000-0005-0000-0000-000024000000}"/>
    <cellStyle name="Normal 7 4 2" xfId="159" xr:uid="{DD96B7F5-3663-4299-A1FF-8018D6FDE7A3}"/>
    <cellStyle name="Normal 7 4 2 2" xfId="274" xr:uid="{D5E55129-2603-46F2-B9A0-88F3A7B35BD1}"/>
    <cellStyle name="Normal 7 4 3" xfId="182" xr:uid="{4D667827-92BE-4779-9700-D439E716ACBF}"/>
    <cellStyle name="Normal 7 4 3 2" xfId="297" xr:uid="{4D2A350C-53A8-43DE-BCE5-2901C442CDD9}"/>
    <cellStyle name="Normal 7 4 4" xfId="205" xr:uid="{3EB7D139-70BE-4CCF-9ADA-DA5C213FA9F1}"/>
    <cellStyle name="Normal 7 4 4 2" xfId="320" xr:uid="{A01FBAC4-571F-45DE-BB9D-2932E6589FCC}"/>
    <cellStyle name="Normal 7 4 5" xfId="251" xr:uid="{7AF624B6-795C-48DC-BADD-89E1F2AE6900}"/>
    <cellStyle name="Normal 7 4 6" xfId="136" xr:uid="{4ABD4983-E61D-4060-9DA2-508B5FBF3A11}"/>
    <cellStyle name="Normal 7 5" xfId="7" xr:uid="{00000000-0005-0000-0000-000025000000}"/>
    <cellStyle name="Normal 7 5 2" xfId="115" xr:uid="{3F794865-4CBF-4737-9670-C55E452CD829}"/>
    <cellStyle name="Normal 7 6" xfId="60" xr:uid="{00000000-0005-0000-0000-000026000000}"/>
    <cellStyle name="Normal 7 6 2" xfId="162" xr:uid="{B57A5015-508C-4C83-AC38-9A8C8737EAA5}"/>
    <cellStyle name="Normal 7 6 2 2" xfId="277" xr:uid="{A3A46592-B0D8-4079-A31C-02725EA85EC4}"/>
    <cellStyle name="Normal 7 6 3" xfId="185" xr:uid="{229CB3C9-7C3B-439E-9691-735A3083BBA2}"/>
    <cellStyle name="Normal 7 6 3 2" xfId="300" xr:uid="{996E83D2-DB32-4BCF-B1EE-BE5920B881BD}"/>
    <cellStyle name="Normal 7 6 4" xfId="208" xr:uid="{DFED8D5F-3F21-454E-8D99-52875ADB775D}"/>
    <cellStyle name="Normal 7 6 4 2" xfId="323" xr:uid="{ED426A21-E385-433F-B38E-AE5F311395C2}"/>
    <cellStyle name="Normal 7 6 5" xfId="254" xr:uid="{A201681D-0726-40CC-B116-486AC7A53498}"/>
    <cellStyle name="Normal 7 6 6" xfId="139" xr:uid="{4DD92704-C956-46A6-8DCF-C7B2D760D838}"/>
    <cellStyle name="Normal 7 7" xfId="70" xr:uid="{00000000-0005-0000-0000-000027000000}"/>
    <cellStyle name="Normal 7 7 2" xfId="265" xr:uid="{6533F4A5-FE13-404A-A31C-76A9D9893E53}"/>
    <cellStyle name="Normal 7 7 3" xfId="150" xr:uid="{5DE4BF9B-7932-4FEC-BBFA-840A7CD99F70}"/>
    <cellStyle name="Normal 7 8" xfId="173" xr:uid="{28ED5447-8C7C-4936-9B53-AA1EE1EFEF1F}"/>
    <cellStyle name="Normal 7 8 2" xfId="288" xr:uid="{780D7120-D24B-432B-B448-AC22C0D95432}"/>
    <cellStyle name="Normal 7 9" xfId="196" xr:uid="{5A8B7674-3B4B-4FE6-BE77-28C2B51986C0}"/>
    <cellStyle name="Normal 7 9 2" xfId="311" xr:uid="{8B00029F-420F-4032-9729-4EC8CDA36B80}"/>
    <cellStyle name="Normal 8" xfId="29" xr:uid="{00000000-0005-0000-0000-000028000000}"/>
    <cellStyle name="Normal 9" xfId="37" xr:uid="{00000000-0005-0000-0000-000029000000}"/>
    <cellStyle name="Normal 9 2" xfId="131" xr:uid="{139A6B16-9AC0-4864-B8C8-2DF437F91A65}"/>
    <cellStyle name="Output 2" xfId="79" xr:uid="{CC4978D7-1194-47AA-8C09-B332F32F4533}"/>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2 2 2" xfId="121" xr:uid="{6B6B6507-6ECB-4368-B134-799021668A32}"/>
    <cellStyle name="Обычный 2 2 2 3" xfId="90" xr:uid="{E0CB08F8-18EB-43D0-8F85-13ECC42BEBF4}"/>
    <cellStyle name="Обычный 2 3" xfId="53" xr:uid="{00000000-0005-0000-0000-000031000000}"/>
    <cellStyle name="Обычный 2 4" xfId="24" xr:uid="{00000000-0005-0000-0000-000032000000}"/>
    <cellStyle name="Обычный 2 4 2" xfId="40" xr:uid="{00000000-0005-0000-0000-000033000000}"/>
    <cellStyle name="Обычный 2 4 3" xfId="122" xr:uid="{C3671F47-D270-4E47-B5A7-399AEC18D6B8}"/>
    <cellStyle name="Обычный 2 5" xfId="88" xr:uid="{32D69C02-B08A-4BA8-A2AC-9C3FFEF80CF6}"/>
    <cellStyle name="Обычный 3" xfId="14" xr:uid="{00000000-0005-0000-0000-000034000000}"/>
    <cellStyle name="Обычный 3 10" xfId="171" xr:uid="{C9B1063B-42B3-47E4-9B95-07E74179DE2F}"/>
    <cellStyle name="Обычный 3 10 2" xfId="286" xr:uid="{863ABCB3-E606-4E33-911F-059D0862A120}"/>
    <cellStyle name="Обычный 3 11" xfId="194" xr:uid="{A1AD354F-CF0D-400C-8CA9-49093634E03C}"/>
    <cellStyle name="Обычный 3 11 2" xfId="309" xr:uid="{07721A06-BF53-438F-AC65-3BF61D9F91E7}"/>
    <cellStyle name="Обычный 3 12" xfId="216" xr:uid="{3FEBF228-70C7-45CB-97BF-0FC431724C48}"/>
    <cellStyle name="Обычный 3 13" xfId="76" xr:uid="{04A6BABC-0AC8-4FAF-AA66-F59E3A8A676A}"/>
    <cellStyle name="Обычный 3 2" xfId="27" xr:uid="{00000000-0005-0000-0000-000035000000}"/>
    <cellStyle name="Обычный 3 2 10" xfId="221" xr:uid="{EB657E95-6C81-4949-B24D-A64A98E77B37}"/>
    <cellStyle name="Обычный 3 2 11" xfId="92" xr:uid="{B1A8A5DA-EC36-440A-A342-73A7141259DE}"/>
    <cellStyle name="Обычный 3 2 2" xfId="34" xr:uid="{00000000-0005-0000-0000-000036000000}"/>
    <cellStyle name="Обычный 3 2 2 2" xfId="66" xr:uid="{00000000-0005-0000-0000-000037000000}"/>
    <cellStyle name="Обычный 3 2 2 2 2" xfId="168" xr:uid="{C58714B4-4C4A-423E-905D-82895F73AFFE}"/>
    <cellStyle name="Обычный 3 2 2 2 2 2" xfId="283" xr:uid="{F31FA97E-BF73-4E82-87A6-7B51A750BE7C}"/>
    <cellStyle name="Обычный 3 2 2 2 3" xfId="191" xr:uid="{CDDBD7BE-CF2D-4397-9883-602CEA96534F}"/>
    <cellStyle name="Обычный 3 2 2 2 3 2" xfId="306" xr:uid="{41D97443-548E-44AD-8D4D-213DD2DA477D}"/>
    <cellStyle name="Обычный 3 2 2 2 4" xfId="214" xr:uid="{DB953855-0933-4A1E-9A40-8112E66FA687}"/>
    <cellStyle name="Обычный 3 2 2 2 4 2" xfId="329" xr:uid="{5A0D8873-5774-4086-BABD-8184965BE907}"/>
    <cellStyle name="Обычный 3 2 2 2 5" xfId="260" xr:uid="{D934DEF4-FF84-4EB1-B953-E5929AFBD8AA}"/>
    <cellStyle name="Обычный 3 2 2 2 6" xfId="145" xr:uid="{528306C8-804F-4B6F-AD38-D7FA8B3A9CCE}"/>
    <cellStyle name="Обычный 3 2 2 3" xfId="129" xr:uid="{1D502EF0-F568-4FA0-8BDE-43B4DD96B400}"/>
    <cellStyle name="Обычный 3 2 2 3 2" xfId="248" xr:uid="{E4F2344E-40A4-4F18-ADE1-784155F91336}"/>
    <cellStyle name="Обычный 3 2 2 4" xfId="156" xr:uid="{320B5298-CC6D-4CBB-B14A-55E30685329F}"/>
    <cellStyle name="Обычный 3 2 2 4 2" xfId="271" xr:uid="{131FF93E-DD11-4CFF-B79A-8B3C4B7C3F61}"/>
    <cellStyle name="Обычный 3 2 2 5" xfId="179" xr:uid="{2EC51B11-E591-49FD-A007-17988713975A}"/>
    <cellStyle name="Обычный 3 2 2 5 2" xfId="294" xr:uid="{DF250651-7060-4D7C-8C18-38E1AD127748}"/>
    <cellStyle name="Обычный 3 2 2 6" xfId="202" xr:uid="{F805E352-5C5B-4F9A-B52A-79E15588C09E}"/>
    <cellStyle name="Обычный 3 2 2 6 2" xfId="317" xr:uid="{DEED6400-973B-4CD5-BDB3-EEFCB75B4356}"/>
    <cellStyle name="Обычный 3 2 2 7" xfId="109" xr:uid="{E9AA6599-FD62-4375-8ABE-9BFB4B14EC16}"/>
    <cellStyle name="Обычный 3 2 2 7 2" xfId="237" xr:uid="{817C7BC7-D387-4229-BDBD-8BD6F2C59135}"/>
    <cellStyle name="Обычный 3 2 2 8" xfId="225" xr:uid="{7039A6F4-B022-46C1-A344-7A8F784AD072}"/>
    <cellStyle name="Обычный 3 2 2 9" xfId="97" xr:uid="{65793EFE-D1A4-43EA-84B2-F7796440C995}"/>
    <cellStyle name="Обычный 3 2 3" xfId="43" xr:uid="{00000000-0005-0000-0000-000038000000}"/>
    <cellStyle name="Обычный 3 2 4" xfId="61" xr:uid="{00000000-0005-0000-0000-000039000000}"/>
    <cellStyle name="Обычный 3 2 4 2" xfId="163" xr:uid="{C83138C1-A2F4-4205-A7FD-BF5F62AACE61}"/>
    <cellStyle name="Обычный 3 2 4 2 2" xfId="278" xr:uid="{24365AA6-E8FF-4C78-A618-2D532BB3C4CF}"/>
    <cellStyle name="Обычный 3 2 4 3" xfId="186" xr:uid="{6B9F1193-D0A2-4258-830A-C3D4E3772948}"/>
    <cellStyle name="Обычный 3 2 4 3 2" xfId="301" xr:uid="{3566AFC9-FD38-429E-ADA8-6B6C1FCF5ACC}"/>
    <cellStyle name="Обычный 3 2 4 4" xfId="209" xr:uid="{AB39CDE9-D304-4046-81E6-464DDF7BAD25}"/>
    <cellStyle name="Обычный 3 2 4 4 2" xfId="324" xr:uid="{7FB79402-5F9C-4B39-ABFA-2411C82241BC}"/>
    <cellStyle name="Обычный 3 2 4 5" xfId="255" xr:uid="{F2D0CB94-7A58-4764-A020-CBF4C5A9E7D7}"/>
    <cellStyle name="Обычный 3 2 4 6" xfId="140" xr:uid="{517AECEA-BFD5-4B1D-B86D-18491B079CCB}"/>
    <cellStyle name="Обычный 3 2 5" xfId="71" xr:uid="{00000000-0005-0000-0000-00003A000000}"/>
    <cellStyle name="Обычный 3 2 5 2" xfId="243" xr:uid="{DD904B0F-EA18-476A-A7E9-B67C422786FB}"/>
    <cellStyle name="Обычный 3 2 5 3" xfId="124" xr:uid="{72FE84E4-9465-498C-BE50-18FF1A98FAE5}"/>
    <cellStyle name="Обычный 3 2 6" xfId="151" xr:uid="{ADD28CA8-D607-4A3E-B6FD-DD4B6B5762F3}"/>
    <cellStyle name="Обычный 3 2 6 2" xfId="266" xr:uid="{D4781A83-7159-400F-9CCD-6B9F66DA47E1}"/>
    <cellStyle name="Обычный 3 2 7" xfId="174" xr:uid="{8D4693D0-5FA2-40CF-8CC6-164DF6E33B7B}"/>
    <cellStyle name="Обычный 3 2 7 2" xfId="289" xr:uid="{77B95BAE-34EB-4559-A9C0-D6E39791836B}"/>
    <cellStyle name="Обычный 3 2 8" xfId="197" xr:uid="{BAE878AB-478C-4100-BCD7-E0F81232FDDA}"/>
    <cellStyle name="Обычный 3 2 8 2" xfId="312" xr:uid="{13858DDD-155E-4A28-88CC-21ABDF1588A6}"/>
    <cellStyle name="Обычный 3 2 9" xfId="105" xr:uid="{B1C0F929-1E06-47B5-9E8B-2D756F0B0837}"/>
    <cellStyle name="Обычный 3 2 9 2" xfId="233" xr:uid="{2AD74B7A-1755-4D11-AED1-892E6C38C468}"/>
    <cellStyle name="Обычный 3 3" xfId="28" xr:uid="{00000000-0005-0000-0000-00003B000000}"/>
    <cellStyle name="Обычный 3 3 10" xfId="220" xr:uid="{BED20E40-CA1E-4F1B-8655-C1EBA6CE0037}"/>
    <cellStyle name="Обычный 3 3 11" xfId="89" xr:uid="{4212BBF7-617C-45E9-9047-DF48D5384159}"/>
    <cellStyle name="Обычный 3 3 2" xfId="35" xr:uid="{00000000-0005-0000-0000-00003C000000}"/>
    <cellStyle name="Обычный 3 3 2 2" xfId="67" xr:uid="{00000000-0005-0000-0000-00003D000000}"/>
    <cellStyle name="Обычный 3 3 2 2 2" xfId="169" xr:uid="{AEE73F5B-C941-4393-B499-2756991399CA}"/>
    <cellStyle name="Обычный 3 3 2 2 2 2" xfId="284" xr:uid="{58A145D3-E721-4507-82D2-EA609BD8E8A4}"/>
    <cellStyle name="Обычный 3 3 2 2 3" xfId="192" xr:uid="{C43AB84F-1B46-439F-B183-B1C6CF7D2D6A}"/>
    <cellStyle name="Обычный 3 3 2 2 3 2" xfId="307" xr:uid="{B030A43D-0400-4528-80FB-349699D0991B}"/>
    <cellStyle name="Обычный 3 3 2 2 4" xfId="215" xr:uid="{1272792D-864F-45FC-A36A-91E85B3F9719}"/>
    <cellStyle name="Обычный 3 3 2 2 4 2" xfId="330" xr:uid="{6580726B-F463-41C4-BDDC-AD6F00732C1D}"/>
    <cellStyle name="Обычный 3 3 2 2 5" xfId="261" xr:uid="{FBB0D84E-2219-42D0-9136-90DF94A22114}"/>
    <cellStyle name="Обычный 3 3 2 2 6" xfId="146" xr:uid="{99BF7E68-B286-453C-88D3-735CF08C8D28}"/>
    <cellStyle name="Обычный 3 3 2 3" xfId="130" xr:uid="{ED9B1924-3FE7-4768-B12C-EF726A1397F4}"/>
    <cellStyle name="Обычный 3 3 2 3 2" xfId="249" xr:uid="{EEEA6FDD-8980-4339-A26E-2A91D9B51307}"/>
    <cellStyle name="Обычный 3 3 2 4" xfId="157" xr:uid="{33EC6087-A811-4A47-9E1F-ED88FC448BFE}"/>
    <cellStyle name="Обычный 3 3 2 4 2" xfId="272" xr:uid="{9440B656-BBA4-489F-88C9-5EBA9002E1B0}"/>
    <cellStyle name="Обычный 3 3 2 5" xfId="180" xr:uid="{0D8949BC-BF7D-43D8-B5E1-E76EF278D0EC}"/>
    <cellStyle name="Обычный 3 3 2 5 2" xfId="295" xr:uid="{C81F8351-01B3-47E4-8C59-00ABB6D08AF6}"/>
    <cellStyle name="Обычный 3 3 2 6" xfId="203" xr:uid="{EE099F50-54B1-4307-B7B9-0AD7312844CA}"/>
    <cellStyle name="Обычный 3 3 2 6 2" xfId="318" xr:uid="{CFBDA8F1-70DB-4A7B-B3D9-AB89630DC9A6}"/>
    <cellStyle name="Обычный 3 3 2 7" xfId="108" xr:uid="{BDD7641E-02EE-47AA-A344-22E03FA2D88D}"/>
    <cellStyle name="Обычный 3 3 2 7 2" xfId="236" xr:uid="{E895A8AA-FC51-4359-8593-046BB01175F7}"/>
    <cellStyle name="Обычный 3 3 2 8" xfId="224" xr:uid="{D1627050-C9D5-466C-9F5E-70424B475726}"/>
    <cellStyle name="Обычный 3 3 2 9" xfId="96" xr:uid="{4697F83B-A67E-4B0E-84BE-A23903440CBA}"/>
    <cellStyle name="Обычный 3 3 3" xfId="44" xr:uid="{00000000-0005-0000-0000-00003E000000}"/>
    <cellStyle name="Обычный 3 3 4" xfId="62" xr:uid="{00000000-0005-0000-0000-00003F000000}"/>
    <cellStyle name="Обычный 3 3 4 2" xfId="164" xr:uid="{63E775C1-C970-45CB-9215-D96E7631AD74}"/>
    <cellStyle name="Обычный 3 3 4 2 2" xfId="279" xr:uid="{BFA39674-CA1F-4145-9BC9-259132B68EC1}"/>
    <cellStyle name="Обычный 3 3 4 3" xfId="187" xr:uid="{9108583A-D38F-4F0E-9D71-596AB2B18A5B}"/>
    <cellStyle name="Обычный 3 3 4 3 2" xfId="302" xr:uid="{767ED238-BE52-4089-8968-FF7230E65598}"/>
    <cellStyle name="Обычный 3 3 4 4" xfId="210" xr:uid="{C31679FE-AB37-45CC-AB6F-F2236C6B4346}"/>
    <cellStyle name="Обычный 3 3 4 4 2" xfId="325" xr:uid="{0919A188-A30D-4583-9B79-5C2631E91E66}"/>
    <cellStyle name="Обычный 3 3 4 5" xfId="256" xr:uid="{44B72AD9-459D-42B8-9658-907DC962BC0A}"/>
    <cellStyle name="Обычный 3 3 4 6" xfId="141" xr:uid="{6DA422CE-84F8-4E9E-A2C6-AC9DB6ABA0DD}"/>
    <cellStyle name="Обычный 3 3 5" xfId="72" xr:uid="{00000000-0005-0000-0000-000040000000}"/>
    <cellStyle name="Обычный 3 3 5 2" xfId="244" xr:uid="{E1E43A4F-FBC4-473F-AE41-C5D41DC5573C}"/>
    <cellStyle name="Обычный 3 3 5 3" xfId="125" xr:uid="{E2C863CA-ADA2-4AE8-9929-1A6BE97276C7}"/>
    <cellStyle name="Обычный 3 3 6" xfId="152" xr:uid="{1133E83C-141E-4096-89C0-A7C8F48CA64A}"/>
    <cellStyle name="Обычный 3 3 6 2" xfId="267" xr:uid="{FD71519D-85BB-4AFC-B726-6B278192585C}"/>
    <cellStyle name="Обычный 3 3 7" xfId="175" xr:uid="{12FA6778-2BE9-427D-A75F-273495E6CC17}"/>
    <cellStyle name="Обычный 3 3 7 2" xfId="290" xr:uid="{FCB16F80-ACA1-4CB1-8630-BEB878D0F062}"/>
    <cellStyle name="Обычный 3 3 8" xfId="198" xr:uid="{C5C379CA-B242-489E-8121-FC67D4EE848D}"/>
    <cellStyle name="Обычный 3 3 8 2" xfId="313" xr:uid="{EBADA0E5-E4FB-4BF3-8C80-6C0155879CE9}"/>
    <cellStyle name="Обычный 3 3 9" xfId="104" xr:uid="{595EFF3C-27A0-428C-8D78-D55CD24FA71C}"/>
    <cellStyle name="Обычный 3 3 9 2" xfId="232" xr:uid="{91827203-75AE-4CBE-93E0-38905EF452F8}"/>
    <cellStyle name="Обычный 3 4" xfId="30" xr:uid="{00000000-0005-0000-0000-000041000000}"/>
    <cellStyle name="Обычный 3 4 2" xfId="63" xr:uid="{00000000-0005-0000-0000-000042000000}"/>
    <cellStyle name="Обычный 3 4 2 2" xfId="165" xr:uid="{2275E423-CED1-4A9D-89E5-B603632BAB77}"/>
    <cellStyle name="Обычный 3 4 2 2 2" xfId="280" xr:uid="{2C520CF2-F4BF-4571-A7F2-BE40D036B4D9}"/>
    <cellStyle name="Обычный 3 4 2 3" xfId="188" xr:uid="{1995AE6F-8BD5-49EC-A7DF-6B69A607DB90}"/>
    <cellStyle name="Обычный 3 4 2 3 2" xfId="303" xr:uid="{C854BF34-C203-45DE-A82D-F7104AB2B675}"/>
    <cellStyle name="Обычный 3 4 2 4" xfId="211" xr:uid="{17BF9561-272E-4AE7-AAB3-6F9222A92D51}"/>
    <cellStyle name="Обычный 3 4 2 4 2" xfId="326" xr:uid="{DB20C396-4B39-4596-9CB8-4F0553902925}"/>
    <cellStyle name="Обычный 3 4 2 5" xfId="257" xr:uid="{8314155E-DC7E-4BD8-9BED-A2D30923D556}"/>
    <cellStyle name="Обычный 3 4 2 6" xfId="142" xr:uid="{0E80061B-1B22-4B77-97E6-04A44A423E4B}"/>
    <cellStyle name="Обычный 3 4 3" xfId="153" xr:uid="{C073D211-43AE-4F53-96A4-AB1276B2C981}"/>
    <cellStyle name="Обычный 3 4 3 2" xfId="268" xr:uid="{7119A052-29DD-4B36-AE8B-9A6767255880}"/>
    <cellStyle name="Обычный 3 4 4" xfId="176" xr:uid="{1C7C6419-757E-4BFE-A1EA-F01B180FA3B5}"/>
    <cellStyle name="Обычный 3 4 4 2" xfId="291" xr:uid="{622433A9-D906-4E44-B977-199EBABFABFE}"/>
    <cellStyle name="Обычный 3 4 5" xfId="199" xr:uid="{5F142A54-C94C-47B1-A12C-368916707378}"/>
    <cellStyle name="Обычный 3 4 5 2" xfId="314" xr:uid="{4CA17A01-4446-489C-B2A3-F9544754663D}"/>
    <cellStyle name="Обычный 3 4 6" xfId="126" xr:uid="{ED5A00B7-7EBA-404C-AC0F-EDFA0FA59198}"/>
    <cellStyle name="Обычный 3 4 6 2" xfId="245" xr:uid="{ECE9B679-49FE-451E-AD93-699123BAC68D}"/>
    <cellStyle name="Обычный 3 4 7" xfId="87" xr:uid="{16BD90F1-E936-4D4D-B4B5-CD8097965A39}"/>
    <cellStyle name="Обычный 3 5" xfId="36" xr:uid="{00000000-0005-0000-0000-000043000000}"/>
    <cellStyle name="Обычный 3 6" xfId="51" xr:uid="{00000000-0005-0000-0000-000044000000}"/>
    <cellStyle name="Обычный 3 7" xfId="58" xr:uid="{00000000-0005-0000-0000-000045000000}"/>
    <cellStyle name="Обычный 3 7 2" xfId="160" xr:uid="{DA4E7F5F-355D-417A-8930-9463ADAD6F44}"/>
    <cellStyle name="Обычный 3 7 2 2" xfId="275" xr:uid="{B6D5D2AC-4C09-41D5-A806-8B7C618A29EE}"/>
    <cellStyle name="Обычный 3 7 3" xfId="183" xr:uid="{6F6B539E-2802-4059-88C9-26D4FE76D1F1}"/>
    <cellStyle name="Обычный 3 7 3 2" xfId="298" xr:uid="{8CFBEBA8-2175-4E09-B03C-752DB58A1499}"/>
    <cellStyle name="Обычный 3 7 4" xfId="206" xr:uid="{11A88B00-805F-429D-BC8F-CA1D8DD976C0}"/>
    <cellStyle name="Обычный 3 7 4 2" xfId="321" xr:uid="{67C23BCD-CE2D-4183-9BDB-B2B923A22017}"/>
    <cellStyle name="Обычный 3 7 5" xfId="252" xr:uid="{48A9B98C-BF8C-4A79-AFCB-23F88F8C4961}"/>
    <cellStyle name="Обычный 3 7 6" xfId="137" xr:uid="{CE454053-61C5-4F37-98CD-850489CB4FBD}"/>
    <cellStyle name="Обычный 3 8" xfId="68" xr:uid="{00000000-0005-0000-0000-000046000000}"/>
    <cellStyle name="Обычный 3 8 2" xfId="240" xr:uid="{2B66781B-5209-4DCF-80D2-E6AA170F2570}"/>
    <cellStyle name="Обычный 3 8 3" xfId="117" xr:uid="{D1F6D54D-1099-4386-B098-43C9210CD24B}"/>
    <cellStyle name="Обычный 3 9" xfId="148" xr:uid="{1D4356AD-BA36-48AA-BF62-A748A84CCAA6}"/>
    <cellStyle name="Обычный 3 9 2" xfId="263" xr:uid="{5B319A78-B604-4B8D-A23B-0905175E8268}"/>
    <cellStyle name="Обычный 4" xfId="52" xr:uid="{00000000-0005-0000-0000-000047000000}"/>
    <cellStyle name="Обычный 4 2" xfId="134" xr:uid="{04DBF09B-62EF-4716-9EB6-42A85EFD21A8}"/>
    <cellStyle name="Финансовый 2" xfId="91" xr:uid="{0184E265-CAB9-4ECE-B8F9-DECEC132FF87}"/>
    <cellStyle name="Финансовый 3" xfId="54" xr:uid="{00000000-0005-0000-0000-000048000000}"/>
    <cellStyle name="Финансовый 3 2" xfId="95" xr:uid="{FC109C3B-D497-491F-9F24-AF91EDC529E7}"/>
    <cellStyle name="Финансовый 3 2 2" xfId="107" xr:uid="{82B86E7A-D247-446E-8A45-9D538A8A389D}"/>
    <cellStyle name="Финансовый 3 2 2 2" xfId="235" xr:uid="{180B283F-D359-4CD5-9711-BC796854B28C}"/>
    <cellStyle name="Финансовый 3 2 3" xfId="223" xr:uid="{BAC68825-6156-47C2-B02D-2DFB169B8D4D}"/>
    <cellStyle name="Финансовый 3 3" xfId="135" xr:uid="{F327B1FC-64F9-46C6-AA4E-838B4FC94C1B}"/>
    <cellStyle name="Финансовый 3 3 2" xfId="250" xr:uid="{418FB888-63B1-4687-89F2-47DD0ECE5D50}"/>
    <cellStyle name="Финансовый 3 4" xfId="158" xr:uid="{F0D0CD2C-C878-472B-90BC-36D01350CDD4}"/>
    <cellStyle name="Финансовый 3 4 2" xfId="273" xr:uid="{40C3294A-5E7F-4BE5-BE4F-1BF1A03930B1}"/>
    <cellStyle name="Финансовый 3 5" xfId="181" xr:uid="{BA15FC2E-C583-4774-AA32-D09C5C8063CC}"/>
    <cellStyle name="Финансовый 3 5 2" xfId="296" xr:uid="{87B4D38F-A7ED-4030-82F8-1E243E826474}"/>
    <cellStyle name="Финансовый 3 6" xfId="204" xr:uid="{B0882CB0-23FF-4FDA-8528-FE33C4C271A3}"/>
    <cellStyle name="Финансовый 3 6 2" xfId="319" xr:uid="{B525C149-1B9B-449F-AE87-07BB118ECA44}"/>
    <cellStyle name="Финансовый 3 7" xfId="103" xr:uid="{8D2BD7FE-2C98-460C-A46D-47211250F393}"/>
    <cellStyle name="Финансовый 3 7 2" xfId="231" xr:uid="{E1C127B1-A817-4A40-BCC5-9D5A608D9F2F}"/>
    <cellStyle name="Финансовый 3 8" xfId="219" xr:uid="{4FE0AC3D-9305-4004-A5D8-6E1BD2F5A224}"/>
    <cellStyle name="Финансовый 3 9" xfId="86" xr:uid="{4D4D6BAF-5172-4349-9232-DDCB0E43B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94"/>
  <sheetViews>
    <sheetView tabSelected="1" topLeftCell="A19" zoomScaleNormal="100" workbookViewId="0">
      <selection activeCell="H20" sqref="H20"/>
    </sheetView>
  </sheetViews>
  <sheetFormatPr defaultColWidth="9.140625" defaultRowHeight="15.75"/>
  <cols>
    <col min="1" max="1" width="5.7109375" style="30" customWidth="1"/>
    <col min="2" max="2" width="4.42578125" style="30" customWidth="1"/>
    <col min="3" max="3" width="21.28515625" style="32" customWidth="1"/>
    <col min="4" max="4" width="20.7109375" style="32" customWidth="1"/>
    <col min="5" max="5" width="10.5703125" style="30" customWidth="1"/>
    <col min="6" max="6" width="11.28515625" style="30" customWidth="1"/>
    <col min="7" max="7" width="8.5703125" style="30" customWidth="1"/>
    <col min="8" max="8" width="94.140625" style="49" customWidth="1"/>
    <col min="9" max="9" width="24.28515625" style="30" customWidth="1"/>
    <col min="10" max="10" width="9.7109375" style="32" customWidth="1"/>
    <col min="11" max="16384" width="9.140625" style="30"/>
  </cols>
  <sheetData>
    <row r="1" spans="1:10">
      <c r="B1" s="31"/>
      <c r="C1" s="86" t="s">
        <v>25</v>
      </c>
      <c r="D1" s="86"/>
      <c r="E1" s="86"/>
      <c r="F1" s="86"/>
      <c r="G1" s="86"/>
      <c r="H1" s="86"/>
      <c r="I1" s="86"/>
      <c r="J1" s="86"/>
    </row>
    <row r="2" spans="1:10">
      <c r="D2" s="88" t="s">
        <v>12</v>
      </c>
      <c r="E2" s="88"/>
      <c r="F2" s="88"/>
      <c r="G2" s="88"/>
      <c r="H2" s="88"/>
    </row>
    <row r="3" spans="1:10" ht="15" customHeight="1">
      <c r="A3" s="89" t="s">
        <v>7</v>
      </c>
      <c r="B3" s="89"/>
      <c r="C3" s="89"/>
      <c r="D3" s="90" t="s">
        <v>26</v>
      </c>
      <c r="E3" s="90"/>
      <c r="F3" s="90"/>
      <c r="G3" s="90"/>
      <c r="H3" s="90"/>
      <c r="I3" s="30" t="s">
        <v>8</v>
      </c>
      <c r="J3" s="32" t="s">
        <v>10</v>
      </c>
    </row>
    <row r="4" spans="1:10" s="34" customFormat="1" ht="20.25" customHeight="1">
      <c r="A4" s="91" t="s">
        <v>6</v>
      </c>
      <c r="B4" s="91"/>
      <c r="C4" s="91"/>
      <c r="D4" s="92" t="s">
        <v>209</v>
      </c>
      <c r="E4" s="92"/>
      <c r="F4" s="92"/>
      <c r="G4" s="92"/>
      <c r="H4" s="92"/>
      <c r="I4" s="92"/>
      <c r="J4" s="33" t="s">
        <v>11</v>
      </c>
    </row>
    <row r="5" spans="1:10" s="35" customFormat="1">
      <c r="C5" s="34"/>
      <c r="D5" s="87"/>
      <c r="E5" s="87"/>
      <c r="F5" s="87"/>
      <c r="G5" s="87"/>
      <c r="H5" s="87"/>
      <c r="I5" s="87"/>
      <c r="J5" s="87"/>
    </row>
    <row r="6" spans="1:10" ht="47.25">
      <c r="A6" s="36" t="s">
        <v>2</v>
      </c>
      <c r="B6" s="36" t="s">
        <v>0</v>
      </c>
      <c r="C6" s="36" t="s">
        <v>1</v>
      </c>
      <c r="D6" s="36" t="s">
        <v>3</v>
      </c>
      <c r="E6" s="37" t="s">
        <v>217</v>
      </c>
      <c r="F6" s="37" t="s">
        <v>218</v>
      </c>
      <c r="G6" s="37" t="s">
        <v>4</v>
      </c>
      <c r="H6" s="36" t="s">
        <v>5</v>
      </c>
      <c r="I6" s="38" t="s">
        <v>216</v>
      </c>
      <c r="J6" s="36"/>
    </row>
    <row r="7" spans="1:10" ht="191.25">
      <c r="A7" s="39" t="s">
        <v>27</v>
      </c>
      <c r="B7" s="53">
        <v>1</v>
      </c>
      <c r="C7" s="53" t="s">
        <v>64</v>
      </c>
      <c r="D7" s="53" t="s">
        <v>64</v>
      </c>
      <c r="E7" s="24"/>
      <c r="F7" s="70"/>
      <c r="G7" s="41"/>
      <c r="H7" s="74" t="s">
        <v>219</v>
      </c>
      <c r="I7" s="73">
        <v>49580</v>
      </c>
      <c r="J7" s="42"/>
    </row>
    <row r="8" spans="1:10" ht="165.75">
      <c r="A8" s="39" t="s">
        <v>27</v>
      </c>
      <c r="B8" s="53">
        <v>2</v>
      </c>
      <c r="C8" s="53" t="s">
        <v>65</v>
      </c>
      <c r="D8" s="53" t="s">
        <v>65</v>
      </c>
      <c r="E8" s="24"/>
      <c r="F8" s="70"/>
      <c r="G8" s="43"/>
      <c r="H8" s="74" t="s">
        <v>121</v>
      </c>
      <c r="I8" s="73">
        <v>1014300</v>
      </c>
    </row>
    <row r="9" spans="1:10" ht="63.75">
      <c r="A9" s="39" t="s">
        <v>27</v>
      </c>
      <c r="B9" s="53">
        <v>3</v>
      </c>
      <c r="C9" s="53" t="s">
        <v>66</v>
      </c>
      <c r="D9" s="53" t="s">
        <v>66</v>
      </c>
      <c r="E9" s="24"/>
      <c r="F9" s="70"/>
      <c r="G9" s="44"/>
      <c r="H9" s="74" t="s">
        <v>122</v>
      </c>
      <c r="I9" s="72">
        <v>507300</v>
      </c>
      <c r="J9" s="45"/>
    </row>
    <row r="10" spans="1:10" ht="153">
      <c r="A10" s="39" t="s">
        <v>27</v>
      </c>
      <c r="B10" s="53">
        <v>4</v>
      </c>
      <c r="C10" s="53" t="s">
        <v>67</v>
      </c>
      <c r="D10" s="53" t="s">
        <v>67</v>
      </c>
      <c r="E10" s="24"/>
      <c r="F10" s="70"/>
      <c r="G10" s="44"/>
      <c r="H10" s="74" t="s">
        <v>123</v>
      </c>
      <c r="I10" s="64">
        <v>80400</v>
      </c>
      <c r="J10" s="45"/>
    </row>
    <row r="11" spans="1:10" ht="153">
      <c r="A11" s="39" t="s">
        <v>27</v>
      </c>
      <c r="B11" s="53">
        <v>5</v>
      </c>
      <c r="C11" s="53" t="s">
        <v>68</v>
      </c>
      <c r="D11" s="53" t="s">
        <v>68</v>
      </c>
      <c r="E11" s="24"/>
      <c r="F11" s="70"/>
      <c r="G11" s="43"/>
      <c r="H11" s="82" t="s">
        <v>124</v>
      </c>
      <c r="I11" s="64">
        <v>167843.76</v>
      </c>
    </row>
    <row r="12" spans="1:10" ht="153">
      <c r="A12" s="39" t="s">
        <v>27</v>
      </c>
      <c r="B12" s="53">
        <v>6</v>
      </c>
      <c r="C12" s="53" t="s">
        <v>69</v>
      </c>
      <c r="D12" s="53" t="s">
        <v>69</v>
      </c>
      <c r="E12" s="24"/>
      <c r="F12" s="70"/>
      <c r="G12" s="43"/>
      <c r="H12" s="74" t="s">
        <v>125</v>
      </c>
      <c r="I12" s="64">
        <v>1218620</v>
      </c>
    </row>
    <row r="13" spans="1:10" ht="267.75">
      <c r="A13" s="39" t="s">
        <v>27</v>
      </c>
      <c r="B13" s="53">
        <v>7</v>
      </c>
      <c r="C13" s="53" t="s">
        <v>61</v>
      </c>
      <c r="D13" s="53" t="s">
        <v>61</v>
      </c>
      <c r="E13" s="24"/>
      <c r="F13" s="70"/>
      <c r="G13" s="43"/>
      <c r="H13" s="74" t="s">
        <v>184</v>
      </c>
      <c r="I13" s="64">
        <v>945000</v>
      </c>
    </row>
    <row r="14" spans="1:10" ht="178.5">
      <c r="A14" s="39" t="s">
        <v>27</v>
      </c>
      <c r="B14" s="53">
        <v>8</v>
      </c>
      <c r="C14" s="53" t="s">
        <v>70</v>
      </c>
      <c r="D14" s="53" t="s">
        <v>70</v>
      </c>
      <c r="E14" s="24"/>
      <c r="F14" s="70"/>
      <c r="G14" s="43"/>
      <c r="H14" s="74" t="s">
        <v>220</v>
      </c>
      <c r="I14" s="64">
        <v>800562</v>
      </c>
    </row>
    <row r="15" spans="1:10" ht="229.5">
      <c r="A15" s="39" t="s">
        <v>27</v>
      </c>
      <c r="B15" s="53">
        <v>9</v>
      </c>
      <c r="C15" s="53" t="s">
        <v>71</v>
      </c>
      <c r="D15" s="53" t="s">
        <v>71</v>
      </c>
      <c r="E15" s="24"/>
      <c r="F15" s="70"/>
      <c r="G15" s="43"/>
      <c r="H15" s="74" t="s">
        <v>126</v>
      </c>
      <c r="I15" s="64">
        <v>242550</v>
      </c>
    </row>
    <row r="16" spans="1:10" ht="140.25">
      <c r="A16" s="39" t="s">
        <v>27</v>
      </c>
      <c r="B16" s="53">
        <v>10</v>
      </c>
      <c r="C16" s="53" t="s">
        <v>72</v>
      </c>
      <c r="D16" s="53" t="s">
        <v>72</v>
      </c>
      <c r="E16" s="24"/>
      <c r="F16" s="70"/>
      <c r="G16" s="43"/>
      <c r="H16" s="74" t="s">
        <v>127</v>
      </c>
      <c r="I16" s="64">
        <v>390000</v>
      </c>
    </row>
    <row r="17" spans="1:10" ht="165.75">
      <c r="A17" s="39" t="s">
        <v>27</v>
      </c>
      <c r="B17" s="53">
        <v>11</v>
      </c>
      <c r="C17" s="53" t="s">
        <v>73</v>
      </c>
      <c r="D17" s="53" t="s">
        <v>73</v>
      </c>
      <c r="E17" s="24"/>
      <c r="F17" s="70"/>
      <c r="G17" s="43"/>
      <c r="H17" s="74" t="s">
        <v>128</v>
      </c>
      <c r="I17" s="64">
        <v>243360</v>
      </c>
    </row>
    <row r="18" spans="1:10" ht="191.25">
      <c r="A18" s="39" t="s">
        <v>27</v>
      </c>
      <c r="B18" s="53">
        <v>12</v>
      </c>
      <c r="C18" s="53" t="s">
        <v>74</v>
      </c>
      <c r="D18" s="53" t="s">
        <v>74</v>
      </c>
      <c r="E18" s="24"/>
      <c r="F18" s="70"/>
      <c r="G18" s="43"/>
      <c r="H18" s="74" t="s">
        <v>129</v>
      </c>
      <c r="I18" s="64">
        <v>800400</v>
      </c>
    </row>
    <row r="19" spans="1:10" ht="191.25">
      <c r="A19" s="39" t="s">
        <v>27</v>
      </c>
      <c r="B19" s="53">
        <v>13</v>
      </c>
      <c r="C19" s="53" t="s">
        <v>75</v>
      </c>
      <c r="D19" s="53" t="s">
        <v>75</v>
      </c>
      <c r="E19" s="24"/>
      <c r="F19" s="70"/>
      <c r="G19" s="43"/>
      <c r="H19" s="74" t="s">
        <v>130</v>
      </c>
      <c r="I19" s="64">
        <v>200400</v>
      </c>
    </row>
    <row r="20" spans="1:10" ht="204">
      <c r="A20" s="39" t="s">
        <v>27</v>
      </c>
      <c r="B20" s="53">
        <v>14</v>
      </c>
      <c r="C20" s="53" t="s">
        <v>76</v>
      </c>
      <c r="D20" s="53" t="s">
        <v>76</v>
      </c>
      <c r="E20" s="24"/>
      <c r="F20" s="70"/>
      <c r="G20" s="46"/>
      <c r="H20" s="74" t="s">
        <v>221</v>
      </c>
      <c r="I20" s="64">
        <v>1447000</v>
      </c>
      <c r="J20" s="47"/>
    </row>
    <row r="21" spans="1:10" ht="140.25">
      <c r="A21" s="39" t="s">
        <v>27</v>
      </c>
      <c r="B21" s="53">
        <v>15</v>
      </c>
      <c r="C21" s="53" t="s">
        <v>77</v>
      </c>
      <c r="D21" s="53" t="s">
        <v>77</v>
      </c>
      <c r="E21" s="24"/>
      <c r="F21" s="70"/>
      <c r="G21" s="40"/>
      <c r="H21" s="74" t="s">
        <v>213</v>
      </c>
      <c r="I21" s="64">
        <v>1510798.1400000001</v>
      </c>
      <c r="J21" s="48"/>
    </row>
    <row r="22" spans="1:10" ht="63.75">
      <c r="A22" s="39" t="s">
        <v>27</v>
      </c>
      <c r="B22" s="53">
        <v>16</v>
      </c>
      <c r="C22" s="53" t="s">
        <v>78</v>
      </c>
      <c r="D22" s="53" t="s">
        <v>78</v>
      </c>
      <c r="E22" s="24"/>
      <c r="F22" s="70"/>
      <c r="G22" s="43"/>
      <c r="H22" s="74" t="s">
        <v>131</v>
      </c>
      <c r="I22" s="64">
        <v>1609750</v>
      </c>
    </row>
    <row r="23" spans="1:10" ht="140.25">
      <c r="A23" s="39" t="s">
        <v>27</v>
      </c>
      <c r="B23" s="53">
        <v>17</v>
      </c>
      <c r="C23" s="53" t="s">
        <v>79</v>
      </c>
      <c r="D23" s="53" t="s">
        <v>79</v>
      </c>
      <c r="E23" s="24"/>
      <c r="F23" s="70"/>
      <c r="G23" s="43"/>
      <c r="H23" s="74" t="s">
        <v>132</v>
      </c>
      <c r="I23" s="64">
        <v>920115</v>
      </c>
    </row>
    <row r="24" spans="1:10" ht="318.75">
      <c r="A24" s="39" t="s">
        <v>27</v>
      </c>
      <c r="B24" s="53">
        <v>18</v>
      </c>
      <c r="C24" s="53" t="s">
        <v>80</v>
      </c>
      <c r="D24" s="53" t="s">
        <v>80</v>
      </c>
      <c r="E24" s="24"/>
      <c r="F24" s="70"/>
      <c r="G24" s="43"/>
      <c r="H24" s="74" t="s">
        <v>133</v>
      </c>
      <c r="I24" s="64">
        <v>1494950</v>
      </c>
    </row>
    <row r="25" spans="1:10" ht="306">
      <c r="A25" s="39" t="s">
        <v>27</v>
      </c>
      <c r="B25" s="53">
        <v>19</v>
      </c>
      <c r="C25" s="53" t="s">
        <v>81</v>
      </c>
      <c r="D25" s="53" t="s">
        <v>81</v>
      </c>
      <c r="E25" s="24"/>
      <c r="F25" s="70"/>
      <c r="G25" s="43"/>
      <c r="H25" s="74" t="s">
        <v>134</v>
      </c>
      <c r="I25" s="64">
        <v>1983000</v>
      </c>
    </row>
    <row r="26" spans="1:10" ht="153">
      <c r="A26" s="39" t="s">
        <v>27</v>
      </c>
      <c r="B26" s="53">
        <v>20</v>
      </c>
      <c r="C26" s="53" t="s">
        <v>58</v>
      </c>
      <c r="D26" s="53" t="s">
        <v>58</v>
      </c>
      <c r="E26" s="24"/>
      <c r="F26" s="70"/>
      <c r="G26" s="43"/>
      <c r="H26" s="74" t="s">
        <v>62</v>
      </c>
      <c r="I26" s="64">
        <v>2398000</v>
      </c>
    </row>
    <row r="27" spans="1:10" ht="318.75">
      <c r="A27" s="39" t="s">
        <v>27</v>
      </c>
      <c r="B27" s="53">
        <v>21</v>
      </c>
      <c r="C27" s="53" t="s">
        <v>82</v>
      </c>
      <c r="D27" s="53" t="s">
        <v>82</v>
      </c>
      <c r="E27" s="24"/>
      <c r="F27" s="70"/>
      <c r="G27" s="43"/>
      <c r="H27" s="74" t="s">
        <v>135</v>
      </c>
      <c r="I27" s="64">
        <v>1259600</v>
      </c>
    </row>
    <row r="28" spans="1:10" ht="178.5">
      <c r="A28" s="39" t="s">
        <v>27</v>
      </c>
      <c r="B28" s="53">
        <v>22</v>
      </c>
      <c r="C28" s="53" t="s">
        <v>83</v>
      </c>
      <c r="D28" s="53" t="s">
        <v>83</v>
      </c>
      <c r="E28" s="24"/>
      <c r="F28" s="70"/>
      <c r="G28" s="43"/>
      <c r="H28" s="74" t="s">
        <v>136</v>
      </c>
      <c r="I28" s="64">
        <v>392000</v>
      </c>
    </row>
    <row r="29" spans="1:10" ht="63.75">
      <c r="A29" s="39" t="s">
        <v>27</v>
      </c>
      <c r="B29" s="53">
        <v>23</v>
      </c>
      <c r="C29" s="53" t="s">
        <v>84</v>
      </c>
      <c r="D29" s="53" t="s">
        <v>84</v>
      </c>
      <c r="E29" s="24"/>
      <c r="F29" s="70"/>
      <c r="G29" s="43"/>
      <c r="H29" s="74" t="s">
        <v>137</v>
      </c>
      <c r="I29" s="64">
        <v>464200</v>
      </c>
    </row>
    <row r="30" spans="1:10" ht="331.5">
      <c r="A30" s="39" t="s">
        <v>27</v>
      </c>
      <c r="B30" s="53">
        <v>24</v>
      </c>
      <c r="C30" s="53" t="s">
        <v>87</v>
      </c>
      <c r="D30" s="53" t="s">
        <v>87</v>
      </c>
      <c r="E30" s="24"/>
      <c r="F30" s="70"/>
      <c r="G30" s="43"/>
      <c r="H30" s="74" t="s">
        <v>185</v>
      </c>
      <c r="I30" s="64">
        <v>11000000</v>
      </c>
    </row>
    <row r="31" spans="1:10" ht="140.25">
      <c r="A31" s="39" t="s">
        <v>27</v>
      </c>
      <c r="B31" s="53">
        <v>25</v>
      </c>
      <c r="C31" s="71" t="s">
        <v>88</v>
      </c>
      <c r="D31" s="71" t="s">
        <v>88</v>
      </c>
      <c r="E31" s="24"/>
      <c r="F31" s="70"/>
      <c r="G31" s="43"/>
      <c r="H31" s="74" t="s">
        <v>140</v>
      </c>
      <c r="I31" s="64">
        <v>1386000</v>
      </c>
    </row>
    <row r="32" spans="1:10" ht="204">
      <c r="A32" s="39" t="s">
        <v>27</v>
      </c>
      <c r="B32" s="53">
        <v>26</v>
      </c>
      <c r="C32" s="53" t="s">
        <v>89</v>
      </c>
      <c r="D32" s="53" t="s">
        <v>89</v>
      </c>
      <c r="E32" s="24"/>
      <c r="F32" s="70"/>
      <c r="G32" s="43"/>
      <c r="H32" s="74" t="s">
        <v>223</v>
      </c>
      <c r="I32" s="64">
        <v>842550</v>
      </c>
    </row>
    <row r="33" spans="1:9" ht="63.75">
      <c r="A33" s="39" t="s">
        <v>27</v>
      </c>
      <c r="B33" s="53">
        <v>27</v>
      </c>
      <c r="C33" s="53" t="s">
        <v>90</v>
      </c>
      <c r="D33" s="53" t="s">
        <v>90</v>
      </c>
      <c r="E33" s="24"/>
      <c r="F33" s="70"/>
      <c r="G33" s="43"/>
      <c r="H33" s="74" t="s">
        <v>141</v>
      </c>
      <c r="I33" s="64">
        <v>170000</v>
      </c>
    </row>
    <row r="34" spans="1:9" ht="38.25">
      <c r="A34" s="39" t="s">
        <v>27</v>
      </c>
      <c r="B34" s="53">
        <v>28</v>
      </c>
      <c r="C34" s="53" t="s">
        <v>91</v>
      </c>
      <c r="D34" s="53" t="s">
        <v>91</v>
      </c>
      <c r="E34" s="24"/>
      <c r="F34" s="70"/>
      <c r="G34" s="43"/>
      <c r="H34" s="76" t="s">
        <v>142</v>
      </c>
      <c r="I34" s="64">
        <v>150000</v>
      </c>
    </row>
    <row r="35" spans="1:9" ht="140.25">
      <c r="A35" s="39" t="s">
        <v>27</v>
      </c>
      <c r="B35" s="53">
        <v>29</v>
      </c>
      <c r="C35" s="53" t="s">
        <v>92</v>
      </c>
      <c r="D35" s="53" t="s">
        <v>92</v>
      </c>
      <c r="E35" s="24"/>
      <c r="F35" s="70"/>
      <c r="G35" s="43"/>
      <c r="H35" s="82" t="s">
        <v>143</v>
      </c>
      <c r="I35" s="64">
        <v>748000</v>
      </c>
    </row>
    <row r="36" spans="1:9" ht="191.25">
      <c r="A36" s="39" t="s">
        <v>27</v>
      </c>
      <c r="B36" s="53">
        <v>30</v>
      </c>
      <c r="C36" s="53" t="s">
        <v>93</v>
      </c>
      <c r="D36" s="53" t="s">
        <v>93</v>
      </c>
      <c r="E36" s="24"/>
      <c r="F36" s="70"/>
      <c r="G36" s="43"/>
      <c r="H36" s="74" t="s">
        <v>144</v>
      </c>
      <c r="I36" s="64">
        <v>216000</v>
      </c>
    </row>
    <row r="37" spans="1:9" ht="191.25">
      <c r="A37" s="39" t="s">
        <v>27</v>
      </c>
      <c r="B37" s="53">
        <v>31</v>
      </c>
      <c r="C37" s="58" t="s">
        <v>57</v>
      </c>
      <c r="D37" s="58" t="s">
        <v>57</v>
      </c>
      <c r="E37" s="24"/>
      <c r="F37" s="70"/>
      <c r="G37" s="43"/>
      <c r="H37" s="74" t="s">
        <v>186</v>
      </c>
      <c r="I37" s="64">
        <v>441000</v>
      </c>
    </row>
    <row r="38" spans="1:9" ht="25.5">
      <c r="A38" s="39" t="s">
        <v>27</v>
      </c>
      <c r="B38" s="53">
        <v>32</v>
      </c>
      <c r="C38" s="53" t="s">
        <v>60</v>
      </c>
      <c r="D38" s="53" t="s">
        <v>60</v>
      </c>
      <c r="E38" s="24"/>
      <c r="F38" s="70"/>
      <c r="G38" s="43"/>
      <c r="H38" s="74" t="s">
        <v>145</v>
      </c>
      <c r="I38" s="64">
        <v>4230</v>
      </c>
    </row>
    <row r="39" spans="1:9" ht="25.5">
      <c r="A39" s="39" t="s">
        <v>27</v>
      </c>
      <c r="B39" s="53">
        <v>33</v>
      </c>
      <c r="C39" s="53" t="s">
        <v>59</v>
      </c>
      <c r="D39" s="53" t="s">
        <v>59</v>
      </c>
      <c r="E39" s="24"/>
      <c r="F39" s="70"/>
      <c r="H39" s="76" t="s">
        <v>146</v>
      </c>
      <c r="I39" s="64">
        <v>12345</v>
      </c>
    </row>
    <row r="40" spans="1:9" ht="140.25">
      <c r="A40" s="39" t="s">
        <v>27</v>
      </c>
      <c r="B40" s="53">
        <v>34</v>
      </c>
      <c r="C40" s="56" t="s">
        <v>94</v>
      </c>
      <c r="D40" s="56" t="s">
        <v>94</v>
      </c>
      <c r="E40" s="24"/>
      <c r="F40" s="70"/>
      <c r="H40" s="60" t="s">
        <v>187</v>
      </c>
      <c r="I40" s="64">
        <v>58000</v>
      </c>
    </row>
    <row r="41" spans="1:9" ht="180">
      <c r="A41" s="39" t="s">
        <v>27</v>
      </c>
      <c r="B41" s="53">
        <v>35</v>
      </c>
      <c r="C41" s="56" t="s">
        <v>95</v>
      </c>
      <c r="D41" s="56" t="s">
        <v>95</v>
      </c>
      <c r="E41" s="24"/>
      <c r="F41" s="70"/>
      <c r="H41" s="78" t="s">
        <v>147</v>
      </c>
      <c r="I41" s="64">
        <v>115700</v>
      </c>
    </row>
    <row r="42" spans="1:9" ht="108">
      <c r="A42" s="39" t="s">
        <v>27</v>
      </c>
      <c r="B42" s="53">
        <v>36</v>
      </c>
      <c r="C42" s="55" t="s">
        <v>96</v>
      </c>
      <c r="D42" s="55" t="s">
        <v>96</v>
      </c>
      <c r="E42" s="24"/>
      <c r="F42" s="70"/>
      <c r="H42" s="77" t="s">
        <v>148</v>
      </c>
      <c r="I42" s="64">
        <v>340000</v>
      </c>
    </row>
    <row r="43" spans="1:9" ht="132">
      <c r="A43" s="39" t="s">
        <v>27</v>
      </c>
      <c r="B43" s="53">
        <v>37</v>
      </c>
      <c r="C43" s="54" t="s">
        <v>97</v>
      </c>
      <c r="D43" s="54" t="s">
        <v>97</v>
      </c>
      <c r="E43" s="24"/>
      <c r="F43" s="70"/>
      <c r="H43" s="77" t="s">
        <v>149</v>
      </c>
      <c r="I43" s="64">
        <v>168000</v>
      </c>
    </row>
    <row r="44" spans="1:9" ht="72">
      <c r="A44" s="39" t="s">
        <v>27</v>
      </c>
      <c r="B44" s="53">
        <v>38</v>
      </c>
      <c r="C44" s="54" t="s">
        <v>98</v>
      </c>
      <c r="D44" s="54" t="s">
        <v>98</v>
      </c>
      <c r="E44" s="24"/>
      <c r="F44" s="70"/>
      <c r="H44" s="77" t="s">
        <v>150</v>
      </c>
      <c r="I44" s="64">
        <v>27846</v>
      </c>
    </row>
    <row r="45" spans="1:9" ht="72">
      <c r="A45" s="39" t="s">
        <v>27</v>
      </c>
      <c r="B45" s="53">
        <v>39</v>
      </c>
      <c r="C45" s="56" t="s">
        <v>99</v>
      </c>
      <c r="D45" s="56" t="s">
        <v>99</v>
      </c>
      <c r="E45" s="24"/>
      <c r="F45" s="70"/>
      <c r="H45" s="78" t="s">
        <v>151</v>
      </c>
      <c r="I45" s="64">
        <v>109200</v>
      </c>
    </row>
    <row r="46" spans="1:9" ht="72">
      <c r="A46" s="39" t="s">
        <v>27</v>
      </c>
      <c r="B46" s="53">
        <v>40</v>
      </c>
      <c r="C46" s="53" t="s">
        <v>100</v>
      </c>
      <c r="D46" s="53" t="s">
        <v>100</v>
      </c>
      <c r="E46" s="24"/>
      <c r="F46" s="70"/>
      <c r="H46" s="77" t="s">
        <v>152</v>
      </c>
      <c r="I46" s="64">
        <v>151200</v>
      </c>
    </row>
    <row r="47" spans="1:9" ht="60">
      <c r="A47" s="39" t="s">
        <v>27</v>
      </c>
      <c r="B47" s="53">
        <v>41</v>
      </c>
      <c r="C47" s="53" t="s">
        <v>101</v>
      </c>
      <c r="D47" s="53" t="s">
        <v>101</v>
      </c>
      <c r="E47" s="24"/>
      <c r="F47" s="70"/>
      <c r="H47" s="77" t="s">
        <v>153</v>
      </c>
      <c r="I47" s="64">
        <v>120000</v>
      </c>
    </row>
    <row r="48" spans="1:9" ht="140.25">
      <c r="A48" s="39" t="s">
        <v>27</v>
      </c>
      <c r="B48" s="53">
        <v>42</v>
      </c>
      <c r="C48" s="54" t="s">
        <v>102</v>
      </c>
      <c r="D48" s="54" t="s">
        <v>102</v>
      </c>
      <c r="E48" s="24"/>
      <c r="F48" s="70"/>
      <c r="H48" s="74" t="s">
        <v>215</v>
      </c>
      <c r="I48" s="64">
        <v>225000</v>
      </c>
    </row>
    <row r="49" spans="1:9" ht="216.75">
      <c r="A49" s="39" t="s">
        <v>27</v>
      </c>
      <c r="B49" s="53">
        <v>43</v>
      </c>
      <c r="C49" s="53" t="s">
        <v>103</v>
      </c>
      <c r="D49" s="53" t="s">
        <v>103</v>
      </c>
      <c r="E49" s="24"/>
      <c r="F49" s="70"/>
      <c r="H49" s="82" t="s">
        <v>154</v>
      </c>
      <c r="I49" s="64">
        <v>11100</v>
      </c>
    </row>
    <row r="50" spans="1:9" ht="242.25">
      <c r="A50" s="39" t="s">
        <v>27</v>
      </c>
      <c r="B50" s="53">
        <v>44</v>
      </c>
      <c r="C50" s="53" t="s">
        <v>104</v>
      </c>
      <c r="D50" s="53" t="s">
        <v>104</v>
      </c>
      <c r="E50" s="24"/>
      <c r="F50" s="70"/>
      <c r="H50" s="82" t="s">
        <v>155</v>
      </c>
      <c r="I50" s="64">
        <v>13000</v>
      </c>
    </row>
    <row r="51" spans="1:9" ht="114.75">
      <c r="A51" s="39" t="s">
        <v>27</v>
      </c>
      <c r="B51" s="53">
        <v>45</v>
      </c>
      <c r="C51" s="53" t="s">
        <v>105</v>
      </c>
      <c r="D51" s="53" t="s">
        <v>105</v>
      </c>
      <c r="E51" s="24"/>
      <c r="F51" s="70"/>
      <c r="H51" s="82" t="s">
        <v>156</v>
      </c>
      <c r="I51" s="64">
        <v>6888</v>
      </c>
    </row>
    <row r="52" spans="1:9" ht="89.25">
      <c r="A52" s="39" t="s">
        <v>27</v>
      </c>
      <c r="B52" s="53">
        <v>46</v>
      </c>
      <c r="C52" s="53" t="s">
        <v>103</v>
      </c>
      <c r="D52" s="53" t="s">
        <v>103</v>
      </c>
      <c r="E52" s="24"/>
      <c r="F52" s="70"/>
      <c r="H52" s="75" t="s">
        <v>188</v>
      </c>
      <c r="I52" s="64">
        <v>7400</v>
      </c>
    </row>
    <row r="53" spans="1:9" ht="127.5">
      <c r="A53" s="39" t="s">
        <v>27</v>
      </c>
      <c r="B53" s="53">
        <v>47</v>
      </c>
      <c r="C53" s="53" t="s">
        <v>106</v>
      </c>
      <c r="D53" s="53" t="s">
        <v>106</v>
      </c>
      <c r="E53" s="24"/>
      <c r="F53" s="70"/>
      <c r="H53" s="75" t="s">
        <v>157</v>
      </c>
      <c r="I53" s="64">
        <v>70000</v>
      </c>
    </row>
    <row r="54" spans="1:9" ht="165.75">
      <c r="A54" s="39" t="s">
        <v>27</v>
      </c>
      <c r="B54" s="53">
        <v>48</v>
      </c>
      <c r="C54" s="53" t="s">
        <v>107</v>
      </c>
      <c r="D54" s="53" t="s">
        <v>107</v>
      </c>
      <c r="E54" s="24"/>
      <c r="F54" s="70"/>
      <c r="H54" s="75" t="s">
        <v>158</v>
      </c>
      <c r="I54" s="64">
        <v>48000</v>
      </c>
    </row>
    <row r="55" spans="1:9" ht="165.75">
      <c r="A55" s="39" t="s">
        <v>27</v>
      </c>
      <c r="B55" s="53">
        <v>49</v>
      </c>
      <c r="C55" s="53" t="s">
        <v>108</v>
      </c>
      <c r="D55" s="53" t="s">
        <v>108</v>
      </c>
      <c r="E55" s="24"/>
      <c r="F55" s="70"/>
      <c r="H55" s="74" t="s">
        <v>159</v>
      </c>
      <c r="I55" s="64">
        <v>70000</v>
      </c>
    </row>
    <row r="56" spans="1:9" ht="63.75">
      <c r="A56" s="39" t="s">
        <v>27</v>
      </c>
      <c r="B56" s="53">
        <v>50</v>
      </c>
      <c r="C56" s="53" t="s">
        <v>109</v>
      </c>
      <c r="D56" s="53" t="s">
        <v>109</v>
      </c>
      <c r="E56" s="24"/>
      <c r="F56" s="70"/>
      <c r="H56" s="74" t="s">
        <v>160</v>
      </c>
      <c r="I56" s="64">
        <v>31200</v>
      </c>
    </row>
    <row r="57" spans="1:9" ht="102">
      <c r="A57" s="39" t="s">
        <v>27</v>
      </c>
      <c r="B57" s="53">
        <v>51</v>
      </c>
      <c r="C57" s="53" t="s">
        <v>110</v>
      </c>
      <c r="D57" s="53" t="s">
        <v>110</v>
      </c>
      <c r="E57" s="24"/>
      <c r="F57" s="70"/>
      <c r="H57" s="74" t="s">
        <v>161</v>
      </c>
      <c r="I57" s="64">
        <v>50000</v>
      </c>
    </row>
    <row r="58" spans="1:9" ht="191.25">
      <c r="A58" s="39" t="s">
        <v>27</v>
      </c>
      <c r="B58" s="53">
        <v>52</v>
      </c>
      <c r="C58" s="53" t="s">
        <v>111</v>
      </c>
      <c r="D58" s="53" t="s">
        <v>111</v>
      </c>
      <c r="E58" s="24"/>
      <c r="F58" s="70"/>
      <c r="H58" s="74" t="s">
        <v>214</v>
      </c>
      <c r="I58" s="64">
        <v>32462.600000000002</v>
      </c>
    </row>
    <row r="59" spans="1:9" ht="178.5">
      <c r="A59" s="39" t="s">
        <v>27</v>
      </c>
      <c r="B59" s="53">
        <v>53</v>
      </c>
      <c r="C59" s="53" t="s">
        <v>56</v>
      </c>
      <c r="D59" s="53" t="s">
        <v>56</v>
      </c>
      <c r="E59" s="24"/>
      <c r="F59" s="70"/>
      <c r="H59" s="74" t="s">
        <v>189</v>
      </c>
      <c r="I59" s="64">
        <v>221850</v>
      </c>
    </row>
    <row r="60" spans="1:9" ht="38.25">
      <c r="A60" s="39" t="s">
        <v>27</v>
      </c>
      <c r="B60" s="53">
        <v>54</v>
      </c>
      <c r="C60" s="53" t="s">
        <v>112</v>
      </c>
      <c r="D60" s="53" t="s">
        <v>112</v>
      </c>
      <c r="E60" s="24"/>
      <c r="F60" s="70"/>
      <c r="H60" s="74" t="s">
        <v>162</v>
      </c>
      <c r="I60" s="64">
        <v>60000</v>
      </c>
    </row>
    <row r="61" spans="1:9" ht="140.25">
      <c r="A61" s="39" t="s">
        <v>27</v>
      </c>
      <c r="B61" s="53">
        <v>55</v>
      </c>
      <c r="C61" s="53" t="s">
        <v>113</v>
      </c>
      <c r="D61" s="53" t="s">
        <v>113</v>
      </c>
      <c r="E61" s="24"/>
      <c r="F61" s="70"/>
      <c r="H61" s="74" t="s">
        <v>210</v>
      </c>
      <c r="I61" s="64">
        <v>90000</v>
      </c>
    </row>
    <row r="62" spans="1:9" ht="51">
      <c r="A62" s="39" t="s">
        <v>27</v>
      </c>
      <c r="B62" s="53">
        <v>56</v>
      </c>
      <c r="C62" s="53" t="s">
        <v>114</v>
      </c>
      <c r="D62" s="53" t="s">
        <v>114</v>
      </c>
      <c r="E62" s="24"/>
      <c r="F62" s="70"/>
      <c r="H62" s="74" t="s">
        <v>163</v>
      </c>
      <c r="I62" s="64">
        <v>260000</v>
      </c>
    </row>
    <row r="63" spans="1:9" ht="153">
      <c r="A63" s="39" t="s">
        <v>27</v>
      </c>
      <c r="B63" s="53">
        <v>57</v>
      </c>
      <c r="C63" s="53" t="s">
        <v>115</v>
      </c>
      <c r="D63" s="53" t="s">
        <v>115</v>
      </c>
      <c r="E63" s="24"/>
      <c r="F63" s="70"/>
      <c r="H63" s="79" t="s">
        <v>190</v>
      </c>
      <c r="I63" s="64">
        <v>110000</v>
      </c>
    </row>
    <row r="64" spans="1:9" ht="89.25">
      <c r="A64" s="39" t="s">
        <v>27</v>
      </c>
      <c r="B64" s="53">
        <v>58</v>
      </c>
      <c r="C64" s="53" t="s">
        <v>116</v>
      </c>
      <c r="D64" s="53" t="s">
        <v>116</v>
      </c>
      <c r="E64" s="24"/>
      <c r="F64" s="70"/>
      <c r="H64" s="79" t="s">
        <v>222</v>
      </c>
      <c r="I64" s="64">
        <v>110000</v>
      </c>
    </row>
    <row r="65" spans="1:9" ht="165.75">
      <c r="A65" s="39" t="s">
        <v>27</v>
      </c>
      <c r="B65" s="53">
        <v>59</v>
      </c>
      <c r="C65" s="53" t="s">
        <v>117</v>
      </c>
      <c r="D65" s="53" t="s">
        <v>117</v>
      </c>
      <c r="E65" s="24"/>
      <c r="F65" s="70"/>
      <c r="H65" s="81" t="s">
        <v>164</v>
      </c>
      <c r="I65" s="64">
        <v>54000</v>
      </c>
    </row>
    <row r="66" spans="1:9" ht="178.5">
      <c r="A66" s="39" t="s">
        <v>27</v>
      </c>
      <c r="B66" s="53">
        <v>60</v>
      </c>
      <c r="C66" s="53" t="s">
        <v>118</v>
      </c>
      <c r="D66" s="53" t="s">
        <v>118</v>
      </c>
      <c r="E66" s="24"/>
      <c r="F66" s="70"/>
      <c r="H66" s="79" t="s">
        <v>165</v>
      </c>
      <c r="I66" s="64">
        <v>68600</v>
      </c>
    </row>
    <row r="67" spans="1:9" ht="38.25">
      <c r="A67" s="39" t="s">
        <v>27</v>
      </c>
      <c r="B67" s="53">
        <v>61</v>
      </c>
      <c r="C67" s="53" t="s">
        <v>119</v>
      </c>
      <c r="D67" s="53" t="s">
        <v>119</v>
      </c>
      <c r="E67" s="24"/>
      <c r="F67" s="70"/>
      <c r="H67" s="83" t="s">
        <v>166</v>
      </c>
      <c r="I67" s="64">
        <v>128100</v>
      </c>
    </row>
    <row r="68" spans="1:9" ht="300">
      <c r="A68" s="39" t="s">
        <v>27</v>
      </c>
      <c r="B68" s="53">
        <v>62</v>
      </c>
      <c r="C68" s="57" t="s">
        <v>85</v>
      </c>
      <c r="D68" s="57" t="s">
        <v>85</v>
      </c>
      <c r="E68" s="24"/>
      <c r="F68" s="70"/>
      <c r="H68" s="80" t="s">
        <v>138</v>
      </c>
      <c r="I68" s="64">
        <v>1840000</v>
      </c>
    </row>
    <row r="69" spans="1:9" ht="30">
      <c r="A69" s="39" t="s">
        <v>27</v>
      </c>
      <c r="B69" s="53">
        <v>63</v>
      </c>
      <c r="C69" s="57" t="s">
        <v>86</v>
      </c>
      <c r="D69" s="57" t="s">
        <v>86</v>
      </c>
      <c r="E69" s="24"/>
      <c r="F69" s="70"/>
      <c r="H69" s="80" t="s">
        <v>139</v>
      </c>
      <c r="I69" s="64">
        <v>6800</v>
      </c>
    </row>
    <row r="70" spans="1:9" ht="128.25">
      <c r="A70" s="39" t="s">
        <v>27</v>
      </c>
      <c r="B70" s="53">
        <v>64</v>
      </c>
      <c r="C70" s="68" t="s">
        <v>168</v>
      </c>
      <c r="D70" s="68" t="s">
        <v>168</v>
      </c>
      <c r="E70" s="24"/>
      <c r="F70" s="70"/>
      <c r="H70" s="63" t="s">
        <v>191</v>
      </c>
      <c r="I70" s="61">
        <v>33627</v>
      </c>
    </row>
    <row r="71" spans="1:9" ht="141">
      <c r="A71" s="39" t="s">
        <v>27</v>
      </c>
      <c r="B71" s="53">
        <v>65</v>
      </c>
      <c r="C71" s="68" t="s">
        <v>169</v>
      </c>
      <c r="D71" s="68" t="s">
        <v>169</v>
      </c>
      <c r="E71" s="24"/>
      <c r="F71" s="70"/>
      <c r="H71" s="63" t="s">
        <v>192</v>
      </c>
      <c r="I71" s="61">
        <v>47500</v>
      </c>
    </row>
    <row r="72" spans="1:9" ht="204.75">
      <c r="A72" s="39" t="s">
        <v>27</v>
      </c>
      <c r="B72" s="53">
        <v>66</v>
      </c>
      <c r="C72" s="68" t="s">
        <v>170</v>
      </c>
      <c r="D72" s="68" t="s">
        <v>170</v>
      </c>
      <c r="E72" s="24"/>
      <c r="F72" s="70"/>
      <c r="H72" s="63" t="s">
        <v>193</v>
      </c>
      <c r="I72" s="61">
        <v>231000</v>
      </c>
    </row>
    <row r="73" spans="1:9" ht="306.75">
      <c r="A73" s="39" t="s">
        <v>27</v>
      </c>
      <c r="B73" s="53">
        <v>67</v>
      </c>
      <c r="C73" s="68" t="s">
        <v>171</v>
      </c>
      <c r="D73" s="68" t="s">
        <v>171</v>
      </c>
      <c r="E73" s="24"/>
      <c r="F73" s="70"/>
      <c r="H73" s="63" t="s">
        <v>194</v>
      </c>
      <c r="I73" s="61">
        <v>1111112</v>
      </c>
    </row>
    <row r="74" spans="1:9" ht="217.5">
      <c r="A74" s="39" t="s">
        <v>27</v>
      </c>
      <c r="B74" s="53">
        <v>68</v>
      </c>
      <c r="C74" s="68" t="s">
        <v>172</v>
      </c>
      <c r="D74" s="68" t="s">
        <v>172</v>
      </c>
      <c r="E74" s="24"/>
      <c r="F74" s="70"/>
      <c r="H74" s="63" t="s">
        <v>195</v>
      </c>
      <c r="I74" s="61">
        <v>516264</v>
      </c>
    </row>
    <row r="75" spans="1:9" ht="192">
      <c r="A75" s="39" t="s">
        <v>27</v>
      </c>
      <c r="B75" s="53">
        <v>69</v>
      </c>
      <c r="C75" s="68" t="s">
        <v>173</v>
      </c>
      <c r="D75" s="68" t="s">
        <v>173</v>
      </c>
      <c r="E75" s="24"/>
      <c r="F75" s="70"/>
      <c r="H75" s="63" t="s">
        <v>211</v>
      </c>
      <c r="I75" s="61">
        <v>98520</v>
      </c>
    </row>
    <row r="76" spans="1:9" ht="26.25">
      <c r="A76" s="39" t="s">
        <v>27</v>
      </c>
      <c r="B76" s="53">
        <v>70</v>
      </c>
      <c r="C76" s="68" t="s">
        <v>60</v>
      </c>
      <c r="D76" s="68" t="s">
        <v>60</v>
      </c>
      <c r="E76" s="24"/>
      <c r="F76" s="70"/>
      <c r="H76" s="63" t="s">
        <v>196</v>
      </c>
      <c r="I76" s="61">
        <v>1692</v>
      </c>
    </row>
    <row r="77" spans="1:9" ht="39">
      <c r="A77" s="39" t="s">
        <v>27</v>
      </c>
      <c r="B77" s="53">
        <v>71</v>
      </c>
      <c r="C77" s="68" t="s">
        <v>59</v>
      </c>
      <c r="D77" s="68" t="s">
        <v>59</v>
      </c>
      <c r="E77" s="24"/>
      <c r="F77" s="70"/>
      <c r="H77" s="63" t="s">
        <v>197</v>
      </c>
      <c r="I77" s="61">
        <v>4938</v>
      </c>
    </row>
    <row r="78" spans="1:9" ht="102.75">
      <c r="A78" s="39" t="s">
        <v>27</v>
      </c>
      <c r="B78" s="53">
        <v>72</v>
      </c>
      <c r="C78" s="68" t="s">
        <v>174</v>
      </c>
      <c r="D78" s="68" t="s">
        <v>174</v>
      </c>
      <c r="E78" s="24"/>
      <c r="F78" s="70"/>
      <c r="H78" s="63" t="s">
        <v>198</v>
      </c>
      <c r="I78" s="61">
        <v>296296</v>
      </c>
    </row>
    <row r="79" spans="1:9" ht="77.25">
      <c r="A79" s="39" t="s">
        <v>27</v>
      </c>
      <c r="B79" s="53">
        <v>73</v>
      </c>
      <c r="C79" s="68" t="s">
        <v>175</v>
      </c>
      <c r="D79" s="68" t="s">
        <v>175</v>
      </c>
      <c r="E79" s="24"/>
      <c r="F79" s="70"/>
      <c r="H79" s="63" t="s">
        <v>199</v>
      </c>
      <c r="I79" s="61">
        <v>268350</v>
      </c>
    </row>
    <row r="80" spans="1:9" ht="25.5">
      <c r="A80" s="39" t="s">
        <v>27</v>
      </c>
      <c r="B80" s="53">
        <v>74</v>
      </c>
      <c r="C80" s="68" t="s">
        <v>176</v>
      </c>
      <c r="D80" s="68" t="s">
        <v>176</v>
      </c>
      <c r="E80" s="24"/>
      <c r="F80" s="70"/>
      <c r="H80" s="67" t="s">
        <v>200</v>
      </c>
      <c r="I80" s="61">
        <v>9013.75</v>
      </c>
    </row>
    <row r="81" spans="1:17" ht="166.5">
      <c r="A81" s="39" t="s">
        <v>27</v>
      </c>
      <c r="B81" s="53">
        <v>75</v>
      </c>
      <c r="C81" s="68" t="s">
        <v>177</v>
      </c>
      <c r="D81" s="68" t="s">
        <v>177</v>
      </c>
      <c r="E81" s="24"/>
      <c r="F81" s="70"/>
      <c r="H81" s="63" t="s">
        <v>201</v>
      </c>
      <c r="I81" s="61">
        <v>268000</v>
      </c>
    </row>
    <row r="82" spans="1:17" ht="153.75">
      <c r="A82" s="39" t="s">
        <v>27</v>
      </c>
      <c r="B82" s="53">
        <v>76</v>
      </c>
      <c r="C82" s="68" t="s">
        <v>178</v>
      </c>
      <c r="D82" s="68" t="s">
        <v>178</v>
      </c>
      <c r="E82" s="24"/>
      <c r="F82" s="70"/>
      <c r="H82" s="63" t="s">
        <v>202</v>
      </c>
      <c r="I82" s="61">
        <v>210000</v>
      </c>
    </row>
    <row r="83" spans="1:17" ht="77.25">
      <c r="A83" s="39" t="s">
        <v>27</v>
      </c>
      <c r="B83" s="53">
        <v>77</v>
      </c>
      <c r="C83" s="68" t="s">
        <v>179</v>
      </c>
      <c r="D83" s="68" t="s">
        <v>179</v>
      </c>
      <c r="E83" s="24"/>
      <c r="F83" s="70"/>
      <c r="H83" s="63" t="s">
        <v>203</v>
      </c>
      <c r="I83" s="61">
        <v>130000</v>
      </c>
    </row>
    <row r="84" spans="1:17" ht="77.25">
      <c r="A84" s="39" t="s">
        <v>27</v>
      </c>
      <c r="B84" s="53">
        <v>78</v>
      </c>
      <c r="C84" s="68" t="s">
        <v>179</v>
      </c>
      <c r="D84" s="68" t="s">
        <v>179</v>
      </c>
      <c r="E84" s="24"/>
      <c r="F84" s="70"/>
      <c r="H84" s="63" t="s">
        <v>204</v>
      </c>
      <c r="I84" s="61">
        <v>160000</v>
      </c>
    </row>
    <row r="85" spans="1:17" ht="141">
      <c r="A85" s="39" t="s">
        <v>27</v>
      </c>
      <c r="B85" s="53">
        <v>79</v>
      </c>
      <c r="C85" s="68" t="s">
        <v>63</v>
      </c>
      <c r="D85" s="68" t="s">
        <v>63</v>
      </c>
      <c r="E85" s="24"/>
      <c r="F85" s="70"/>
      <c r="H85" s="63" t="s">
        <v>205</v>
      </c>
      <c r="I85" s="61">
        <v>49000</v>
      </c>
    </row>
    <row r="86" spans="1:17" ht="51.75">
      <c r="A86" s="39" t="s">
        <v>27</v>
      </c>
      <c r="B86" s="53">
        <v>80</v>
      </c>
      <c r="C86" s="68" t="s">
        <v>180</v>
      </c>
      <c r="D86" s="68" t="s">
        <v>180</v>
      </c>
      <c r="E86" s="24"/>
      <c r="F86" s="70"/>
      <c r="H86" s="63" t="s">
        <v>206</v>
      </c>
      <c r="I86" s="61">
        <v>78400</v>
      </c>
    </row>
    <row r="87" spans="1:17" ht="217.5">
      <c r="A87" s="39" t="s">
        <v>27</v>
      </c>
      <c r="B87" s="53">
        <v>81</v>
      </c>
      <c r="C87" s="68" t="s">
        <v>181</v>
      </c>
      <c r="D87" s="68" t="s">
        <v>181</v>
      </c>
      <c r="E87" s="24"/>
      <c r="F87" s="70"/>
      <c r="H87" s="63" t="s">
        <v>207</v>
      </c>
      <c r="I87" s="61">
        <v>45571.26</v>
      </c>
    </row>
    <row r="88" spans="1:17" ht="192">
      <c r="A88" s="39" t="s">
        <v>27</v>
      </c>
      <c r="B88" s="53">
        <v>82</v>
      </c>
      <c r="C88" s="68" t="s">
        <v>182</v>
      </c>
      <c r="D88" s="68" t="s">
        <v>182</v>
      </c>
      <c r="E88" s="24"/>
      <c r="F88" s="70"/>
      <c r="H88" s="63" t="s">
        <v>212</v>
      </c>
      <c r="I88" s="61">
        <v>55555.519999999997</v>
      </c>
    </row>
    <row r="89" spans="1:17" ht="210">
      <c r="A89" s="39" t="s">
        <v>27</v>
      </c>
      <c r="B89" s="53">
        <v>83</v>
      </c>
      <c r="C89" s="66" t="s">
        <v>183</v>
      </c>
      <c r="D89" s="66" t="s">
        <v>183</v>
      </c>
      <c r="E89" s="24"/>
      <c r="F89" s="70"/>
      <c r="H89" s="84" t="s">
        <v>208</v>
      </c>
      <c r="I89" s="73">
        <v>539000</v>
      </c>
    </row>
    <row r="90" spans="1:17">
      <c r="I90" s="85">
        <f>SUM(I7:I89)</f>
        <v>43868040.030000001</v>
      </c>
    </row>
    <row r="91" spans="1:17" ht="20.25">
      <c r="A91" s="22"/>
      <c r="B91" s="22" t="s">
        <v>13</v>
      </c>
      <c r="C91" s="22"/>
      <c r="D91" s="22"/>
      <c r="E91" s="22"/>
      <c r="F91" s="22"/>
      <c r="G91" s="22"/>
      <c r="H91" s="22"/>
      <c r="I91" s="22"/>
      <c r="J91" s="22"/>
      <c r="K91" s="22"/>
      <c r="L91" s="22"/>
      <c r="M91" s="22"/>
      <c r="N91" s="22"/>
      <c r="O91" s="22"/>
      <c r="P91" s="22"/>
      <c r="Q91" s="22"/>
    </row>
    <row r="92" spans="1:17" ht="20.25">
      <c r="A92" s="22"/>
      <c r="B92" s="22"/>
      <c r="C92" s="22"/>
      <c r="D92" s="22"/>
      <c r="E92" s="22"/>
      <c r="F92" s="22"/>
      <c r="G92" s="22"/>
      <c r="H92" s="22"/>
      <c r="I92" s="22"/>
      <c r="J92" s="22"/>
      <c r="K92" s="22"/>
      <c r="L92" s="22"/>
      <c r="M92" s="22"/>
      <c r="N92" s="22"/>
      <c r="O92" s="22"/>
      <c r="P92" s="22"/>
      <c r="Q92" s="22"/>
    </row>
    <row r="93" spans="1:17" ht="20.25">
      <c r="A93" s="22"/>
      <c r="B93" s="22" t="s">
        <v>14</v>
      </c>
      <c r="C93" s="22"/>
      <c r="D93" s="22"/>
      <c r="E93" s="22"/>
      <c r="F93" s="22"/>
      <c r="G93" s="22"/>
      <c r="H93" s="22"/>
      <c r="I93" s="22"/>
      <c r="J93" s="22"/>
      <c r="K93" s="22"/>
      <c r="L93" s="22"/>
      <c r="M93" s="22"/>
      <c r="N93" s="22"/>
      <c r="O93" s="22"/>
      <c r="P93" s="22"/>
      <c r="Q93" s="22"/>
    </row>
    <row r="94" spans="1:17">
      <c r="A94" s="20"/>
      <c r="B94" s="20"/>
      <c r="C94" s="20"/>
      <c r="D94" s="20"/>
      <c r="E94" s="20"/>
      <c r="F94" s="20"/>
      <c r="G94" s="20"/>
      <c r="H94" s="20"/>
      <c r="I94" s="20"/>
      <c r="J94" s="20"/>
      <c r="K94" s="20"/>
      <c r="L94" s="20"/>
      <c r="M94" s="20"/>
      <c r="N94" s="20"/>
      <c r="O94" s="20"/>
      <c r="P94" s="20"/>
      <c r="Q94" s="20"/>
    </row>
  </sheetData>
  <autoFilter ref="A6:J89"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workbookViewId="0">
      <selection activeCell="K92" sqref="K92"/>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51"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95" t="s">
        <v>24</v>
      </c>
      <c r="E1" s="95"/>
      <c r="F1" s="95"/>
      <c r="G1" s="95"/>
      <c r="H1" s="95"/>
      <c r="I1" s="95"/>
      <c r="J1" s="95"/>
      <c r="K1" s="95"/>
      <c r="L1" s="95"/>
      <c r="M1" s="16"/>
    </row>
    <row r="2" spans="1:20">
      <c r="D2" s="96" t="s">
        <v>15</v>
      </c>
      <c r="E2" s="96"/>
      <c r="F2" s="96"/>
      <c r="G2" s="96"/>
      <c r="H2" s="96"/>
      <c r="I2" s="96"/>
      <c r="J2" s="96"/>
      <c r="K2" s="13"/>
    </row>
    <row r="3" spans="1:20">
      <c r="B3" s="97" t="s">
        <v>7</v>
      </c>
      <c r="C3" s="97"/>
      <c r="D3" s="97"/>
      <c r="E3" s="98" t="s">
        <v>26</v>
      </c>
      <c r="F3" s="98"/>
      <c r="G3" s="98"/>
      <c r="H3" s="98"/>
      <c r="I3" s="98"/>
      <c r="K3" s="2" t="s">
        <v>8</v>
      </c>
      <c r="L3" s="2" t="s">
        <v>10</v>
      </c>
    </row>
    <row r="4" spans="1:20" s="4" customFormat="1" ht="31.5">
      <c r="A4" s="3"/>
      <c r="B4" s="99" t="s">
        <v>6</v>
      </c>
      <c r="C4" s="99"/>
      <c r="D4" s="99"/>
      <c r="E4" s="100" t="s">
        <v>167</v>
      </c>
      <c r="F4" s="100"/>
      <c r="G4" s="100"/>
      <c r="H4" s="100"/>
      <c r="I4" s="100"/>
      <c r="J4" s="100"/>
      <c r="K4" s="15" t="s">
        <v>9</v>
      </c>
      <c r="L4" s="15" t="s">
        <v>11</v>
      </c>
      <c r="M4" s="17"/>
    </row>
    <row r="5" spans="1:20" s="5" customFormat="1">
      <c r="A5" s="3"/>
      <c r="E5" s="94"/>
      <c r="F5" s="94"/>
      <c r="G5" s="94"/>
      <c r="H5" s="94"/>
      <c r="I5" s="94"/>
      <c r="J5" s="25"/>
      <c r="K5" s="25"/>
      <c r="L5" s="25"/>
      <c r="M5" s="18"/>
    </row>
    <row r="6" spans="1:20" ht="47.25">
      <c r="A6" s="6"/>
      <c r="B6" s="1" t="s">
        <v>2</v>
      </c>
      <c r="C6" s="1" t="s">
        <v>0</v>
      </c>
      <c r="D6" s="1" t="s">
        <v>1</v>
      </c>
      <c r="E6" s="23" t="s">
        <v>3</v>
      </c>
      <c r="F6" s="23" t="s">
        <v>16</v>
      </c>
      <c r="G6" s="50" t="s">
        <v>17</v>
      </c>
      <c r="H6" s="23" t="s">
        <v>18</v>
      </c>
      <c r="I6" s="23" t="s">
        <v>19</v>
      </c>
      <c r="J6" s="19" t="s">
        <v>20</v>
      </c>
      <c r="K6" s="23" t="s">
        <v>21</v>
      </c>
      <c r="L6" s="23" t="s">
        <v>22</v>
      </c>
      <c r="M6" s="23" t="s">
        <v>28</v>
      </c>
    </row>
    <row r="7" spans="1:20" ht="76.5">
      <c r="B7" s="24" t="s">
        <v>27</v>
      </c>
      <c r="C7" s="53">
        <v>1</v>
      </c>
      <c r="D7" s="53" t="s">
        <v>64</v>
      </c>
      <c r="E7" s="53" t="s">
        <v>64</v>
      </c>
      <c r="F7" s="24" t="s">
        <v>49</v>
      </c>
      <c r="G7" s="70">
        <v>134</v>
      </c>
      <c r="H7" s="73"/>
      <c r="I7" s="24"/>
      <c r="J7" s="24"/>
      <c r="K7" s="24"/>
      <c r="L7" s="24" t="s">
        <v>120</v>
      </c>
      <c r="M7" s="73">
        <v>49580</v>
      </c>
      <c r="N7" s="21"/>
      <c r="O7" s="20"/>
      <c r="P7" s="20"/>
      <c r="Q7" s="20"/>
      <c r="R7" s="20"/>
      <c r="S7" s="20"/>
      <c r="T7" s="20"/>
    </row>
    <row r="8" spans="1:20" ht="76.5">
      <c r="B8" s="24" t="s">
        <v>27</v>
      </c>
      <c r="C8" s="53">
        <v>2</v>
      </c>
      <c r="D8" s="53" t="s">
        <v>65</v>
      </c>
      <c r="E8" s="53" t="s">
        <v>65</v>
      </c>
      <c r="F8" s="24" t="s">
        <v>49</v>
      </c>
      <c r="G8" s="70">
        <v>1035</v>
      </c>
      <c r="H8" s="73"/>
      <c r="I8" s="24"/>
      <c r="J8" s="24"/>
      <c r="K8" s="24"/>
      <c r="L8" s="24" t="s">
        <v>120</v>
      </c>
      <c r="M8" s="73">
        <v>1014300</v>
      </c>
    </row>
    <row r="9" spans="1:20" ht="76.5">
      <c r="B9" s="24" t="s">
        <v>27</v>
      </c>
      <c r="C9" s="53">
        <v>3</v>
      </c>
      <c r="D9" s="53" t="s">
        <v>66</v>
      </c>
      <c r="E9" s="53" t="s">
        <v>66</v>
      </c>
      <c r="F9" s="24" t="s">
        <v>49</v>
      </c>
      <c r="G9" s="70">
        <v>534</v>
      </c>
      <c r="H9" s="72"/>
      <c r="I9" s="24"/>
      <c r="J9" s="24"/>
      <c r="K9" s="24"/>
      <c r="L9" s="24" t="s">
        <v>120</v>
      </c>
      <c r="M9" s="72">
        <v>507300</v>
      </c>
    </row>
    <row r="10" spans="1:20" ht="76.5">
      <c r="B10" s="24" t="s">
        <v>27</v>
      </c>
      <c r="C10" s="53">
        <v>4</v>
      </c>
      <c r="D10" s="53" t="s">
        <v>67</v>
      </c>
      <c r="E10" s="53" t="s">
        <v>67</v>
      </c>
      <c r="F10" s="24" t="s">
        <v>49</v>
      </c>
      <c r="G10" s="70">
        <v>67</v>
      </c>
      <c r="H10" s="64"/>
      <c r="I10" s="24"/>
      <c r="J10" s="24"/>
      <c r="K10" s="24"/>
      <c r="L10" s="24" t="s">
        <v>120</v>
      </c>
      <c r="M10" s="64">
        <v>80400</v>
      </c>
    </row>
    <row r="11" spans="1:20" ht="76.5">
      <c r="B11" s="24" t="s">
        <v>27</v>
      </c>
      <c r="C11" s="53">
        <v>5</v>
      </c>
      <c r="D11" s="53" t="s">
        <v>68</v>
      </c>
      <c r="E11" s="53" t="s">
        <v>68</v>
      </c>
      <c r="F11" s="24" t="s">
        <v>49</v>
      </c>
      <c r="G11" s="70">
        <v>84</v>
      </c>
      <c r="H11" s="64"/>
      <c r="I11" s="24"/>
      <c r="J11" s="24"/>
      <c r="K11" s="24"/>
      <c r="L11" s="24" t="s">
        <v>120</v>
      </c>
      <c r="M11" s="64">
        <v>167843.76</v>
      </c>
      <c r="N11" s="20"/>
      <c r="O11" s="20"/>
      <c r="P11" s="20"/>
      <c r="Q11" s="20"/>
      <c r="R11" s="20"/>
    </row>
    <row r="12" spans="1:20" ht="76.5">
      <c r="B12" s="24" t="s">
        <v>27</v>
      </c>
      <c r="C12" s="53">
        <v>6</v>
      </c>
      <c r="D12" s="53" t="s">
        <v>69</v>
      </c>
      <c r="E12" s="53" t="s">
        <v>69</v>
      </c>
      <c r="F12" s="24" t="s">
        <v>49</v>
      </c>
      <c r="G12" s="70">
        <v>218</v>
      </c>
      <c r="H12" s="64"/>
      <c r="I12" s="24"/>
      <c r="J12" s="24"/>
      <c r="K12" s="24"/>
      <c r="L12" s="24" t="s">
        <v>120</v>
      </c>
      <c r="M12" s="64">
        <v>1218620</v>
      </c>
      <c r="N12" s="21"/>
      <c r="O12" s="21"/>
      <c r="P12" s="21"/>
      <c r="Q12" s="21"/>
      <c r="R12" s="21"/>
    </row>
    <row r="13" spans="1:20" ht="76.5">
      <c r="B13" s="24" t="s">
        <v>27</v>
      </c>
      <c r="C13" s="53">
        <v>7</v>
      </c>
      <c r="D13" s="53" t="s">
        <v>61</v>
      </c>
      <c r="E13" s="53" t="s">
        <v>61</v>
      </c>
      <c r="F13" s="24" t="s">
        <v>49</v>
      </c>
      <c r="G13" s="70">
        <v>21</v>
      </c>
      <c r="H13" s="64"/>
      <c r="I13" s="24"/>
      <c r="J13" s="24"/>
      <c r="K13" s="24"/>
      <c r="L13" s="24" t="s">
        <v>120</v>
      </c>
      <c r="M13" s="64">
        <v>945000</v>
      </c>
    </row>
    <row r="14" spans="1:20" ht="76.5">
      <c r="B14" s="24" t="s">
        <v>27</v>
      </c>
      <c r="C14" s="53">
        <v>8</v>
      </c>
      <c r="D14" s="53" t="s">
        <v>70</v>
      </c>
      <c r="E14" s="53" t="s">
        <v>70</v>
      </c>
      <c r="F14" s="24" t="s">
        <v>49</v>
      </c>
      <c r="G14" s="70">
        <v>2334</v>
      </c>
      <c r="H14" s="64"/>
      <c r="I14" s="24"/>
      <c r="J14" s="24"/>
      <c r="K14" s="24"/>
      <c r="L14" s="24" t="s">
        <v>120</v>
      </c>
      <c r="M14" s="64">
        <v>800562</v>
      </c>
    </row>
    <row r="15" spans="1:20" ht="76.5">
      <c r="B15" s="24" t="s">
        <v>27</v>
      </c>
      <c r="C15" s="53">
        <v>9</v>
      </c>
      <c r="D15" s="53" t="s">
        <v>71</v>
      </c>
      <c r="E15" s="53" t="s">
        <v>71</v>
      </c>
      <c r="F15" s="24" t="s">
        <v>49</v>
      </c>
      <c r="G15" s="70">
        <v>735</v>
      </c>
      <c r="H15" s="64"/>
      <c r="I15" s="24"/>
      <c r="J15" s="24"/>
      <c r="K15" s="24"/>
      <c r="L15" s="24" t="s">
        <v>120</v>
      </c>
      <c r="M15" s="64">
        <v>242550</v>
      </c>
    </row>
    <row r="16" spans="1:20" ht="76.5">
      <c r="B16" s="24" t="s">
        <v>27</v>
      </c>
      <c r="C16" s="53">
        <v>10</v>
      </c>
      <c r="D16" s="53" t="s">
        <v>72</v>
      </c>
      <c r="E16" s="53" t="s">
        <v>72</v>
      </c>
      <c r="F16" s="24" t="s">
        <v>49</v>
      </c>
      <c r="G16" s="70">
        <v>300</v>
      </c>
      <c r="H16" s="64"/>
      <c r="I16" s="24"/>
      <c r="J16" s="24"/>
      <c r="K16" s="24"/>
      <c r="L16" s="24" t="s">
        <v>120</v>
      </c>
      <c r="M16" s="64">
        <v>390000</v>
      </c>
    </row>
    <row r="17" spans="2:17" ht="76.5">
      <c r="B17" s="24" t="s">
        <v>27</v>
      </c>
      <c r="C17" s="53">
        <v>11</v>
      </c>
      <c r="D17" s="53" t="s">
        <v>73</v>
      </c>
      <c r="E17" s="53" t="s">
        <v>73</v>
      </c>
      <c r="F17" s="24" t="s">
        <v>49</v>
      </c>
      <c r="G17" s="70">
        <v>234</v>
      </c>
      <c r="H17" s="64"/>
      <c r="I17" s="24"/>
      <c r="J17" s="24"/>
      <c r="K17" s="24"/>
      <c r="L17" s="24" t="s">
        <v>120</v>
      </c>
      <c r="M17" s="64">
        <v>243360</v>
      </c>
    </row>
    <row r="18" spans="2:17" ht="76.5">
      <c r="B18" s="24" t="s">
        <v>27</v>
      </c>
      <c r="C18" s="53">
        <v>12</v>
      </c>
      <c r="D18" s="53" t="s">
        <v>74</v>
      </c>
      <c r="E18" s="53" t="s">
        <v>74</v>
      </c>
      <c r="F18" s="24" t="s">
        <v>49</v>
      </c>
      <c r="G18" s="70">
        <v>667</v>
      </c>
      <c r="H18" s="64"/>
      <c r="I18" s="24"/>
      <c r="J18" s="24"/>
      <c r="K18" s="24"/>
      <c r="L18" s="24" t="s">
        <v>120</v>
      </c>
      <c r="M18" s="64">
        <v>800400</v>
      </c>
    </row>
    <row r="19" spans="2:17" ht="76.5">
      <c r="B19" s="24" t="s">
        <v>27</v>
      </c>
      <c r="C19" s="53">
        <v>13</v>
      </c>
      <c r="D19" s="53" t="s">
        <v>75</v>
      </c>
      <c r="E19" s="53" t="s">
        <v>75</v>
      </c>
      <c r="F19" s="24" t="s">
        <v>49</v>
      </c>
      <c r="G19" s="70">
        <v>167</v>
      </c>
      <c r="H19" s="64"/>
      <c r="I19" s="24"/>
      <c r="J19" s="24"/>
      <c r="K19" s="24"/>
      <c r="L19" s="24" t="s">
        <v>120</v>
      </c>
      <c r="M19" s="64">
        <v>200400</v>
      </c>
    </row>
    <row r="20" spans="2:17" ht="76.5">
      <c r="B20" s="24" t="s">
        <v>27</v>
      </c>
      <c r="C20" s="53">
        <v>14</v>
      </c>
      <c r="D20" s="53" t="s">
        <v>76</v>
      </c>
      <c r="E20" s="53" t="s">
        <v>76</v>
      </c>
      <c r="F20" s="24" t="s">
        <v>49</v>
      </c>
      <c r="G20" s="70">
        <v>1447</v>
      </c>
      <c r="H20" s="64"/>
      <c r="I20" s="24"/>
      <c r="J20" s="24"/>
      <c r="K20" s="24"/>
      <c r="L20" s="24" t="s">
        <v>120</v>
      </c>
      <c r="M20" s="64">
        <v>1447000</v>
      </c>
    </row>
    <row r="21" spans="2:17" ht="76.5">
      <c r="B21" s="24" t="s">
        <v>27</v>
      </c>
      <c r="C21" s="53">
        <v>15</v>
      </c>
      <c r="D21" s="53" t="s">
        <v>77</v>
      </c>
      <c r="E21" s="53" t="s">
        <v>77</v>
      </c>
      <c r="F21" s="24" t="s">
        <v>49</v>
      </c>
      <c r="G21" s="70">
        <v>267</v>
      </c>
      <c r="H21" s="64"/>
      <c r="I21" s="24"/>
      <c r="J21" s="24"/>
      <c r="K21" s="24"/>
      <c r="L21" s="24" t="s">
        <v>120</v>
      </c>
      <c r="M21" s="64">
        <v>1510798.1400000001</v>
      </c>
    </row>
    <row r="22" spans="2:17" ht="76.5">
      <c r="B22" s="24" t="s">
        <v>27</v>
      </c>
      <c r="C22" s="53">
        <v>16</v>
      </c>
      <c r="D22" s="53" t="s">
        <v>78</v>
      </c>
      <c r="E22" s="53" t="s">
        <v>78</v>
      </c>
      <c r="F22" s="24" t="s">
        <v>49</v>
      </c>
      <c r="G22" s="70">
        <v>685</v>
      </c>
      <c r="H22" s="64"/>
      <c r="I22" s="24"/>
      <c r="J22" s="24"/>
      <c r="K22" s="24"/>
      <c r="L22" s="24" t="s">
        <v>120</v>
      </c>
      <c r="M22" s="64">
        <v>1609750</v>
      </c>
    </row>
    <row r="23" spans="2:17" ht="76.5">
      <c r="B23" s="24" t="s">
        <v>27</v>
      </c>
      <c r="C23" s="53">
        <v>17</v>
      </c>
      <c r="D23" s="53" t="s">
        <v>79</v>
      </c>
      <c r="E23" s="53" t="s">
        <v>79</v>
      </c>
      <c r="F23" s="24" t="s">
        <v>49</v>
      </c>
      <c r="G23" s="70">
        <v>207</v>
      </c>
      <c r="H23" s="64"/>
      <c r="I23" s="24"/>
      <c r="J23" s="24"/>
      <c r="K23" s="24"/>
      <c r="L23" s="24" t="s">
        <v>120</v>
      </c>
      <c r="M23" s="64">
        <v>920115</v>
      </c>
    </row>
    <row r="24" spans="2:17" ht="76.5">
      <c r="B24" s="24" t="s">
        <v>27</v>
      </c>
      <c r="C24" s="53">
        <v>18</v>
      </c>
      <c r="D24" s="53" t="s">
        <v>80</v>
      </c>
      <c r="E24" s="53" t="s">
        <v>80</v>
      </c>
      <c r="F24" s="24" t="s">
        <v>49</v>
      </c>
      <c r="G24" s="70">
        <v>50</v>
      </c>
      <c r="H24" s="64"/>
      <c r="I24" s="65"/>
      <c r="J24" s="65"/>
      <c r="K24" s="65"/>
      <c r="L24" s="24" t="s">
        <v>120</v>
      </c>
      <c r="M24" s="64">
        <v>1494950</v>
      </c>
    </row>
    <row r="25" spans="2:17" ht="76.5">
      <c r="B25" s="24" t="s">
        <v>27</v>
      </c>
      <c r="C25" s="53">
        <v>19</v>
      </c>
      <c r="D25" s="53" t="s">
        <v>81</v>
      </c>
      <c r="E25" s="53" t="s">
        <v>81</v>
      </c>
      <c r="F25" s="24" t="s">
        <v>49</v>
      </c>
      <c r="G25" s="70">
        <v>100</v>
      </c>
      <c r="H25" s="64"/>
      <c r="I25" s="65"/>
      <c r="J25" s="65"/>
      <c r="K25" s="65"/>
      <c r="L25" s="24" t="s">
        <v>120</v>
      </c>
      <c r="M25" s="64">
        <v>1983000</v>
      </c>
    </row>
    <row r="26" spans="2:17" ht="76.5">
      <c r="B26" s="24" t="s">
        <v>27</v>
      </c>
      <c r="C26" s="53">
        <v>20</v>
      </c>
      <c r="D26" s="53" t="s">
        <v>58</v>
      </c>
      <c r="E26" s="53" t="s">
        <v>58</v>
      </c>
      <c r="F26" s="24" t="s">
        <v>49</v>
      </c>
      <c r="G26" s="70">
        <v>218</v>
      </c>
      <c r="H26" s="64"/>
      <c r="I26" s="65"/>
      <c r="J26" s="65"/>
      <c r="K26" s="65"/>
      <c r="L26" s="24" t="s">
        <v>120</v>
      </c>
      <c r="M26" s="64">
        <v>2398000</v>
      </c>
    </row>
    <row r="27" spans="2:17" ht="76.5">
      <c r="B27" s="24" t="s">
        <v>27</v>
      </c>
      <c r="C27" s="53">
        <v>21</v>
      </c>
      <c r="D27" s="53" t="s">
        <v>82</v>
      </c>
      <c r="E27" s="53" t="s">
        <v>82</v>
      </c>
      <c r="F27" s="24" t="s">
        <v>49</v>
      </c>
      <c r="G27" s="70">
        <v>10</v>
      </c>
      <c r="H27" s="64"/>
      <c r="I27" s="59"/>
      <c r="J27" s="59"/>
      <c r="K27" s="65"/>
      <c r="L27" s="24" t="s">
        <v>120</v>
      </c>
      <c r="M27" s="64">
        <v>1259600</v>
      </c>
      <c r="N27" s="21"/>
      <c r="O27" s="21"/>
      <c r="P27" s="21"/>
      <c r="Q27" s="21"/>
    </row>
    <row r="28" spans="2:17" ht="76.5">
      <c r="B28" s="24" t="s">
        <v>27</v>
      </c>
      <c r="C28" s="53">
        <v>22</v>
      </c>
      <c r="D28" s="53" t="s">
        <v>83</v>
      </c>
      <c r="E28" s="53" t="s">
        <v>83</v>
      </c>
      <c r="F28" s="24" t="s">
        <v>49</v>
      </c>
      <c r="G28" s="70">
        <v>14</v>
      </c>
      <c r="H28" s="64"/>
      <c r="I28" s="69"/>
      <c r="J28" s="59"/>
      <c r="K28" s="65"/>
      <c r="L28" s="24" t="s">
        <v>120</v>
      </c>
      <c r="M28" s="64">
        <v>392000</v>
      </c>
      <c r="N28" s="21"/>
      <c r="O28" s="21"/>
      <c r="P28" s="21"/>
      <c r="Q28" s="21"/>
    </row>
    <row r="29" spans="2:17" ht="76.5">
      <c r="B29" s="24" t="s">
        <v>27</v>
      </c>
      <c r="C29" s="53">
        <v>23</v>
      </c>
      <c r="D29" s="53" t="s">
        <v>84</v>
      </c>
      <c r="E29" s="53" t="s">
        <v>84</v>
      </c>
      <c r="F29" s="24" t="s">
        <v>49</v>
      </c>
      <c r="G29" s="70">
        <v>44</v>
      </c>
      <c r="H29" s="64"/>
      <c r="I29" s="65"/>
      <c r="J29" s="65"/>
      <c r="K29" s="65"/>
      <c r="L29" s="24" t="s">
        <v>120</v>
      </c>
      <c r="M29" s="64">
        <v>464200</v>
      </c>
      <c r="N29" s="21"/>
      <c r="O29" s="21"/>
      <c r="P29" s="21"/>
      <c r="Q29" s="21"/>
    </row>
    <row r="30" spans="2:17" ht="76.5">
      <c r="B30" s="24" t="s">
        <v>27</v>
      </c>
      <c r="C30" s="53">
        <v>24</v>
      </c>
      <c r="D30" s="53" t="s">
        <v>87</v>
      </c>
      <c r="E30" s="53" t="s">
        <v>87</v>
      </c>
      <c r="F30" s="24" t="s">
        <v>49</v>
      </c>
      <c r="G30" s="70">
        <v>20</v>
      </c>
      <c r="H30" s="64"/>
      <c r="I30" s="62"/>
      <c r="J30" s="62"/>
      <c r="K30" s="62"/>
      <c r="L30" s="24" t="s">
        <v>120</v>
      </c>
      <c r="M30" s="64">
        <v>11000000</v>
      </c>
      <c r="N30" s="22"/>
      <c r="O30" s="22"/>
      <c r="P30" s="22"/>
      <c r="Q30" s="22"/>
    </row>
    <row r="31" spans="2:17" ht="76.5">
      <c r="B31" s="24" t="s">
        <v>27</v>
      </c>
      <c r="C31" s="53">
        <v>25</v>
      </c>
      <c r="D31" s="71" t="s">
        <v>88</v>
      </c>
      <c r="E31" s="71" t="s">
        <v>88</v>
      </c>
      <c r="F31" s="24" t="s">
        <v>49</v>
      </c>
      <c r="G31" s="70">
        <v>14</v>
      </c>
      <c r="H31" s="64"/>
      <c r="I31" s="29"/>
      <c r="J31" s="29"/>
      <c r="K31" s="29"/>
      <c r="L31" s="24" t="s">
        <v>120</v>
      </c>
      <c r="M31" s="64">
        <v>1386000</v>
      </c>
      <c r="N31" s="20"/>
      <c r="O31" s="20"/>
      <c r="P31" s="20"/>
      <c r="Q31" s="20"/>
    </row>
    <row r="32" spans="2:17" ht="76.5">
      <c r="B32" s="24" t="s">
        <v>27</v>
      </c>
      <c r="C32" s="53">
        <v>26</v>
      </c>
      <c r="D32" s="53" t="s">
        <v>89</v>
      </c>
      <c r="E32" s="53" t="s">
        <v>89</v>
      </c>
      <c r="F32" s="24" t="s">
        <v>49</v>
      </c>
      <c r="G32" s="70">
        <v>137</v>
      </c>
      <c r="H32" s="64"/>
      <c r="I32" s="29"/>
      <c r="J32" s="29"/>
      <c r="K32" s="29"/>
      <c r="L32" s="24" t="s">
        <v>120</v>
      </c>
      <c r="M32" s="64">
        <v>842550</v>
      </c>
      <c r="N32" s="20"/>
      <c r="O32" s="20"/>
      <c r="P32" s="20"/>
      <c r="Q32" s="20"/>
    </row>
    <row r="33" spans="2:13" ht="76.5">
      <c r="B33" s="24" t="s">
        <v>27</v>
      </c>
      <c r="C33" s="53">
        <v>27</v>
      </c>
      <c r="D33" s="53" t="s">
        <v>90</v>
      </c>
      <c r="E33" s="53" t="s">
        <v>90</v>
      </c>
      <c r="F33" s="24" t="s">
        <v>49</v>
      </c>
      <c r="G33" s="70">
        <v>100</v>
      </c>
      <c r="H33" s="64"/>
      <c r="I33" s="65"/>
      <c r="J33" s="65"/>
      <c r="K33" s="65"/>
      <c r="L33" s="24" t="s">
        <v>120</v>
      </c>
      <c r="M33" s="64">
        <v>170000</v>
      </c>
    </row>
    <row r="34" spans="2:13" ht="76.5">
      <c r="B34" s="24" t="s">
        <v>27</v>
      </c>
      <c r="C34" s="53">
        <v>28</v>
      </c>
      <c r="D34" s="53" t="s">
        <v>91</v>
      </c>
      <c r="E34" s="53" t="s">
        <v>91</v>
      </c>
      <c r="F34" s="24" t="s">
        <v>49</v>
      </c>
      <c r="G34" s="70">
        <v>100</v>
      </c>
      <c r="H34" s="64"/>
      <c r="I34" s="65"/>
      <c r="J34" s="65"/>
      <c r="K34" s="65"/>
      <c r="L34" s="24" t="s">
        <v>120</v>
      </c>
      <c r="M34" s="64">
        <v>150000</v>
      </c>
    </row>
    <row r="35" spans="2:13" ht="76.5">
      <c r="B35" s="24" t="s">
        <v>27</v>
      </c>
      <c r="C35" s="53">
        <v>29</v>
      </c>
      <c r="D35" s="53" t="s">
        <v>92</v>
      </c>
      <c r="E35" s="53" t="s">
        <v>92</v>
      </c>
      <c r="F35" s="24" t="s">
        <v>49</v>
      </c>
      <c r="G35" s="70">
        <v>44</v>
      </c>
      <c r="H35" s="64"/>
      <c r="I35" s="65"/>
      <c r="J35" s="65"/>
      <c r="K35" s="65"/>
      <c r="L35" s="24" t="s">
        <v>120</v>
      </c>
      <c r="M35" s="64">
        <v>748000</v>
      </c>
    </row>
    <row r="36" spans="2:13" ht="76.5">
      <c r="B36" s="24" t="s">
        <v>27</v>
      </c>
      <c r="C36" s="53">
        <v>30</v>
      </c>
      <c r="D36" s="53" t="s">
        <v>93</v>
      </c>
      <c r="E36" s="53" t="s">
        <v>93</v>
      </c>
      <c r="F36" s="24" t="s">
        <v>49</v>
      </c>
      <c r="G36" s="70">
        <v>120</v>
      </c>
      <c r="H36" s="64"/>
      <c r="I36" s="65"/>
      <c r="J36" s="65"/>
      <c r="K36" s="65"/>
      <c r="L36" s="24" t="s">
        <v>120</v>
      </c>
      <c r="M36" s="64">
        <v>216000</v>
      </c>
    </row>
    <row r="37" spans="2:13" ht="76.5">
      <c r="B37" s="24" t="s">
        <v>27</v>
      </c>
      <c r="C37" s="53">
        <v>31</v>
      </c>
      <c r="D37" s="58" t="s">
        <v>57</v>
      </c>
      <c r="E37" s="58" t="s">
        <v>57</v>
      </c>
      <c r="F37" s="24" t="s">
        <v>49</v>
      </c>
      <c r="G37" s="70">
        <v>70</v>
      </c>
      <c r="H37" s="64"/>
      <c r="I37" s="65"/>
      <c r="J37" s="65"/>
      <c r="K37" s="65"/>
      <c r="L37" s="24" t="s">
        <v>120</v>
      </c>
      <c r="M37" s="64">
        <v>441000</v>
      </c>
    </row>
    <row r="38" spans="2:13" ht="76.5">
      <c r="B38" s="24" t="s">
        <v>27</v>
      </c>
      <c r="C38" s="53">
        <v>32</v>
      </c>
      <c r="D38" s="53" t="s">
        <v>60</v>
      </c>
      <c r="E38" s="53" t="s">
        <v>60</v>
      </c>
      <c r="F38" s="24" t="s">
        <v>49</v>
      </c>
      <c r="G38" s="70">
        <v>10</v>
      </c>
      <c r="H38" s="64"/>
      <c r="I38" s="65"/>
      <c r="J38" s="65"/>
      <c r="K38" s="65"/>
      <c r="L38" s="24" t="s">
        <v>120</v>
      </c>
      <c r="M38" s="64">
        <v>4230</v>
      </c>
    </row>
    <row r="39" spans="2:13" ht="76.5">
      <c r="B39" s="24" t="s">
        <v>27</v>
      </c>
      <c r="C39" s="53">
        <v>33</v>
      </c>
      <c r="D39" s="53" t="s">
        <v>59</v>
      </c>
      <c r="E39" s="53" t="s">
        <v>59</v>
      </c>
      <c r="F39" s="24" t="s">
        <v>49</v>
      </c>
      <c r="G39" s="70">
        <v>10</v>
      </c>
      <c r="H39" s="64"/>
      <c r="I39" s="65"/>
      <c r="J39" s="65"/>
      <c r="K39" s="65"/>
      <c r="L39" s="24" t="s">
        <v>120</v>
      </c>
      <c r="M39" s="64">
        <v>12345</v>
      </c>
    </row>
    <row r="40" spans="2:13" ht="76.5">
      <c r="B40" s="24" t="s">
        <v>27</v>
      </c>
      <c r="C40" s="53">
        <v>34</v>
      </c>
      <c r="D40" s="56" t="s">
        <v>94</v>
      </c>
      <c r="E40" s="56" t="s">
        <v>94</v>
      </c>
      <c r="F40" s="24" t="s">
        <v>49</v>
      </c>
      <c r="G40" s="70">
        <v>10</v>
      </c>
      <c r="H40" s="64"/>
      <c r="I40" s="65"/>
      <c r="J40" s="65"/>
      <c r="K40" s="65"/>
      <c r="L40" s="24" t="s">
        <v>120</v>
      </c>
      <c r="M40" s="64">
        <v>58000</v>
      </c>
    </row>
    <row r="41" spans="2:13" ht="76.5">
      <c r="B41" s="24" t="s">
        <v>27</v>
      </c>
      <c r="C41" s="53">
        <v>35</v>
      </c>
      <c r="D41" s="56" t="s">
        <v>95</v>
      </c>
      <c r="E41" s="56" t="s">
        <v>95</v>
      </c>
      <c r="F41" s="24" t="s">
        <v>49</v>
      </c>
      <c r="G41" s="70">
        <v>10</v>
      </c>
      <c r="H41" s="64"/>
      <c r="I41" s="65"/>
      <c r="J41" s="65"/>
      <c r="K41" s="65"/>
      <c r="L41" s="24" t="s">
        <v>120</v>
      </c>
      <c r="M41" s="64">
        <v>115700</v>
      </c>
    </row>
    <row r="42" spans="2:13" ht="76.5">
      <c r="B42" s="24" t="s">
        <v>27</v>
      </c>
      <c r="C42" s="53">
        <v>36</v>
      </c>
      <c r="D42" s="55" t="s">
        <v>96</v>
      </c>
      <c r="E42" s="55" t="s">
        <v>96</v>
      </c>
      <c r="F42" s="24" t="s">
        <v>49</v>
      </c>
      <c r="G42" s="70">
        <v>10</v>
      </c>
      <c r="H42" s="64"/>
      <c r="I42" s="65"/>
      <c r="J42" s="65"/>
      <c r="K42" s="65"/>
      <c r="L42" s="24" t="s">
        <v>120</v>
      </c>
      <c r="M42" s="64">
        <v>340000</v>
      </c>
    </row>
    <row r="43" spans="2:13" ht="76.5">
      <c r="B43" s="24" t="s">
        <v>27</v>
      </c>
      <c r="C43" s="53">
        <v>37</v>
      </c>
      <c r="D43" s="54" t="s">
        <v>97</v>
      </c>
      <c r="E43" s="54" t="s">
        <v>97</v>
      </c>
      <c r="F43" s="24" t="s">
        <v>49</v>
      </c>
      <c r="G43" s="70">
        <v>60</v>
      </c>
      <c r="H43" s="64"/>
      <c r="I43" s="65"/>
      <c r="J43" s="65"/>
      <c r="K43" s="65"/>
      <c r="L43" s="24" t="s">
        <v>120</v>
      </c>
      <c r="M43" s="64">
        <v>168000</v>
      </c>
    </row>
    <row r="44" spans="2:13" ht="76.5">
      <c r="B44" s="24" t="s">
        <v>27</v>
      </c>
      <c r="C44" s="53">
        <v>38</v>
      </c>
      <c r="D44" s="54" t="s">
        <v>98</v>
      </c>
      <c r="E44" s="54" t="s">
        <v>98</v>
      </c>
      <c r="F44" s="24" t="s">
        <v>49</v>
      </c>
      <c r="G44" s="70">
        <v>17</v>
      </c>
      <c r="H44" s="64"/>
      <c r="I44" s="65"/>
      <c r="J44" s="65"/>
      <c r="K44" s="65"/>
      <c r="L44" s="24" t="s">
        <v>120</v>
      </c>
      <c r="M44" s="64">
        <v>27846</v>
      </c>
    </row>
    <row r="45" spans="2:13" ht="76.5">
      <c r="B45" s="24" t="s">
        <v>27</v>
      </c>
      <c r="C45" s="53">
        <v>39</v>
      </c>
      <c r="D45" s="56" t="s">
        <v>99</v>
      </c>
      <c r="E45" s="56" t="s">
        <v>99</v>
      </c>
      <c r="F45" s="24" t="s">
        <v>49</v>
      </c>
      <c r="G45" s="70">
        <v>84</v>
      </c>
      <c r="H45" s="64"/>
      <c r="I45" s="65"/>
      <c r="J45" s="65"/>
      <c r="K45" s="65"/>
      <c r="L45" s="24" t="s">
        <v>120</v>
      </c>
      <c r="M45" s="64">
        <v>109200</v>
      </c>
    </row>
    <row r="46" spans="2:13" ht="76.5">
      <c r="B46" s="24" t="s">
        <v>27</v>
      </c>
      <c r="C46" s="53">
        <v>40</v>
      </c>
      <c r="D46" s="53" t="s">
        <v>100</v>
      </c>
      <c r="E46" s="53" t="s">
        <v>100</v>
      </c>
      <c r="F46" s="24" t="s">
        <v>49</v>
      </c>
      <c r="G46" s="70">
        <v>84</v>
      </c>
      <c r="H46" s="64"/>
      <c r="I46" s="65"/>
      <c r="J46" s="65"/>
      <c r="K46" s="65"/>
      <c r="L46" s="24" t="s">
        <v>120</v>
      </c>
      <c r="M46" s="64">
        <v>151200</v>
      </c>
    </row>
    <row r="47" spans="2:13" ht="76.5">
      <c r="B47" s="24" t="s">
        <v>27</v>
      </c>
      <c r="C47" s="53">
        <v>41</v>
      </c>
      <c r="D47" s="53" t="s">
        <v>101</v>
      </c>
      <c r="E47" s="53" t="s">
        <v>101</v>
      </c>
      <c r="F47" s="24" t="s">
        <v>49</v>
      </c>
      <c r="G47" s="70">
        <v>15</v>
      </c>
      <c r="H47" s="64"/>
      <c r="I47" s="65"/>
      <c r="J47" s="65"/>
      <c r="K47" s="65"/>
      <c r="L47" s="24" t="s">
        <v>120</v>
      </c>
      <c r="M47" s="64">
        <v>120000</v>
      </c>
    </row>
    <row r="48" spans="2:13" ht="76.5">
      <c r="B48" s="24" t="s">
        <v>27</v>
      </c>
      <c r="C48" s="53">
        <v>42</v>
      </c>
      <c r="D48" s="54" t="s">
        <v>102</v>
      </c>
      <c r="E48" s="54" t="s">
        <v>102</v>
      </c>
      <c r="F48" s="24" t="s">
        <v>49</v>
      </c>
      <c r="G48" s="70">
        <v>30</v>
      </c>
      <c r="H48" s="64"/>
      <c r="I48" s="65"/>
      <c r="J48" s="65"/>
      <c r="K48" s="65"/>
      <c r="L48" s="24" t="s">
        <v>120</v>
      </c>
      <c r="M48" s="64">
        <v>225000</v>
      </c>
    </row>
    <row r="49" spans="2:13" ht="76.5">
      <c r="B49" s="24" t="s">
        <v>27</v>
      </c>
      <c r="C49" s="53">
        <v>43</v>
      </c>
      <c r="D49" s="53" t="s">
        <v>103</v>
      </c>
      <c r="E49" s="53" t="s">
        <v>103</v>
      </c>
      <c r="F49" s="24" t="s">
        <v>49</v>
      </c>
      <c r="G49" s="70">
        <v>30</v>
      </c>
      <c r="H49" s="64"/>
      <c r="I49" s="65"/>
      <c r="J49" s="65"/>
      <c r="K49" s="65"/>
      <c r="L49" s="24" t="s">
        <v>120</v>
      </c>
      <c r="M49" s="64">
        <v>11100</v>
      </c>
    </row>
    <row r="50" spans="2:13" ht="76.5">
      <c r="B50" s="24" t="s">
        <v>27</v>
      </c>
      <c r="C50" s="53">
        <v>44</v>
      </c>
      <c r="D50" s="53" t="s">
        <v>104</v>
      </c>
      <c r="E50" s="53" t="s">
        <v>104</v>
      </c>
      <c r="F50" s="24" t="s">
        <v>49</v>
      </c>
      <c r="G50" s="70">
        <v>40</v>
      </c>
      <c r="H50" s="64"/>
      <c r="I50" s="65"/>
      <c r="J50" s="65"/>
      <c r="K50" s="65"/>
      <c r="L50" s="24" t="s">
        <v>120</v>
      </c>
      <c r="M50" s="64">
        <v>13000</v>
      </c>
    </row>
    <row r="51" spans="2:13" ht="76.5">
      <c r="B51" s="24" t="s">
        <v>27</v>
      </c>
      <c r="C51" s="53">
        <v>45</v>
      </c>
      <c r="D51" s="53" t="s">
        <v>105</v>
      </c>
      <c r="E51" s="53" t="s">
        <v>105</v>
      </c>
      <c r="F51" s="24" t="s">
        <v>49</v>
      </c>
      <c r="G51" s="70">
        <v>7</v>
      </c>
      <c r="H51" s="64"/>
      <c r="I51" s="65"/>
      <c r="J51" s="65"/>
      <c r="K51" s="65"/>
      <c r="L51" s="24" t="s">
        <v>120</v>
      </c>
      <c r="M51" s="64">
        <v>6888</v>
      </c>
    </row>
    <row r="52" spans="2:13" ht="76.5">
      <c r="B52" s="24" t="s">
        <v>27</v>
      </c>
      <c r="C52" s="53">
        <v>46</v>
      </c>
      <c r="D52" s="53" t="s">
        <v>103</v>
      </c>
      <c r="E52" s="53" t="s">
        <v>103</v>
      </c>
      <c r="F52" s="24" t="s">
        <v>49</v>
      </c>
      <c r="G52" s="70">
        <v>20</v>
      </c>
      <c r="H52" s="64"/>
      <c r="I52" s="65"/>
      <c r="J52" s="65"/>
      <c r="K52" s="65"/>
      <c r="L52" s="24" t="s">
        <v>120</v>
      </c>
      <c r="M52" s="64">
        <v>7400</v>
      </c>
    </row>
    <row r="53" spans="2:13" ht="76.5">
      <c r="B53" s="24" t="s">
        <v>27</v>
      </c>
      <c r="C53" s="53">
        <v>47</v>
      </c>
      <c r="D53" s="53" t="s">
        <v>106</v>
      </c>
      <c r="E53" s="53" t="s">
        <v>106</v>
      </c>
      <c r="F53" s="24" t="s">
        <v>49</v>
      </c>
      <c r="G53" s="70">
        <v>20</v>
      </c>
      <c r="H53" s="64"/>
      <c r="I53" s="65"/>
      <c r="J53" s="65"/>
      <c r="K53" s="65"/>
      <c r="L53" s="24" t="s">
        <v>120</v>
      </c>
      <c r="M53" s="64">
        <v>70000</v>
      </c>
    </row>
    <row r="54" spans="2:13" ht="76.5">
      <c r="B54" s="24" t="s">
        <v>27</v>
      </c>
      <c r="C54" s="53">
        <v>48</v>
      </c>
      <c r="D54" s="53" t="s">
        <v>107</v>
      </c>
      <c r="E54" s="53" t="s">
        <v>107</v>
      </c>
      <c r="F54" s="24" t="s">
        <v>49</v>
      </c>
      <c r="G54" s="70">
        <v>20</v>
      </c>
      <c r="H54" s="64"/>
      <c r="I54" s="65"/>
      <c r="J54" s="65"/>
      <c r="K54" s="65"/>
      <c r="L54" s="24" t="s">
        <v>120</v>
      </c>
      <c r="M54" s="64">
        <v>48000</v>
      </c>
    </row>
    <row r="55" spans="2:13" ht="76.5">
      <c r="B55" s="24" t="s">
        <v>27</v>
      </c>
      <c r="C55" s="53">
        <v>49</v>
      </c>
      <c r="D55" s="53" t="s">
        <v>108</v>
      </c>
      <c r="E55" s="53" t="s">
        <v>108</v>
      </c>
      <c r="F55" s="24" t="s">
        <v>49</v>
      </c>
      <c r="G55" s="70">
        <v>20</v>
      </c>
      <c r="H55" s="64"/>
      <c r="I55" s="65"/>
      <c r="J55" s="65"/>
      <c r="K55" s="65"/>
      <c r="L55" s="24" t="s">
        <v>120</v>
      </c>
      <c r="M55" s="64">
        <v>70000</v>
      </c>
    </row>
    <row r="56" spans="2:13" ht="76.5">
      <c r="B56" s="24" t="s">
        <v>27</v>
      </c>
      <c r="C56" s="53">
        <v>50</v>
      </c>
      <c r="D56" s="53" t="s">
        <v>109</v>
      </c>
      <c r="E56" s="53" t="s">
        <v>109</v>
      </c>
      <c r="F56" s="24" t="s">
        <v>49</v>
      </c>
      <c r="G56" s="70">
        <v>20</v>
      </c>
      <c r="H56" s="64"/>
      <c r="I56" s="65"/>
      <c r="J56" s="65"/>
      <c r="K56" s="65"/>
      <c r="L56" s="24" t="s">
        <v>120</v>
      </c>
      <c r="M56" s="64">
        <v>31200</v>
      </c>
    </row>
    <row r="57" spans="2:13" ht="76.5">
      <c r="B57" s="24" t="s">
        <v>27</v>
      </c>
      <c r="C57" s="53">
        <v>51</v>
      </c>
      <c r="D57" s="53" t="s">
        <v>110</v>
      </c>
      <c r="E57" s="53" t="s">
        <v>110</v>
      </c>
      <c r="F57" s="24" t="s">
        <v>49</v>
      </c>
      <c r="G57" s="70">
        <v>20</v>
      </c>
      <c r="H57" s="64"/>
      <c r="I57" s="65"/>
      <c r="J57" s="65"/>
      <c r="K57" s="65"/>
      <c r="L57" s="24" t="s">
        <v>120</v>
      </c>
      <c r="M57" s="64">
        <v>50000</v>
      </c>
    </row>
    <row r="58" spans="2:13" ht="76.5">
      <c r="B58" s="24" t="s">
        <v>27</v>
      </c>
      <c r="C58" s="53">
        <v>52</v>
      </c>
      <c r="D58" s="53" t="s">
        <v>111</v>
      </c>
      <c r="E58" s="53" t="s">
        <v>111</v>
      </c>
      <c r="F58" s="24" t="s">
        <v>49</v>
      </c>
      <c r="G58" s="70">
        <v>20</v>
      </c>
      <c r="H58" s="64"/>
      <c r="I58" s="65"/>
      <c r="J58" s="65"/>
      <c r="K58" s="65"/>
      <c r="L58" s="24" t="s">
        <v>120</v>
      </c>
      <c r="M58" s="64">
        <v>32462.600000000002</v>
      </c>
    </row>
    <row r="59" spans="2:13" ht="76.5">
      <c r="B59" s="24" t="s">
        <v>27</v>
      </c>
      <c r="C59" s="53">
        <v>53</v>
      </c>
      <c r="D59" s="53" t="s">
        <v>56</v>
      </c>
      <c r="E59" s="53" t="s">
        <v>56</v>
      </c>
      <c r="F59" s="24" t="s">
        <v>49</v>
      </c>
      <c r="G59" s="70">
        <v>87</v>
      </c>
      <c r="H59" s="64"/>
      <c r="I59" s="65"/>
      <c r="J59" s="65"/>
      <c r="K59" s="65"/>
      <c r="L59" s="24" t="s">
        <v>120</v>
      </c>
      <c r="M59" s="64">
        <v>221850</v>
      </c>
    </row>
    <row r="60" spans="2:13" ht="76.5">
      <c r="B60" s="24" t="s">
        <v>27</v>
      </c>
      <c r="C60" s="53">
        <v>54</v>
      </c>
      <c r="D60" s="53" t="s">
        <v>112</v>
      </c>
      <c r="E60" s="53" t="s">
        <v>112</v>
      </c>
      <c r="F60" s="24" t="s">
        <v>49</v>
      </c>
      <c r="G60" s="70">
        <v>10</v>
      </c>
      <c r="H60" s="64"/>
      <c r="I60" s="65"/>
      <c r="J60" s="65"/>
      <c r="K60" s="65"/>
      <c r="L60" s="24" t="s">
        <v>120</v>
      </c>
      <c r="M60" s="64">
        <v>60000</v>
      </c>
    </row>
    <row r="61" spans="2:13" ht="76.5">
      <c r="B61" s="24" t="s">
        <v>27</v>
      </c>
      <c r="C61" s="53">
        <v>55</v>
      </c>
      <c r="D61" s="53" t="s">
        <v>113</v>
      </c>
      <c r="E61" s="53" t="s">
        <v>113</v>
      </c>
      <c r="F61" s="24" t="s">
        <v>49</v>
      </c>
      <c r="G61" s="70">
        <v>10</v>
      </c>
      <c r="H61" s="64"/>
      <c r="I61" s="65"/>
      <c r="J61" s="65"/>
      <c r="K61" s="65"/>
      <c r="L61" s="24" t="s">
        <v>120</v>
      </c>
      <c r="M61" s="64">
        <v>90000</v>
      </c>
    </row>
    <row r="62" spans="2:13" ht="76.5">
      <c r="B62" s="24" t="s">
        <v>27</v>
      </c>
      <c r="C62" s="53">
        <v>56</v>
      </c>
      <c r="D62" s="53" t="s">
        <v>114</v>
      </c>
      <c r="E62" s="53" t="s">
        <v>114</v>
      </c>
      <c r="F62" s="24" t="s">
        <v>49</v>
      </c>
      <c r="G62" s="70">
        <v>10</v>
      </c>
      <c r="H62" s="64"/>
      <c r="I62" s="65"/>
      <c r="J62" s="65"/>
      <c r="K62" s="65"/>
      <c r="L62" s="24" t="s">
        <v>120</v>
      </c>
      <c r="M62" s="64">
        <v>260000</v>
      </c>
    </row>
    <row r="63" spans="2:13" ht="76.5">
      <c r="B63" s="24" t="s">
        <v>27</v>
      </c>
      <c r="C63" s="53">
        <v>57</v>
      </c>
      <c r="D63" s="53" t="s">
        <v>115</v>
      </c>
      <c r="E63" s="53" t="s">
        <v>115</v>
      </c>
      <c r="F63" s="24" t="s">
        <v>49</v>
      </c>
      <c r="G63" s="70">
        <v>10</v>
      </c>
      <c r="H63" s="64"/>
      <c r="I63" s="65"/>
      <c r="J63" s="65"/>
      <c r="K63" s="65"/>
      <c r="L63" s="24" t="s">
        <v>120</v>
      </c>
      <c r="M63" s="64">
        <v>110000</v>
      </c>
    </row>
    <row r="64" spans="2:13" ht="76.5">
      <c r="B64" s="24" t="s">
        <v>27</v>
      </c>
      <c r="C64" s="53">
        <v>58</v>
      </c>
      <c r="D64" s="53" t="s">
        <v>116</v>
      </c>
      <c r="E64" s="53" t="s">
        <v>116</v>
      </c>
      <c r="F64" s="24" t="s">
        <v>49</v>
      </c>
      <c r="G64" s="70">
        <v>10</v>
      </c>
      <c r="H64" s="64"/>
      <c r="I64" s="65"/>
      <c r="J64" s="65"/>
      <c r="K64" s="65"/>
      <c r="L64" s="24" t="s">
        <v>120</v>
      </c>
      <c r="M64" s="64">
        <v>110000</v>
      </c>
    </row>
    <row r="65" spans="2:13" ht="76.5">
      <c r="B65" s="24" t="s">
        <v>27</v>
      </c>
      <c r="C65" s="53">
        <v>59</v>
      </c>
      <c r="D65" s="53" t="s">
        <v>117</v>
      </c>
      <c r="E65" s="53" t="s">
        <v>117</v>
      </c>
      <c r="F65" s="24" t="s">
        <v>49</v>
      </c>
      <c r="G65" s="70">
        <v>20</v>
      </c>
      <c r="H65" s="64"/>
      <c r="I65" s="65"/>
      <c r="J65" s="65"/>
      <c r="K65" s="65"/>
      <c r="L65" s="24" t="s">
        <v>120</v>
      </c>
      <c r="M65" s="64">
        <v>54000</v>
      </c>
    </row>
    <row r="66" spans="2:13" ht="76.5">
      <c r="B66" s="24" t="s">
        <v>27</v>
      </c>
      <c r="C66" s="53">
        <v>60</v>
      </c>
      <c r="D66" s="53" t="s">
        <v>118</v>
      </c>
      <c r="E66" s="53" t="s">
        <v>118</v>
      </c>
      <c r="F66" s="24" t="s">
        <v>49</v>
      </c>
      <c r="G66" s="70">
        <v>7</v>
      </c>
      <c r="H66" s="64"/>
      <c r="I66" s="65"/>
      <c r="J66" s="65"/>
      <c r="K66" s="65"/>
      <c r="L66" s="24" t="s">
        <v>120</v>
      </c>
      <c r="M66" s="64">
        <v>68600</v>
      </c>
    </row>
    <row r="67" spans="2:13" ht="76.5">
      <c r="B67" s="24" t="s">
        <v>27</v>
      </c>
      <c r="C67" s="53">
        <v>61</v>
      </c>
      <c r="D67" s="53" t="s">
        <v>119</v>
      </c>
      <c r="E67" s="53" t="s">
        <v>119</v>
      </c>
      <c r="F67" s="24" t="s">
        <v>49</v>
      </c>
      <c r="G67" s="70">
        <v>7</v>
      </c>
      <c r="H67" s="64"/>
      <c r="I67" s="65"/>
      <c r="J67" s="65"/>
      <c r="K67" s="65"/>
      <c r="L67" s="24" t="s">
        <v>120</v>
      </c>
      <c r="M67" s="64">
        <v>128100</v>
      </c>
    </row>
    <row r="68" spans="2:13" ht="76.5">
      <c r="B68" s="24" t="s">
        <v>27</v>
      </c>
      <c r="C68" s="53">
        <v>62</v>
      </c>
      <c r="D68" s="57" t="s">
        <v>85</v>
      </c>
      <c r="E68" s="57" t="s">
        <v>85</v>
      </c>
      <c r="F68" s="24" t="s">
        <v>49</v>
      </c>
      <c r="G68" s="70">
        <v>8</v>
      </c>
      <c r="H68" s="64"/>
      <c r="I68" s="65"/>
      <c r="J68" s="65"/>
      <c r="K68" s="65"/>
      <c r="L68" s="24" t="s">
        <v>120</v>
      </c>
      <c r="M68" s="64">
        <v>1840000</v>
      </c>
    </row>
    <row r="69" spans="2:13" ht="76.5">
      <c r="B69" s="24" t="s">
        <v>27</v>
      </c>
      <c r="C69" s="53">
        <v>63</v>
      </c>
      <c r="D69" s="57" t="s">
        <v>86</v>
      </c>
      <c r="E69" s="57" t="s">
        <v>86</v>
      </c>
      <c r="F69" s="24" t="s">
        <v>49</v>
      </c>
      <c r="G69" s="70">
        <v>4</v>
      </c>
      <c r="H69" s="64"/>
      <c r="I69" s="65"/>
      <c r="J69" s="65"/>
      <c r="K69" s="65"/>
      <c r="L69" s="24" t="s">
        <v>120</v>
      </c>
      <c r="M69" s="64">
        <v>6800</v>
      </c>
    </row>
    <row r="70" spans="2:13" ht="76.5">
      <c r="B70" s="24" t="s">
        <v>27</v>
      </c>
      <c r="C70" s="53">
        <v>64</v>
      </c>
      <c r="D70" s="68" t="s">
        <v>168</v>
      </c>
      <c r="E70" s="68" t="s">
        <v>168</v>
      </c>
      <c r="F70" s="24" t="s">
        <v>49</v>
      </c>
      <c r="G70" s="70">
        <v>3</v>
      </c>
      <c r="H70" s="64"/>
      <c r="I70" s="65"/>
      <c r="J70" s="65"/>
      <c r="K70" s="65"/>
      <c r="L70" s="24" t="s">
        <v>120</v>
      </c>
      <c r="M70" s="61">
        <v>33627</v>
      </c>
    </row>
    <row r="71" spans="2:13" ht="76.5">
      <c r="B71" s="24" t="s">
        <v>27</v>
      </c>
      <c r="C71" s="53">
        <v>65</v>
      </c>
      <c r="D71" s="68" t="s">
        <v>169</v>
      </c>
      <c r="E71" s="68" t="s">
        <v>169</v>
      </c>
      <c r="F71" s="24" t="s">
        <v>49</v>
      </c>
      <c r="G71" s="70">
        <v>5</v>
      </c>
      <c r="H71" s="64"/>
      <c r="I71" s="65"/>
      <c r="J71" s="65"/>
      <c r="K71" s="65"/>
      <c r="L71" s="24" t="s">
        <v>120</v>
      </c>
      <c r="M71" s="61">
        <v>47500</v>
      </c>
    </row>
    <row r="72" spans="2:13" ht="76.5">
      <c r="B72" s="24" t="s">
        <v>27</v>
      </c>
      <c r="C72" s="53">
        <v>66</v>
      </c>
      <c r="D72" s="68" t="s">
        <v>170</v>
      </c>
      <c r="E72" s="68" t="s">
        <v>170</v>
      </c>
      <c r="F72" s="24" t="s">
        <v>49</v>
      </c>
      <c r="G72" s="70">
        <v>6</v>
      </c>
      <c r="H72" s="64"/>
      <c r="I72" s="65"/>
      <c r="J72" s="65"/>
      <c r="K72" s="65"/>
      <c r="L72" s="24" t="s">
        <v>120</v>
      </c>
      <c r="M72" s="61">
        <v>231000</v>
      </c>
    </row>
    <row r="73" spans="2:13" ht="76.5">
      <c r="B73" s="24" t="s">
        <v>27</v>
      </c>
      <c r="C73" s="53">
        <v>67</v>
      </c>
      <c r="D73" s="68" t="s">
        <v>171</v>
      </c>
      <c r="E73" s="68" t="s">
        <v>171</v>
      </c>
      <c r="F73" s="24" t="s">
        <v>49</v>
      </c>
      <c r="G73" s="70">
        <v>4</v>
      </c>
      <c r="H73" s="64"/>
      <c r="I73" s="65"/>
      <c r="J73" s="65"/>
      <c r="K73" s="65"/>
      <c r="L73" s="24" t="s">
        <v>120</v>
      </c>
      <c r="M73" s="61">
        <v>1111112</v>
      </c>
    </row>
    <row r="74" spans="2:13" ht="76.5">
      <c r="B74" s="24" t="s">
        <v>27</v>
      </c>
      <c r="C74" s="53">
        <v>68</v>
      </c>
      <c r="D74" s="68" t="s">
        <v>172</v>
      </c>
      <c r="E74" s="68" t="s">
        <v>172</v>
      </c>
      <c r="F74" s="24" t="s">
        <v>49</v>
      </c>
      <c r="G74" s="70">
        <v>4</v>
      </c>
      <c r="H74" s="64"/>
      <c r="I74" s="65"/>
      <c r="J74" s="65"/>
      <c r="K74" s="65"/>
      <c r="L74" s="24" t="s">
        <v>120</v>
      </c>
      <c r="M74" s="61">
        <v>516264</v>
      </c>
    </row>
    <row r="75" spans="2:13" ht="76.5">
      <c r="B75" s="24" t="s">
        <v>27</v>
      </c>
      <c r="C75" s="53">
        <v>69</v>
      </c>
      <c r="D75" s="68" t="s">
        <v>173</v>
      </c>
      <c r="E75" s="68" t="s">
        <v>173</v>
      </c>
      <c r="F75" s="24" t="s">
        <v>49</v>
      </c>
      <c r="G75" s="70">
        <v>8</v>
      </c>
      <c r="H75" s="64"/>
      <c r="I75" s="65"/>
      <c r="J75" s="65"/>
      <c r="K75" s="65"/>
      <c r="L75" s="24" t="s">
        <v>120</v>
      </c>
      <c r="M75" s="61">
        <v>98520</v>
      </c>
    </row>
    <row r="76" spans="2:13" ht="76.5">
      <c r="B76" s="24" t="s">
        <v>27</v>
      </c>
      <c r="C76" s="53">
        <v>70</v>
      </c>
      <c r="D76" s="68" t="s">
        <v>60</v>
      </c>
      <c r="E76" s="68" t="s">
        <v>60</v>
      </c>
      <c r="F76" s="24" t="s">
        <v>49</v>
      </c>
      <c r="G76" s="70">
        <v>4</v>
      </c>
      <c r="H76" s="64"/>
      <c r="I76" s="65"/>
      <c r="J76" s="65"/>
      <c r="K76" s="65"/>
      <c r="L76" s="24" t="s">
        <v>120</v>
      </c>
      <c r="M76" s="61">
        <v>1692</v>
      </c>
    </row>
    <row r="77" spans="2:13" ht="76.5">
      <c r="B77" s="24" t="s">
        <v>27</v>
      </c>
      <c r="C77" s="53">
        <v>71</v>
      </c>
      <c r="D77" s="68" t="s">
        <v>59</v>
      </c>
      <c r="E77" s="68" t="s">
        <v>59</v>
      </c>
      <c r="F77" s="24" t="s">
        <v>49</v>
      </c>
      <c r="G77" s="70">
        <v>4</v>
      </c>
      <c r="H77" s="64"/>
      <c r="I77" s="65"/>
      <c r="J77" s="65"/>
      <c r="K77" s="65"/>
      <c r="L77" s="24" t="s">
        <v>120</v>
      </c>
      <c r="M77" s="61">
        <v>4938</v>
      </c>
    </row>
    <row r="78" spans="2:13" ht="76.5">
      <c r="B78" s="24" t="s">
        <v>27</v>
      </c>
      <c r="C78" s="53">
        <v>72</v>
      </c>
      <c r="D78" s="68" t="s">
        <v>174</v>
      </c>
      <c r="E78" s="68" t="s">
        <v>174</v>
      </c>
      <c r="F78" s="24" t="s">
        <v>49</v>
      </c>
      <c r="G78" s="70">
        <v>4</v>
      </c>
      <c r="H78" s="64"/>
      <c r="I78" s="65"/>
      <c r="J78" s="65"/>
      <c r="K78" s="65"/>
      <c r="L78" s="24" t="s">
        <v>120</v>
      </c>
      <c r="M78" s="61">
        <v>296296</v>
      </c>
    </row>
    <row r="79" spans="2:13" ht="76.5">
      <c r="B79" s="24" t="s">
        <v>27</v>
      </c>
      <c r="C79" s="53">
        <v>73</v>
      </c>
      <c r="D79" s="68" t="s">
        <v>175</v>
      </c>
      <c r="E79" s="68" t="s">
        <v>175</v>
      </c>
      <c r="F79" s="24" t="s">
        <v>49</v>
      </c>
      <c r="G79" s="70">
        <v>5</v>
      </c>
      <c r="H79" s="64"/>
      <c r="I79" s="65"/>
      <c r="J79" s="65"/>
      <c r="K79" s="65"/>
      <c r="L79" s="24" t="s">
        <v>120</v>
      </c>
      <c r="M79" s="61">
        <v>268350</v>
      </c>
    </row>
    <row r="80" spans="2:13" ht="76.5">
      <c r="B80" s="24" t="s">
        <v>27</v>
      </c>
      <c r="C80" s="53">
        <v>74</v>
      </c>
      <c r="D80" s="68" t="s">
        <v>176</v>
      </c>
      <c r="E80" s="68" t="s">
        <v>176</v>
      </c>
      <c r="F80" s="24" t="s">
        <v>49</v>
      </c>
      <c r="G80" s="70">
        <v>5</v>
      </c>
      <c r="H80" s="64"/>
      <c r="I80" s="65"/>
      <c r="J80" s="65"/>
      <c r="K80" s="65"/>
      <c r="L80" s="24" t="s">
        <v>120</v>
      </c>
      <c r="M80" s="61">
        <v>9013.75</v>
      </c>
    </row>
    <row r="81" spans="2:19" ht="76.5">
      <c r="B81" s="24" t="s">
        <v>27</v>
      </c>
      <c r="C81" s="53">
        <v>75</v>
      </c>
      <c r="D81" s="68" t="s">
        <v>177</v>
      </c>
      <c r="E81" s="68" t="s">
        <v>177</v>
      </c>
      <c r="F81" s="24" t="s">
        <v>49</v>
      </c>
      <c r="G81" s="70">
        <v>4</v>
      </c>
      <c r="H81" s="61"/>
      <c r="I81" s="65"/>
      <c r="J81" s="65"/>
      <c r="K81" s="65"/>
      <c r="L81" s="24" t="s">
        <v>120</v>
      </c>
      <c r="M81" s="61">
        <v>268000</v>
      </c>
    </row>
    <row r="82" spans="2:19" ht="76.5">
      <c r="B82" s="24" t="s">
        <v>27</v>
      </c>
      <c r="C82" s="53">
        <v>76</v>
      </c>
      <c r="D82" s="68" t="s">
        <v>178</v>
      </c>
      <c r="E82" s="68" t="s">
        <v>178</v>
      </c>
      <c r="F82" s="24" t="s">
        <v>49</v>
      </c>
      <c r="G82" s="70">
        <v>7</v>
      </c>
      <c r="H82" s="61"/>
      <c r="I82" s="65"/>
      <c r="J82" s="65"/>
      <c r="K82" s="65"/>
      <c r="L82" s="24" t="s">
        <v>120</v>
      </c>
      <c r="M82" s="61">
        <v>210000</v>
      </c>
    </row>
    <row r="83" spans="2:19" ht="76.5">
      <c r="B83" s="24" t="s">
        <v>27</v>
      </c>
      <c r="C83" s="53">
        <v>77</v>
      </c>
      <c r="D83" s="68" t="s">
        <v>179</v>
      </c>
      <c r="E83" s="68" t="s">
        <v>179</v>
      </c>
      <c r="F83" s="24" t="s">
        <v>49</v>
      </c>
      <c r="G83" s="70">
        <v>5</v>
      </c>
      <c r="H83" s="61"/>
      <c r="I83" s="65"/>
      <c r="J83" s="65"/>
      <c r="K83" s="65"/>
      <c r="L83" s="24" t="s">
        <v>120</v>
      </c>
      <c r="M83" s="61">
        <v>130000</v>
      </c>
    </row>
    <row r="84" spans="2:19" ht="76.5">
      <c r="B84" s="24" t="s">
        <v>27</v>
      </c>
      <c r="C84" s="53">
        <v>78</v>
      </c>
      <c r="D84" s="68" t="s">
        <v>179</v>
      </c>
      <c r="E84" s="68" t="s">
        <v>179</v>
      </c>
      <c r="F84" s="24" t="s">
        <v>49</v>
      </c>
      <c r="G84" s="70">
        <v>5</v>
      </c>
      <c r="H84" s="61"/>
      <c r="I84" s="65"/>
      <c r="J84" s="65"/>
      <c r="K84" s="65"/>
      <c r="L84" s="24" t="s">
        <v>120</v>
      </c>
      <c r="M84" s="61">
        <v>160000</v>
      </c>
    </row>
    <row r="85" spans="2:19" ht="76.5">
      <c r="B85" s="24" t="s">
        <v>27</v>
      </c>
      <c r="C85" s="53">
        <v>79</v>
      </c>
      <c r="D85" s="68" t="s">
        <v>63</v>
      </c>
      <c r="E85" s="68" t="s">
        <v>63</v>
      </c>
      <c r="F85" s="24" t="s">
        <v>49</v>
      </c>
      <c r="G85" s="70">
        <v>5</v>
      </c>
      <c r="H85" s="61"/>
      <c r="I85" s="65"/>
      <c r="J85" s="65"/>
      <c r="K85" s="65"/>
      <c r="L85" s="24" t="s">
        <v>120</v>
      </c>
      <c r="M85" s="61">
        <v>49000</v>
      </c>
    </row>
    <row r="86" spans="2:19" ht="76.5">
      <c r="B86" s="24" t="s">
        <v>27</v>
      </c>
      <c r="C86" s="53">
        <v>80</v>
      </c>
      <c r="D86" s="68" t="s">
        <v>180</v>
      </c>
      <c r="E86" s="68" t="s">
        <v>180</v>
      </c>
      <c r="F86" s="24" t="s">
        <v>49</v>
      </c>
      <c r="G86" s="70">
        <v>4</v>
      </c>
      <c r="H86" s="61"/>
      <c r="I86" s="65"/>
      <c r="J86" s="65"/>
      <c r="K86" s="65"/>
      <c r="L86" s="24" t="s">
        <v>120</v>
      </c>
      <c r="M86" s="61">
        <v>78400</v>
      </c>
    </row>
    <row r="87" spans="2:19" ht="76.5">
      <c r="B87" s="24" t="s">
        <v>27</v>
      </c>
      <c r="C87" s="53">
        <v>81</v>
      </c>
      <c r="D87" s="68" t="s">
        <v>181</v>
      </c>
      <c r="E87" s="68" t="s">
        <v>181</v>
      </c>
      <c r="F87" s="24" t="s">
        <v>49</v>
      </c>
      <c r="G87" s="70">
        <v>7</v>
      </c>
      <c r="H87" s="61"/>
      <c r="I87" s="65"/>
      <c r="J87" s="65"/>
      <c r="K87" s="65"/>
      <c r="L87" s="24" t="s">
        <v>120</v>
      </c>
      <c r="M87" s="61">
        <v>45571.26</v>
      </c>
    </row>
    <row r="88" spans="2:19" ht="76.5">
      <c r="B88" s="24" t="s">
        <v>27</v>
      </c>
      <c r="C88" s="53">
        <v>82</v>
      </c>
      <c r="D88" s="68" t="s">
        <v>182</v>
      </c>
      <c r="E88" s="68" t="s">
        <v>182</v>
      </c>
      <c r="F88" s="24" t="s">
        <v>49</v>
      </c>
      <c r="G88" s="70">
        <v>4</v>
      </c>
      <c r="H88" s="61"/>
      <c r="I88" s="65"/>
      <c r="J88" s="65"/>
      <c r="K88" s="65"/>
      <c r="L88" s="24" t="s">
        <v>120</v>
      </c>
      <c r="M88" s="61">
        <v>55555.519999999997</v>
      </c>
    </row>
    <row r="89" spans="2:19" ht="76.5">
      <c r="B89" s="24" t="s">
        <v>27</v>
      </c>
      <c r="C89" s="53">
        <v>83</v>
      </c>
      <c r="D89" s="66" t="s">
        <v>183</v>
      </c>
      <c r="E89" s="66" t="s">
        <v>183</v>
      </c>
      <c r="F89" s="24" t="s">
        <v>49</v>
      </c>
      <c r="G89" s="70">
        <v>70</v>
      </c>
      <c r="H89" s="61"/>
      <c r="I89" s="65"/>
      <c r="J89" s="65"/>
      <c r="K89" s="65"/>
      <c r="L89" s="24" t="s">
        <v>120</v>
      </c>
      <c r="M89" s="73">
        <v>539000</v>
      </c>
    </row>
    <row r="90" spans="2:19">
      <c r="M90" s="52"/>
    </row>
    <row r="91" spans="2:19">
      <c r="H91" s="93" t="s">
        <v>23</v>
      </c>
      <c r="I91" s="93"/>
      <c r="J91" s="8">
        <f>SUM(J7:J89)</f>
        <v>0</v>
      </c>
      <c r="K91" s="8">
        <f>SUM(K7:K89)</f>
        <v>0</v>
      </c>
    </row>
    <row r="92" spans="2:19">
      <c r="D92" s="10"/>
      <c r="E92" s="10"/>
      <c r="F92" s="10"/>
      <c r="G92" s="11"/>
      <c r="H92" s="10"/>
      <c r="I92" s="12"/>
      <c r="J92" s="12"/>
      <c r="K92" s="10"/>
      <c r="L92" s="10"/>
      <c r="M92" s="10"/>
      <c r="N92" s="21"/>
      <c r="O92" s="21"/>
      <c r="P92" s="21"/>
      <c r="Q92" s="21"/>
      <c r="R92" s="21"/>
      <c r="S92" s="21"/>
    </row>
    <row r="93" spans="2:19">
      <c r="D93" s="21"/>
      <c r="E93" s="21"/>
      <c r="F93" s="21"/>
      <c r="G93" s="7"/>
      <c r="H93" s="21"/>
      <c r="I93" s="21"/>
      <c r="J93" s="21"/>
      <c r="K93" s="21"/>
      <c r="L93" s="21"/>
      <c r="M93" s="21"/>
      <c r="N93" s="21"/>
      <c r="O93" s="21"/>
      <c r="P93" s="21"/>
      <c r="Q93" s="21"/>
      <c r="R93" s="21"/>
      <c r="S93" s="21"/>
    </row>
    <row r="94" spans="2:19">
      <c r="D94" s="21"/>
      <c r="E94" s="21"/>
      <c r="F94" s="21"/>
      <c r="G94" s="7"/>
      <c r="H94" s="21"/>
      <c r="I94" s="21"/>
      <c r="J94" s="21"/>
      <c r="K94" s="21"/>
      <c r="L94" s="21"/>
      <c r="M94" s="21"/>
      <c r="N94" s="21"/>
      <c r="O94" s="21"/>
      <c r="P94" s="21"/>
      <c r="Q94" s="21"/>
      <c r="R94" s="21"/>
      <c r="S94" s="21"/>
    </row>
    <row r="95" spans="2:19" ht="20.25">
      <c r="D95" s="22"/>
      <c r="E95" s="22" t="s">
        <v>13</v>
      </c>
      <c r="F95" s="22"/>
      <c r="G95" s="22"/>
      <c r="H95" s="22"/>
      <c r="I95" s="22"/>
      <c r="J95" s="22"/>
      <c r="K95" s="22"/>
      <c r="L95" s="22"/>
      <c r="M95" s="22"/>
      <c r="N95" s="22"/>
      <c r="O95" s="22"/>
      <c r="P95" s="22"/>
      <c r="Q95" s="22"/>
      <c r="R95" s="22"/>
      <c r="S95" s="22"/>
    </row>
    <row r="96" spans="2:19" ht="20.25">
      <c r="D96" s="22"/>
      <c r="E96" s="22"/>
      <c r="F96" s="22"/>
      <c r="G96" s="22"/>
      <c r="H96" s="22"/>
      <c r="I96" s="22"/>
      <c r="J96" s="22"/>
      <c r="K96" s="22"/>
      <c r="L96" s="22"/>
      <c r="M96" s="22"/>
      <c r="N96" s="22"/>
      <c r="O96" s="22"/>
      <c r="P96" s="22"/>
      <c r="Q96" s="22"/>
      <c r="R96" s="22"/>
      <c r="S96" s="22"/>
    </row>
    <row r="97" spans="4:19" ht="20.25">
      <c r="D97" s="22"/>
      <c r="E97" s="22" t="s">
        <v>14</v>
      </c>
      <c r="F97" s="22"/>
      <c r="G97" s="22"/>
      <c r="H97" s="22"/>
      <c r="I97" s="22"/>
      <c r="J97" s="22"/>
      <c r="K97" s="22"/>
      <c r="L97" s="22"/>
      <c r="M97" s="22"/>
      <c r="N97" s="22"/>
      <c r="O97" s="22"/>
      <c r="P97" s="22"/>
      <c r="Q97" s="22"/>
      <c r="R97" s="22"/>
      <c r="S97" s="22"/>
    </row>
  </sheetData>
  <autoFilter ref="A6:T36" xr:uid="{00000000-0009-0000-0000-000001000000}"/>
  <mergeCells count="8">
    <mergeCell ref="H91:I91"/>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55</v>
      </c>
      <c r="C1" s="27" t="s">
        <v>52</v>
      </c>
      <c r="D1" s="28" t="s">
        <v>53</v>
      </c>
      <c r="E1" s="28" t="s">
        <v>54</v>
      </c>
    </row>
    <row r="2" spans="1:5" ht="20.100000000000001" customHeight="1">
      <c r="A2" s="24">
        <v>1</v>
      </c>
      <c r="B2" s="24" t="s">
        <v>50</v>
      </c>
      <c r="C2" s="24">
        <v>2</v>
      </c>
      <c r="D2" s="26"/>
      <c r="E2" s="24"/>
    </row>
    <row r="3" spans="1:5" ht="20.100000000000001" customHeight="1">
      <c r="A3" s="24">
        <v>2</v>
      </c>
      <c r="B3" s="24" t="s">
        <v>29</v>
      </c>
      <c r="C3" s="24">
        <v>0</v>
      </c>
      <c r="D3" s="26">
        <v>10</v>
      </c>
      <c r="E3" s="24"/>
    </row>
    <row r="4" spans="1:5" ht="27.75" customHeight="1">
      <c r="A4" s="24">
        <v>3</v>
      </c>
      <c r="B4" s="24" t="s">
        <v>30</v>
      </c>
      <c r="C4" s="24"/>
      <c r="D4" s="26">
        <v>20</v>
      </c>
      <c r="E4" s="24"/>
    </row>
    <row r="5" spans="1:5" ht="20.100000000000001" customHeight="1">
      <c r="A5" s="24">
        <v>4</v>
      </c>
      <c r="B5" s="24" t="s">
        <v>31</v>
      </c>
      <c r="C5" s="24"/>
      <c r="D5" s="26">
        <v>5</v>
      </c>
      <c r="E5" s="24"/>
    </row>
    <row r="6" spans="1:5" ht="20.100000000000001" customHeight="1">
      <c r="A6" s="24">
        <v>5</v>
      </c>
      <c r="B6" s="24" t="s">
        <v>32</v>
      </c>
      <c r="C6" s="24"/>
      <c r="D6" s="26">
        <v>120</v>
      </c>
      <c r="E6" s="24"/>
    </row>
    <row r="7" spans="1:5" ht="20.100000000000001" customHeight="1">
      <c r="A7" s="24">
        <v>6</v>
      </c>
      <c r="B7" s="24" t="s">
        <v>32</v>
      </c>
      <c r="C7" s="24"/>
      <c r="D7" s="26">
        <v>120</v>
      </c>
      <c r="E7" s="24"/>
    </row>
    <row r="8" spans="1:5" ht="20.100000000000001" customHeight="1">
      <c r="A8" s="24">
        <v>7</v>
      </c>
      <c r="B8" s="24" t="s">
        <v>32</v>
      </c>
      <c r="C8" s="24"/>
      <c r="D8" s="26">
        <v>20</v>
      </c>
      <c r="E8" s="24"/>
    </row>
    <row r="9" spans="1:5" ht="20.100000000000001" customHeight="1">
      <c r="A9" s="24">
        <v>8</v>
      </c>
      <c r="B9" s="24" t="s">
        <v>33</v>
      </c>
      <c r="C9" s="24">
        <v>10</v>
      </c>
      <c r="D9" s="26"/>
      <c r="E9" s="24"/>
    </row>
    <row r="10" spans="1:5" ht="20.100000000000001" customHeight="1">
      <c r="A10" s="24">
        <v>9</v>
      </c>
      <c r="B10" s="24" t="s">
        <v>34</v>
      </c>
      <c r="C10" s="24">
        <v>40</v>
      </c>
      <c r="D10" s="26"/>
      <c r="E10" s="24"/>
    </row>
    <row r="11" spans="1:5" ht="20.100000000000001" customHeight="1">
      <c r="A11" s="24">
        <v>10</v>
      </c>
      <c r="B11" s="24" t="s">
        <v>35</v>
      </c>
      <c r="C11" s="24">
        <v>20</v>
      </c>
      <c r="D11" s="26"/>
      <c r="E11" s="24"/>
    </row>
    <row r="12" spans="1:5" ht="20.100000000000001" customHeight="1">
      <c r="A12" s="24">
        <v>11</v>
      </c>
      <c r="B12" s="24" t="s">
        <v>36</v>
      </c>
      <c r="C12" s="24">
        <v>10</v>
      </c>
      <c r="D12" s="26"/>
      <c r="E12" s="24"/>
    </row>
    <row r="13" spans="1:5" ht="20.100000000000001" customHeight="1">
      <c r="A13" s="24">
        <v>12</v>
      </c>
      <c r="B13" s="24" t="s">
        <v>37</v>
      </c>
      <c r="C13" s="24">
        <v>20</v>
      </c>
      <c r="D13" s="26"/>
      <c r="E13" s="24"/>
    </row>
    <row r="14" spans="1:5" ht="20.100000000000001" customHeight="1">
      <c r="A14" s="24">
        <v>13</v>
      </c>
      <c r="B14" s="24" t="s">
        <v>38</v>
      </c>
      <c r="C14" s="24">
        <v>50</v>
      </c>
      <c r="D14" s="26"/>
      <c r="E14" s="24"/>
    </row>
    <row r="15" spans="1:5" ht="20.100000000000001" customHeight="1">
      <c r="A15" s="24">
        <v>14</v>
      </c>
      <c r="B15" s="24" t="s">
        <v>39</v>
      </c>
      <c r="C15" s="24">
        <v>2</v>
      </c>
      <c r="D15" s="26"/>
      <c r="E15" s="24"/>
    </row>
    <row r="16" spans="1:5" ht="20.100000000000001" customHeight="1">
      <c r="A16" s="24">
        <v>15</v>
      </c>
      <c r="B16" s="24" t="s">
        <v>40</v>
      </c>
      <c r="C16" s="24">
        <v>2</v>
      </c>
      <c r="D16" s="26"/>
      <c r="E16" s="24"/>
    </row>
    <row r="17" spans="1:5" ht="20.100000000000001" customHeight="1">
      <c r="A17" s="24">
        <v>16</v>
      </c>
      <c r="B17" s="24" t="s">
        <v>41</v>
      </c>
      <c r="C17" s="24">
        <v>200</v>
      </c>
      <c r="D17" s="26"/>
      <c r="E17" s="24"/>
    </row>
    <row r="18" spans="1:5" ht="20.100000000000001" customHeight="1">
      <c r="A18" s="24">
        <v>17</v>
      </c>
      <c r="B18" s="24" t="s">
        <v>42</v>
      </c>
      <c r="C18" s="24">
        <v>10</v>
      </c>
      <c r="D18" s="26"/>
      <c r="E18" s="24">
        <v>100</v>
      </c>
    </row>
    <row r="19" spans="1:5" ht="20.100000000000001" customHeight="1">
      <c r="A19" s="24">
        <v>18</v>
      </c>
      <c r="B19" s="24" t="s">
        <v>51</v>
      </c>
      <c r="C19" s="24">
        <v>400</v>
      </c>
      <c r="D19" s="26"/>
      <c r="E19" s="24"/>
    </row>
    <row r="20" spans="1:5" ht="20.100000000000001" customHeight="1">
      <c r="A20" s="24">
        <v>19</v>
      </c>
      <c r="B20" s="24" t="s">
        <v>43</v>
      </c>
      <c r="C20" s="24">
        <v>20</v>
      </c>
      <c r="D20" s="26"/>
      <c r="E20" s="24"/>
    </row>
    <row r="21" spans="1:5" ht="20.100000000000001" customHeight="1">
      <c r="A21" s="24">
        <v>20</v>
      </c>
      <c r="B21" s="24" t="s">
        <v>44</v>
      </c>
      <c r="C21" s="24"/>
      <c r="D21" s="26">
        <v>10</v>
      </c>
      <c r="E21" s="24"/>
    </row>
    <row r="22" spans="1:5" ht="20.100000000000001" customHeight="1">
      <c r="A22" s="24">
        <v>21</v>
      </c>
      <c r="B22" s="24" t="s">
        <v>45</v>
      </c>
      <c r="C22" s="24"/>
      <c r="D22" s="26">
        <v>30</v>
      </c>
      <c r="E22" s="24"/>
    </row>
    <row r="23" spans="1:5" ht="20.100000000000001" customHeight="1">
      <c r="A23" s="24">
        <v>22</v>
      </c>
      <c r="B23" s="24" t="s">
        <v>46</v>
      </c>
      <c r="C23" s="24">
        <v>150</v>
      </c>
      <c r="D23" s="26"/>
      <c r="E23" s="24"/>
    </row>
    <row r="24" spans="1:5" ht="20.100000000000001" customHeight="1">
      <c r="A24" s="24">
        <v>23</v>
      </c>
      <c r="B24" s="24" t="s">
        <v>47</v>
      </c>
      <c r="C24" s="24">
        <v>20</v>
      </c>
      <c r="D24" s="26"/>
      <c r="E24" s="24"/>
    </row>
    <row r="25" spans="1:5" ht="20.100000000000001" customHeight="1">
      <c r="A25" s="24">
        <v>24</v>
      </c>
      <c r="B25" s="24" t="s">
        <v>48</v>
      </c>
      <c r="C25" s="24"/>
      <c r="D25" s="26">
        <v>10</v>
      </c>
      <c r="E2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3" t="s">
        <v>23</v>
      </c>
      <c r="I12" s="93"/>
      <c r="J12" s="8" t="e">
        <f>SUM(#REF!)</f>
        <v>#REF!</v>
      </c>
      <c r="K12" s="8" t="e">
        <f>SUM(#REF!)</f>
        <v>#REF!</v>
      </c>
      <c r="L12" s="10"/>
    </row>
    <row r="13" spans="2:12" s="2" customFormat="1" ht="15.75">
      <c r="F13" s="7"/>
    </row>
    <row r="14" spans="2:12" s="2" customFormat="1" ht="15.75">
      <c r="F14" s="7"/>
    </row>
    <row r="15" spans="2:12" s="9" customFormat="1" ht="20.25">
      <c r="D15" s="9" t="s">
        <v>13</v>
      </c>
    </row>
    <row r="16" spans="2:12" s="9" customFormat="1" ht="20.25"/>
    <row r="17" spans="4:4" s="9" customFormat="1" ht="20.25">
      <c r="D17" s="9" t="s">
        <v>14</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2025-02-28T09:15:40Z</dcterms:modified>
</cp:coreProperties>
</file>