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5\+PROCEDURI CENTRALIZATE\Dezinfectanti 2025\04.09.2024 modificare\"/>
    </mc:Choice>
  </mc:AlternateContent>
  <bookViews>
    <workbookView xWindow="0" yWindow="0" windowWidth="1437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K8" i="5"/>
  <c r="J8" i="5"/>
  <c r="J51" i="5" l="1"/>
  <c r="K51" i="5"/>
  <c r="K12" i="7"/>
  <c r="J12" i="7"/>
</calcChain>
</file>

<file path=xl/sharedStrings.xml><?xml version="1.0" encoding="utf-8"?>
<sst xmlns="http://schemas.openxmlformats.org/spreadsheetml/2006/main" count="434" uniqueCount="136">
  <si>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</si>
  <si>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</si>
  <si>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</si>
  <si>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</si>
  <si>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</si>
  <si>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</si>
  <si>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</si>
  <si>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</si>
  <si>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</si>
  <si>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</si>
  <si>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</si>
  <si>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</si>
  <si>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</si>
  <si>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</si>
  <si>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</si>
  <si>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</si>
  <si>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</si>
  <si>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</si>
  <si>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</si>
  <si>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</si>
  <si>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</si>
  <si>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</si>
  <si>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</si>
  <si>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</si>
  <si>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</si>
  <si>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</si>
  <si>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</si>
  <si>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</si>
  <si>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</si>
  <si>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</si>
  <si>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</si>
  <si>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</si>
  <si>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</si>
  <si>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</si>
  <si>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</si>
  <si>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Dezinfectanților conform necesităților IMSP - beneficiari pentru anul 2025</t>
  </si>
  <si>
    <t xml:space="preserve"> Dezinfecția suprafețelor non-critice (podele, unități sanitare)</t>
  </si>
  <si>
    <t>Dezinfecția suprafețelor non-critice (podele, unități sanitare)</t>
  </si>
  <si>
    <t>7.1 Curatarea si Dezinfecția suprafețelor și dispozitive medicale) (ambalaj ≤ 5 litru)</t>
  </si>
  <si>
    <t>7.2 Curatarea si Dezinfecția suprafețelor și dispozitive medicale) (ambalaj ≤ 1 litru)</t>
  </si>
  <si>
    <t>11.1 Dezinfectant cu detergent enzimatic pentru reprocesare manuală și băi cu ultrasunet al instrumentelor (- ambalaj ≤ 5 litri inclusiv )</t>
  </si>
  <si>
    <t>11.2 Dezinfectant cu detergent enzimatic pentru reprocesare manuală și băi cu ultrasunet al instrumentelor (- ambalaj ≤ 1 litru inclusiv )</t>
  </si>
  <si>
    <t>12.1 Detergent  enzimatic  neutru pentru reprocesare manuala si automata a endoscoapelor flexibile (nu necesita clatitor)(- ambalaj ≤ 5 litri inclusiv )</t>
  </si>
  <si>
    <t>12.2 Detergent  enzimatic  neutru pentru reprocesare manuala si automata a endoscoapelor flexibile (nu necesita clatitor)(- ambalaj ≤ 1 litru inclusiv )</t>
  </si>
  <si>
    <t>13.1 Curațare si dezinfecția intrumentelor de nivel intermediar (pre‐sterilizare). Acid peracetic / saruri cuaternare, pînă la 6 kg</t>
  </si>
  <si>
    <t>13.2 Curațare si dezinfecția intrumentelor de nivel intermediar (pre‐sterilizare). Acid peracetic / saruri cuaternare,  pînă la 2 kg</t>
  </si>
  <si>
    <t>14.1 Soluție pentru sterilizarea chimică a instrumentelor și endoscoapelor, pînă la 6 kg</t>
  </si>
  <si>
    <t>14.2 Soluție pentru sterilizarea chimică a instrumentelor și endoscoapelor, pînă la 2 kg</t>
  </si>
  <si>
    <t>15.1 Sterilizarea chimica rapida a instrumentelor si endoscoapelor, solutie valabila minimum 7 zile</t>
  </si>
  <si>
    <t>15.2 Bandelete de control optional</t>
  </si>
  <si>
    <t>18.1 Dezinfectia igienica si chirurgicala  pe baza de alcool, gel  1L</t>
  </si>
  <si>
    <t>18.2 Dezinfectia igienica si chirurgicala  pe baza de alcool, gel  ≤5L</t>
  </si>
  <si>
    <t>19.1 Dezinfectia igienica si chirurgicala  pe baza de alcool, lichid  1L</t>
  </si>
  <si>
    <t>19.2 Dezinfectia igienica si chirurgicala  pe baza de alcool, lichid  ≤5L</t>
  </si>
  <si>
    <t>20.Săpun lichid  pentru dezinfectia chirurgicala a mainilor si preoperatorie a corpului, Clorhexidina</t>
  </si>
  <si>
    <t>21.Săpun lichid spumant dezinfectant pentru mâini pe baza de alcool.</t>
  </si>
  <si>
    <t xml:space="preserve">22.Soluție de training sau testare a dezinfecției mîînilor </t>
  </si>
  <si>
    <t xml:space="preserve"> 1.Dezinfecția suprafețelor non-critice (podele, unități sanitare)</t>
  </si>
  <si>
    <t>2.Dezinfecția suprafețelor non-critice (podele, unități sanitare)</t>
  </si>
  <si>
    <t xml:space="preserve">3.1 Dezinfectarea si curatarea suprafețelor.                                                 ( suprafețe non critice ) 
(ambalaj ≤ 5 litru)
</t>
  </si>
  <si>
    <t xml:space="preserve">3.2 Dezinfectarea si curatarea suprafețelor.                                                 ( suprafețe non critice ) 
(ambalaj ≤ 1 litru)
</t>
  </si>
  <si>
    <t xml:space="preserve">4.1 Dezinfectarea și curățarea suprafețelor și dispozitivelor medicale (prin actiune mecanica) 
(ambalaj ≤ 5 litru)
</t>
  </si>
  <si>
    <t>L/soluție de lucru</t>
  </si>
  <si>
    <t xml:space="preserve">4.2 Dezinfectarea și curățarea suprafețelor și dispozitivelor medicale (prin actiune mecanica) 
(ambalaj ≤ 1 litru)
</t>
  </si>
  <si>
    <t xml:space="preserve">5.1 Dezinfectarea și curățarea suprafețelor și dispozitivelor medicale ( actiune sporicida) 
(ambalaj ≤ 5 litru)
</t>
  </si>
  <si>
    <t xml:space="preserve">5.2 Dezinfectarea și curățarea suprafețelor și dispozitivelor medicale ( actiune sporicida) 
(ambalaj ≤ 1 litru)
</t>
  </si>
  <si>
    <t>6.Curatarea si dezinfectia terminala a suprafetelor in zonele cu risc sporit.</t>
  </si>
  <si>
    <t>Solutie gata de lucru</t>
  </si>
  <si>
    <t xml:space="preserve">8. Dezinfecția suprafețelor dispozitivelor medicale) prin pulverizare </t>
  </si>
  <si>
    <t xml:space="preserve">9.Dezinfecția si curatarea dispozitivelor medicale Șervețele </t>
  </si>
  <si>
    <t xml:space="preserve">10.Dezinfecția si curatarea suprafetelor Șervețele </t>
  </si>
  <si>
    <t>Litri/Solutie de lucru</t>
  </si>
  <si>
    <t xml:space="preserve">
229220
</t>
  </si>
  <si>
    <t xml:space="preserve">16.1 Dezinfecţia igienică (expoziția pînă la 1 min ) a mâinilor, pe baza de alcool
 (ambalaj ≤ 1 litru)
</t>
  </si>
  <si>
    <t xml:space="preserve">16.2 Dezinfecţia igienică (expoziția pînă la 1 minut)  a mâinilor, pe baza de alcool
 (ambalaj ≤ 5 litri)
</t>
  </si>
  <si>
    <t xml:space="preserve">17.1 Dezinfecţia igienică (expoziția pînă la 1 minut.
) a mâinilor, pe baza de alcool
 (ambalaj ≤ 1 litru)
</t>
  </si>
  <si>
    <t xml:space="preserve">17.2 Dezinfecţia igienică (expoziția pînă la 1 minut)  a mâinilor, pe baza de alcool
 (ambalaj ≤ 5 litri)
</t>
  </si>
  <si>
    <t>L/gel</t>
  </si>
  <si>
    <t>L/lichid</t>
  </si>
  <si>
    <t>Litri</t>
  </si>
  <si>
    <t xml:space="preserve">23. Clorură de var </t>
  </si>
  <si>
    <t>kg</t>
  </si>
  <si>
    <t>24.Peroxid de hidrogen (medicinal)</t>
  </si>
  <si>
    <t>25.Peroxid de hidrogen (medicinal)</t>
  </si>
  <si>
    <t>26. Peroxid de hidrogen 33-35% (medicinal)</t>
  </si>
  <si>
    <t xml:space="preserve">27.Dezinfecţia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t>
  </si>
  <si>
    <t>litri solutie gata de lucru</t>
  </si>
  <si>
    <t xml:space="preserve">28.Dezinfecţia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t>
  </si>
  <si>
    <t>29.Dezinfecția veselei de laborator, spălare manuală</t>
  </si>
  <si>
    <t>Litri solutie de lucru</t>
  </si>
  <si>
    <t xml:space="preserve">400100
</t>
  </si>
  <si>
    <t xml:space="preserve">30.Spălarea și dezinfecția veselei de masă, spălare manuală </t>
  </si>
  <si>
    <t>24455000-8</t>
  </si>
  <si>
    <t>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t>
  </si>
  <si>
    <t>Dezinfecția suprafețelor non-critice (podele, unități sanitare)***Litri soluție de lucru***                                                                                                                                 Acțiunea dezinfectantului:
virucidă EN 14476 (acțiune virucida completă) 
bactericidă EN 13727 
mycobactericidă/tuberculocidă EN 14348 
fungicidă/levuricid  EN 13624 
sporicid  EN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t>
  </si>
  <si>
    <t xml:space="preserve">Dezinfectarea și curățarea  suprafețelor non critice
Acțiunea dezinfectantului:
virucidă  EN 14476 (conditii murdarie)
bactericidă,  EN 13727 (conditii murdarie)
levuricid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</si>
  <si>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și curățarea  suprafețelor non critice
Acțiunea dezinfectantului:
virucidă  EN 14476 (conditii murdarie)
bactericidă, EN 13727 (conditii murdarie)
levuricid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</si>
  <si>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Dezinfecția și curătarea suprafețelor. Șervețele 
Acțiunea dezinfectantului:
virucidă  EN 14476, (acțiune virucida completă) -conditii murdarie.
bactericidă, EN 13727 EN 16615,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t>
  </si>
  <si>
    <t>Dezinfectant cu detergent enzimatic pentru reprocesare manuală și băi cu ultrasunet al instrumentelor                                                                                                                                                       Acțiunea dezinfectantului:                                                                                                                                                                                   virucid EN 14476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t>
  </si>
  <si>
    <t>Dezinfectant cu detergent enzimatic pentru reprocesare manuală și băi cu ultrasunet al instrumentelor                                                                                                                                            Acțiunea dezinfectantului:                                                                                                                                                                                              virucid EN 14476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</si>
  <si>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</si>
  <si>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</si>
  <si>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EN 13624 si EN 14562 (condiții de murdărie), 
Virucid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 15 min.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</si>
  <si>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</si>
  <si>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conform EN 14476 si EN 17111 
Sporicid conform EN 17126  ( 3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</si>
  <si>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EN 14476 si EN 17111 
Sporicid  EN 17126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</si>
  <si>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 Valabilitatea soluției după deschidere minim 7 zile
Cerinţe tehnice:
- substanță activă: acid peracetic                                                                                                                                                  
 - ambalaj ≤ 5 litri inclusiv
Expozitie ≤10 min.
Operatorul economic va indica forma și mărimea ambalajului</t>
  </si>
  <si>
    <t>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t>
  </si>
  <si>
    <t xml:space="preserve">Dezinfecţia igienică (expoziția pînă la 1 minut.)  a mâinilor, pe baza de alcool                                                                                                                                                      Acțiunea dezinfectantului:                                                                                                                                                                                   virucidă: EN 14476 
bactericidă:  EN 13727, EN 1500                                                                                                                                                            Micobactericida: EN 14348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Dezinfecţia igienică (expoziția pînă la un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</si>
  <si>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</si>
  <si>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Dezinfecţia igienică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</si>
  <si>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</si>
  <si>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minim 3 ml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</si>
  <si>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</si>
  <si>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minim 3 
- produs gata pentru ultilizare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</si>
  <si>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</si>
  <si>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Săpun lichid dezinfectant pentru măini chirurgical si preoperatorie a corpului,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și volumul pompei.                                                                                                                              </t>
  </si>
  <si>
    <t xml:space="preserve">Soluție de training sau testare a dezinfecției mîînilor 
Certificări: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(contine component fuoriscent)
- produs gel, ambalaj ≤1 litru cu pompa
- produs gata pentru ultilizare
- testat la toleranta dermatologica (Se va atașa testul în cauză).
Operatorul economic va indica forma și mărimea ambalajului.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</si>
  <si>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-Raport de încercări (testări microbiologice) de laborator ce confirmă eficacitatea solicitată emis de către un organ acreditat altul decît laboratorul producătorului;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</si>
  <si>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cu acțiune dezinfectantă (medicinal)                               Produs concentrat: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 sigilat de producător cu inel de protecție.
 Produs lichid, concentrat 
Substanța activă: peroxid de hidrogen 
Termen de valabilitate: &gt; 1 an. 
Operatorul economic va indica forma și mărimea ambalajului</t>
  </si>
  <si>
    <t xml:space="preserve">Peroxid de hidrogen cu acțiune dezinfectantă (medicinal)                               Produs concentrat: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1 litru, sigilat de producător cu inel de protecție.
 Produs lichid, concentrat 
Substanța activă: peroxid de hidrogen 
Termen de valabilitate: &gt; 1 an. 
Operatorul economic va indica forma și mărimea ambalajului.         </t>
  </si>
  <si>
    <t xml:space="preserve">Peroxid de hidrogen (medicinal) pentru instituții medicale 33-35%, care dețin farmacii cu zonă de producere.
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20-25 kg, sigilat de producător cu inel de protecție.
 Produs lichid, concentrat 
Substanța activă: peroxid de hidrogen - utilizare simultan pentru dezinfecție și sterilizarea (7,5%) articolelor medicale 
Termen de valabilitate: &gt; 1 an. 
Operatorul economic va indica forma și mărimea ambalajului.         </t>
  </si>
  <si>
    <t>Dezinfecția veselei de laborator, spălare manuală 
Litri soluție de lucru***                                                                                                                                                                
  Acțiunea dezinfectantului:
virucid EN 14476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eficient asupra biofilmului, poate fi utilizat in baie cu ultrasunet.                                                                                                                                                                                 
 Expoziția: ≤ 15 min                                                                                                                                                                
Ambalaj pînă la  ≤ 5 litri
Operatorul economic va indica forma și mărimea ambalajului
Să fie indicată concentrația soluției de lucru oferită</t>
  </si>
  <si>
    <t>Spălarea și dezinfecția veselei de masă, spălare manuală 
Litri soluție de lucru***                                                                                                                                                                                      Acțiunea dezinfectantului:
virucidă  EN 14476  (conditii murdarie) 
bactericidă EN 13727  (conditii murdarie) 
fungicidă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t>
  </si>
  <si>
    <t xml:space="preserve">Dezinfectarea și curățarea suprafețelor și dispozitivelor medicale (prin actiune mecanica) Acțiunea dezinfectantului:
virucidă  EN 14476  (conditii murdarie) 
bactericidă  EN 13727, EN 16615  (conditii murdarie) 
fungicidă  EN 13624, EN 16615 (conditii murdarie),                                                                                                 Tuberculocid/Mycobactericid EN 14348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</si>
  <si>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</si>
  <si>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Acțiunea dezinfectantului:
virucidă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</si>
  <si>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Acțiunea dezinfectantului:
virucidă  EN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</si>
  <si>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 xml:space="preserve">Curatarea si dezinfectia terminala a suprafetelor in zonele cu risc sporit.
Acțiunea dezinfectantului:
virucidă  EN 14476 (conditii murdarie)  
bactericidă,  EN 13727 si EN 16615 (conditii murdarie)  , 
levuricid EN 13624 si 16615(conditii murdarie)  
Mycobactericid/Tuberculocid EN 14348 (conditii murdarie)                                                                                                                         Sporicid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</si>
  <si>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 xml:space="preserve">Curatarea si Dezinfecția suprafețelor și dispozitive medicale)                                                           
 Acțiunea dezinfectantului:
virucidă  EN 14476 ( virucida completa) ( condiții de murdarie ), 
bactericidă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</si>
  <si>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</si>
  <si>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adiacente și dispozitive medicale) prin pulverizare                                                                                        Acțiunea dezinfectantului:
virucidă  EN 14476, (acțiune virucida completă) -conditii murdarie.
bactericidă, EN 13727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(de adăugat)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</si>
  <si>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Acțiunea dezinfectantului:
virucidă  EN 14476, (acțiune virucida completă) -conditii murdarie.
bactericidă, EN 13727 EN 14561 (conditii murdarie)
fungicidă,   EN 13624, EN 14562 (conditii murdarie)
Tuberculocid  EN  14348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(de adăugat)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</si>
  <si>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 xml:space="preserve">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NOCOSPRAY.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t>
  </si>
  <si>
    <t xml:space="preserve">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Aerosept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soluție gata de lucru. Cerințe față de Dispozitiv pentru dezinfecţia aerului şi suprafeţelor în încăperi cu semnificaţie epidemiologică sporită – ofertarea în comodat a unităților de utilaj necesar,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t>
  </si>
  <si>
    <t xml:space="preserve">Săpun lichid pentru dezinfectia igienica a mainilor, pe baza de alcool                                                                                                      Acțiunea dezinfectantului:  
-  Bactericid EN 1499, EN 1276 conditii de murdarie sau EN 13727 conditii de murdarie.
-  Levuricid  EN 1650 sau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spălare;  
- produs gata pentru ultilizare , ambalaj 1 litru, dotat cu pompa dozator de  minim 3 ml.                                                                                                                                - nu provoacă alergii, iritații a pielii; nu conține coloranți și saruri cuaternare, să conțină  în compoziția chimica substanțe protectoare pentru pielea sensibilă                                                
 -Expoziția: ≤  60 sec.   
Operatorul economic va indica forma și mărimea ambalajului și volumul pompei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</si>
</sst>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 #,##0.00_-;_-* &quot;-&quot;??_-;_-@_-"/>
    <numFmt numFmtId="166"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5"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6" fillId="0" borderId="0" applyFont="0" applyFill="0" applyBorder="0" applyAlignment="0" applyProtection="0"/>
    <xf numFmtId="0" fontId="1" fillId="0" borderId="0"/>
    <xf numFmtId="164" fontId="29" fillId="0" borderId="0" applyFont="0" applyFill="0" applyBorder="0" applyAlignment="0" applyProtection="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6"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164" fontId="32" fillId="0" borderId="1" xfId="70" applyFont="1" applyBorder="1" applyAlignment="1">
      <alignment horizontal="center" vertical="center"/>
    </xf>
    <xf numFmtId="39" fontId="30" fillId="0" borderId="0" xfId="70" applyNumberFormat="1" applyFont="1" applyProtection="1">
      <protection locked="0"/>
    </xf>
    <xf numFmtId="164" fontId="30" fillId="0" borderId="0" xfId="1" applyNumberFormat="1" applyFont="1" applyProtection="1">
      <protection locked="0"/>
    </xf>
    <xf numFmtId="0" fontId="33" fillId="0" borderId="0" xfId="0" applyFont="1" applyAlignment="1">
      <alignment horizontal="left" vertical="center" wrapText="1" indent="1"/>
    </xf>
    <xf numFmtId="0" fontId="31" fillId="0" borderId="1" xfId="0" applyFont="1" applyBorder="1" applyAlignment="1">
      <alignment horizontal="lef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xfId="70" builtinId="3"/>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tabSelected="1" zoomScale="70" zoomScaleNormal="70" workbookViewId="0">
      <selection activeCell="G41" sqref="G41"/>
    </sheetView>
  </sheetViews>
  <sheetFormatPr defaultColWidth="9.140625"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8" t="s">
        <v>27</v>
      </c>
      <c r="D1" s="59"/>
      <c r="E1" s="59"/>
      <c r="F1" s="59"/>
      <c r="G1" s="59"/>
      <c r="H1" s="59"/>
      <c r="I1" s="59"/>
      <c r="J1" s="59"/>
      <c r="K1" s="60"/>
    </row>
    <row r="2" spans="1:11">
      <c r="D2" s="64" t="s">
        <v>14</v>
      </c>
      <c r="E2" s="65"/>
      <c r="F2" s="65"/>
      <c r="G2" s="65"/>
      <c r="H2" s="66"/>
    </row>
    <row r="3" spans="1:11">
      <c r="A3" s="67" t="s">
        <v>9</v>
      </c>
      <c r="B3" s="68"/>
      <c r="C3" s="69"/>
      <c r="D3" s="70" t="s">
        <v>29</v>
      </c>
      <c r="E3" s="71"/>
      <c r="F3" s="71"/>
      <c r="G3" s="71"/>
      <c r="H3" s="72"/>
      <c r="I3" s="13" t="s">
        <v>10</v>
      </c>
      <c r="J3" s="21" t="s">
        <v>12</v>
      </c>
    </row>
    <row r="4" spans="1:11" s="19" customFormat="1">
      <c r="A4" s="73" t="s">
        <v>8</v>
      </c>
      <c r="B4" s="74"/>
      <c r="C4" s="75"/>
      <c r="D4" s="76" t="s">
        <v>35</v>
      </c>
      <c r="E4" s="77"/>
      <c r="F4" s="77"/>
      <c r="G4" s="77"/>
      <c r="H4" s="77"/>
      <c r="I4" s="78"/>
      <c r="J4" s="17" t="s">
        <v>13</v>
      </c>
      <c r="K4" s="18"/>
    </row>
    <row r="5" spans="1:11" s="20" customFormat="1">
      <c r="C5" s="19"/>
      <c r="D5" s="61"/>
      <c r="E5" s="62"/>
      <c r="F5" s="62"/>
      <c r="G5" s="62"/>
      <c r="H5" s="63"/>
      <c r="I5" s="61"/>
      <c r="J5" s="63"/>
      <c r="K5" s="18"/>
    </row>
    <row r="6" spans="1:11" ht="47.25">
      <c r="A6" s="27" t="s">
        <v>2</v>
      </c>
      <c r="B6" s="27" t="s">
        <v>0</v>
      </c>
      <c r="C6" s="27" t="s">
        <v>1</v>
      </c>
      <c r="D6" s="27" t="s">
        <v>3</v>
      </c>
      <c r="E6" s="45" t="s">
        <v>4</v>
      </c>
      <c r="F6" s="45" t="s">
        <v>5</v>
      </c>
      <c r="G6" s="45" t="s">
        <v>6</v>
      </c>
      <c r="H6" s="31" t="s">
        <v>7</v>
      </c>
      <c r="I6" s="31" t="s">
        <v>28</v>
      </c>
      <c r="J6" s="31" t="s">
        <v>31</v>
      </c>
      <c r="K6" s="12"/>
    </row>
    <row r="7" spans="1:11">
      <c r="A7" s="31">
        <v>1</v>
      </c>
      <c r="B7" s="46">
        <v>2</v>
      </c>
      <c r="C7" s="47"/>
      <c r="D7" s="48"/>
      <c r="E7" s="31">
        <v>3</v>
      </c>
      <c r="F7" s="31">
        <v>4</v>
      </c>
      <c r="G7" s="31">
        <v>5</v>
      </c>
      <c r="H7" s="31">
        <v>6</v>
      </c>
      <c r="I7" s="23">
        <v>7</v>
      </c>
      <c r="J7" s="27">
        <v>8</v>
      </c>
      <c r="K7" s="12"/>
    </row>
    <row r="8" spans="1:11" ht="49.15" customHeight="1">
      <c r="A8" s="32" t="s">
        <v>92</v>
      </c>
      <c r="B8" s="52">
        <v>1</v>
      </c>
      <c r="C8" s="51" t="s">
        <v>57</v>
      </c>
      <c r="D8" s="51" t="s">
        <v>57</v>
      </c>
      <c r="E8" s="24"/>
      <c r="F8" s="24"/>
      <c r="G8" s="28"/>
      <c r="H8" s="51" t="s">
        <v>93</v>
      </c>
      <c r="I8" s="29"/>
      <c r="J8" s="30"/>
      <c r="K8" s="34"/>
    </row>
    <row r="9" spans="1:11" ht="45.6" customHeight="1">
      <c r="A9" s="32" t="s">
        <v>92</v>
      </c>
      <c r="B9" s="52">
        <v>2</v>
      </c>
      <c r="C9" s="51" t="s">
        <v>58</v>
      </c>
      <c r="D9" s="51" t="s">
        <v>58</v>
      </c>
      <c r="E9" s="24"/>
      <c r="F9" s="24"/>
      <c r="G9" s="28"/>
      <c r="H9" s="51" t="s">
        <v>94</v>
      </c>
      <c r="I9" s="29"/>
      <c r="J9" s="30"/>
      <c r="K9" s="36"/>
    </row>
    <row r="10" spans="1:11" ht="48.6" customHeight="1">
      <c r="A10" s="32" t="s">
        <v>92</v>
      </c>
      <c r="B10" s="52">
        <v>3</v>
      </c>
      <c r="C10" s="51" t="s">
        <v>59</v>
      </c>
      <c r="D10" s="51" t="s">
        <v>59</v>
      </c>
      <c r="H10" s="51" t="s">
        <v>95</v>
      </c>
    </row>
    <row r="11" spans="1:11" ht="63.6" customHeight="1">
      <c r="A11" s="32" t="s">
        <v>92</v>
      </c>
      <c r="B11" s="52">
        <v>3</v>
      </c>
      <c r="C11" s="51" t="s">
        <v>60</v>
      </c>
      <c r="D11" s="51" t="s">
        <v>60</v>
      </c>
      <c r="H11" s="51" t="s">
        <v>96</v>
      </c>
    </row>
    <row r="12" spans="1:11" ht="51" customHeight="1">
      <c r="A12" s="32" t="s">
        <v>92</v>
      </c>
      <c r="B12" s="52">
        <v>4</v>
      </c>
      <c r="C12" s="51" t="s">
        <v>61</v>
      </c>
      <c r="D12" s="51" t="s">
        <v>61</v>
      </c>
      <c r="H12" s="51" t="s">
        <v>124</v>
      </c>
    </row>
    <row r="13" spans="1:11" ht="39.6" customHeight="1">
      <c r="A13" s="32" t="s">
        <v>92</v>
      </c>
      <c r="B13" s="52">
        <v>4</v>
      </c>
      <c r="C13" s="51" t="s">
        <v>63</v>
      </c>
      <c r="D13" s="51" t="s">
        <v>63</v>
      </c>
      <c r="H13" s="51" t="s">
        <v>125</v>
      </c>
    </row>
    <row r="14" spans="1:11" ht="42.6" customHeight="1">
      <c r="A14" s="32" t="s">
        <v>92</v>
      </c>
      <c r="B14" s="52">
        <v>5</v>
      </c>
      <c r="C14" s="51" t="s">
        <v>64</v>
      </c>
      <c r="D14" s="51" t="s">
        <v>64</v>
      </c>
      <c r="H14" s="57" t="s">
        <v>126</v>
      </c>
    </row>
    <row r="15" spans="1:11" ht="40.9" customHeight="1">
      <c r="A15" s="32" t="s">
        <v>92</v>
      </c>
      <c r="B15" s="52">
        <v>5</v>
      </c>
      <c r="C15" s="51" t="s">
        <v>65</v>
      </c>
      <c r="D15" s="51" t="s">
        <v>65</v>
      </c>
      <c r="H15" s="51" t="s">
        <v>127</v>
      </c>
    </row>
    <row r="16" spans="1:11" ht="51.6" customHeight="1">
      <c r="A16" s="32" t="s">
        <v>92</v>
      </c>
      <c r="B16" s="52">
        <v>6</v>
      </c>
      <c r="C16" s="51" t="s">
        <v>66</v>
      </c>
      <c r="D16" s="51" t="s">
        <v>66</v>
      </c>
      <c r="H16" s="51" t="s">
        <v>128</v>
      </c>
    </row>
    <row r="17" spans="1:8" ht="47.45" customHeight="1">
      <c r="A17" s="32" t="s">
        <v>92</v>
      </c>
      <c r="B17" s="52">
        <v>7</v>
      </c>
      <c r="C17" s="51" t="s">
        <v>38</v>
      </c>
      <c r="D17" s="51" t="s">
        <v>38</v>
      </c>
      <c r="H17" s="51" t="s">
        <v>129</v>
      </c>
    </row>
    <row r="18" spans="1:8" ht="55.9" customHeight="1">
      <c r="A18" s="32" t="s">
        <v>92</v>
      </c>
      <c r="B18" s="52">
        <v>7</v>
      </c>
      <c r="C18" s="51" t="s">
        <v>39</v>
      </c>
      <c r="D18" s="51" t="s">
        <v>39</v>
      </c>
      <c r="H18" s="51" t="s">
        <v>130</v>
      </c>
    </row>
    <row r="19" spans="1:8" ht="60.6" customHeight="1">
      <c r="A19" s="32" t="s">
        <v>92</v>
      </c>
      <c r="B19" s="52">
        <v>8</v>
      </c>
      <c r="C19" s="51" t="s">
        <v>68</v>
      </c>
      <c r="D19" s="51" t="s">
        <v>68</v>
      </c>
      <c r="H19" s="51" t="s">
        <v>131</v>
      </c>
    </row>
    <row r="20" spans="1:8" ht="62.45" customHeight="1">
      <c r="A20" s="32" t="s">
        <v>92</v>
      </c>
      <c r="B20" s="52">
        <v>9</v>
      </c>
      <c r="C20" s="51" t="s">
        <v>69</v>
      </c>
      <c r="D20" s="51" t="s">
        <v>69</v>
      </c>
      <c r="H20" s="51" t="s">
        <v>132</v>
      </c>
    </row>
    <row r="21" spans="1:8" ht="58.9" customHeight="1">
      <c r="A21" s="32" t="s">
        <v>92</v>
      </c>
      <c r="B21" s="52">
        <v>10</v>
      </c>
      <c r="C21" s="51" t="s">
        <v>70</v>
      </c>
      <c r="D21" s="51" t="s">
        <v>70</v>
      </c>
      <c r="H21" s="51" t="s">
        <v>97</v>
      </c>
    </row>
    <row r="22" spans="1:8" ht="69.599999999999994" customHeight="1">
      <c r="A22" s="32" t="s">
        <v>92</v>
      </c>
      <c r="B22" s="52">
        <v>11</v>
      </c>
      <c r="C22" s="51" t="s">
        <v>40</v>
      </c>
      <c r="D22" s="51" t="s">
        <v>40</v>
      </c>
      <c r="H22" s="51" t="s">
        <v>98</v>
      </c>
    </row>
    <row r="23" spans="1:8" ht="49.9" customHeight="1">
      <c r="A23" s="32" t="s">
        <v>92</v>
      </c>
      <c r="B23" s="52">
        <v>11</v>
      </c>
      <c r="C23" s="51" t="s">
        <v>41</v>
      </c>
      <c r="D23" s="51" t="s">
        <v>41</v>
      </c>
      <c r="H23" s="51" t="s">
        <v>99</v>
      </c>
    </row>
    <row r="24" spans="1:8" ht="46.9" customHeight="1">
      <c r="A24" s="32" t="s">
        <v>92</v>
      </c>
      <c r="B24" s="52">
        <v>12</v>
      </c>
      <c r="C24" s="51" t="s">
        <v>42</v>
      </c>
      <c r="D24" s="51" t="s">
        <v>42</v>
      </c>
      <c r="H24" s="51" t="s">
        <v>100</v>
      </c>
    </row>
    <row r="25" spans="1:8" ht="57" customHeight="1">
      <c r="A25" s="32" t="s">
        <v>92</v>
      </c>
      <c r="B25" s="52">
        <v>12</v>
      </c>
      <c r="C25" s="51" t="s">
        <v>43</v>
      </c>
      <c r="D25" s="51" t="s">
        <v>43</v>
      </c>
      <c r="H25" s="51" t="s">
        <v>101</v>
      </c>
    </row>
    <row r="26" spans="1:8" ht="55.15" customHeight="1">
      <c r="A26" s="32" t="s">
        <v>92</v>
      </c>
      <c r="B26" s="52">
        <v>13</v>
      </c>
      <c r="C26" s="51" t="s">
        <v>44</v>
      </c>
      <c r="D26" s="51" t="s">
        <v>44</v>
      </c>
      <c r="H26" s="51" t="s">
        <v>102</v>
      </c>
    </row>
    <row r="27" spans="1:8" ht="49.9" customHeight="1">
      <c r="A27" s="32" t="s">
        <v>92</v>
      </c>
      <c r="B27" s="52">
        <v>13</v>
      </c>
      <c r="C27" s="51" t="s">
        <v>45</v>
      </c>
      <c r="D27" s="51" t="s">
        <v>45</v>
      </c>
      <c r="H27" s="51" t="s">
        <v>103</v>
      </c>
    </row>
    <row r="28" spans="1:8" ht="46.9" customHeight="1">
      <c r="A28" s="32" t="s">
        <v>92</v>
      </c>
      <c r="B28" s="52">
        <v>14</v>
      </c>
      <c r="C28" s="51" t="s">
        <v>46</v>
      </c>
      <c r="D28" s="51" t="s">
        <v>46</v>
      </c>
      <c r="H28" s="51" t="s">
        <v>104</v>
      </c>
    </row>
    <row r="29" spans="1:8" ht="40.9" customHeight="1">
      <c r="A29" s="32" t="s">
        <v>92</v>
      </c>
      <c r="B29" s="52">
        <v>14</v>
      </c>
      <c r="C29" s="51" t="s">
        <v>47</v>
      </c>
      <c r="D29" s="51" t="s">
        <v>47</v>
      </c>
      <c r="H29" s="51" t="s">
        <v>105</v>
      </c>
    </row>
    <row r="30" spans="1:8" ht="63.6" customHeight="1">
      <c r="A30" s="32" t="s">
        <v>92</v>
      </c>
      <c r="B30" s="52">
        <v>15</v>
      </c>
      <c r="C30" s="51" t="s">
        <v>48</v>
      </c>
      <c r="D30" s="51" t="s">
        <v>48</v>
      </c>
      <c r="H30" s="51" t="s">
        <v>106</v>
      </c>
    </row>
    <row r="31" spans="1:8" ht="34.9" customHeight="1">
      <c r="A31" s="32" t="s">
        <v>92</v>
      </c>
      <c r="B31" s="52">
        <v>15</v>
      </c>
      <c r="C31" s="51" t="s">
        <v>49</v>
      </c>
      <c r="D31" s="51" t="s">
        <v>49</v>
      </c>
      <c r="H31" s="51" t="s">
        <v>107</v>
      </c>
    </row>
    <row r="32" spans="1:8" ht="84.6" customHeight="1">
      <c r="A32" s="32" t="s">
        <v>92</v>
      </c>
      <c r="B32" s="52">
        <v>16</v>
      </c>
      <c r="C32" s="51" t="s">
        <v>73</v>
      </c>
      <c r="D32" s="51" t="s">
        <v>73</v>
      </c>
      <c r="H32" s="51" t="s">
        <v>108</v>
      </c>
    </row>
    <row r="33" spans="1:8" ht="76.900000000000006" customHeight="1">
      <c r="A33" s="32" t="s">
        <v>92</v>
      </c>
      <c r="B33" s="52">
        <v>16</v>
      </c>
      <c r="C33" s="51" t="s">
        <v>74</v>
      </c>
      <c r="D33" s="51" t="s">
        <v>74</v>
      </c>
      <c r="H33" s="51" t="s">
        <v>109</v>
      </c>
    </row>
    <row r="34" spans="1:8" ht="75.599999999999994" customHeight="1">
      <c r="A34" s="32" t="s">
        <v>92</v>
      </c>
      <c r="B34" s="52">
        <v>17</v>
      </c>
      <c r="C34" s="51" t="s">
        <v>75</v>
      </c>
      <c r="D34" s="51" t="s">
        <v>75</v>
      </c>
      <c r="H34" s="51" t="s">
        <v>110</v>
      </c>
    </row>
    <row r="35" spans="1:8" ht="59.45" customHeight="1">
      <c r="A35" s="32" t="s">
        <v>92</v>
      </c>
      <c r="B35" s="52">
        <v>17</v>
      </c>
      <c r="C35" s="51" t="s">
        <v>76</v>
      </c>
      <c r="D35" s="51" t="s">
        <v>76</v>
      </c>
      <c r="H35" s="51" t="s">
        <v>111</v>
      </c>
    </row>
    <row r="36" spans="1:8" ht="45.6" customHeight="1">
      <c r="A36" s="32" t="s">
        <v>92</v>
      </c>
      <c r="B36" s="52">
        <v>18</v>
      </c>
      <c r="C36" s="51" t="s">
        <v>50</v>
      </c>
      <c r="D36" s="51" t="s">
        <v>50</v>
      </c>
      <c r="H36" s="51" t="s">
        <v>112</v>
      </c>
    </row>
    <row r="37" spans="1:8" ht="31.9" customHeight="1">
      <c r="A37" s="32" t="s">
        <v>92</v>
      </c>
      <c r="B37" s="52">
        <v>18</v>
      </c>
      <c r="C37" s="51" t="s">
        <v>51</v>
      </c>
      <c r="D37" s="51" t="s">
        <v>51</v>
      </c>
      <c r="H37" s="51" t="s">
        <v>113</v>
      </c>
    </row>
    <row r="38" spans="1:8" ht="45" customHeight="1">
      <c r="A38" s="32" t="s">
        <v>92</v>
      </c>
      <c r="B38" s="52">
        <v>19</v>
      </c>
      <c r="C38" s="51" t="s">
        <v>52</v>
      </c>
      <c r="D38" s="51" t="s">
        <v>52</v>
      </c>
      <c r="H38" s="51" t="s">
        <v>114</v>
      </c>
    </row>
    <row r="39" spans="1:8" ht="42.6" customHeight="1">
      <c r="A39" s="32" t="s">
        <v>92</v>
      </c>
      <c r="B39" s="52">
        <v>19</v>
      </c>
      <c r="C39" s="51" t="s">
        <v>53</v>
      </c>
      <c r="D39" s="51" t="s">
        <v>53</v>
      </c>
      <c r="H39" s="51" t="s">
        <v>115</v>
      </c>
    </row>
    <row r="40" spans="1:8" ht="55.9" customHeight="1">
      <c r="A40" s="32" t="s">
        <v>92</v>
      </c>
      <c r="B40" s="52">
        <v>20</v>
      </c>
      <c r="C40" s="51" t="s">
        <v>54</v>
      </c>
      <c r="D40" s="51" t="s">
        <v>54</v>
      </c>
      <c r="H40" s="51" t="s">
        <v>116</v>
      </c>
    </row>
    <row r="41" spans="1:8" ht="55.15" customHeight="1">
      <c r="A41" s="32" t="s">
        <v>92</v>
      </c>
      <c r="B41" s="52">
        <v>21</v>
      </c>
      <c r="C41" s="51" t="s">
        <v>55</v>
      </c>
      <c r="D41" s="51" t="s">
        <v>55</v>
      </c>
      <c r="H41" s="51" t="s">
        <v>135</v>
      </c>
    </row>
    <row r="42" spans="1:8" ht="28.9" customHeight="1">
      <c r="A42" s="32" t="s">
        <v>92</v>
      </c>
      <c r="B42" s="52">
        <v>22</v>
      </c>
      <c r="C42" s="51" t="s">
        <v>56</v>
      </c>
      <c r="D42" s="51" t="s">
        <v>56</v>
      </c>
      <c r="H42" s="51" t="s">
        <v>117</v>
      </c>
    </row>
    <row r="43" spans="1:8" ht="60" customHeight="1">
      <c r="A43" s="32" t="s">
        <v>92</v>
      </c>
      <c r="B43" s="52">
        <v>23</v>
      </c>
      <c r="C43" s="51" t="s">
        <v>80</v>
      </c>
      <c r="D43" s="51" t="s">
        <v>80</v>
      </c>
      <c r="H43" s="51" t="s">
        <v>118</v>
      </c>
    </row>
    <row r="44" spans="1:8" ht="68.45" customHeight="1">
      <c r="A44" s="32" t="s">
        <v>92</v>
      </c>
      <c r="B44" s="52">
        <v>24</v>
      </c>
      <c r="C44" s="51" t="s">
        <v>82</v>
      </c>
      <c r="D44" s="51" t="s">
        <v>82</v>
      </c>
      <c r="H44" s="51" t="s">
        <v>119</v>
      </c>
    </row>
    <row r="45" spans="1:8" ht="57" customHeight="1">
      <c r="A45" s="32" t="s">
        <v>92</v>
      </c>
      <c r="B45" s="52">
        <v>25</v>
      </c>
      <c r="C45" s="51" t="s">
        <v>83</v>
      </c>
      <c r="D45" s="51" t="s">
        <v>83</v>
      </c>
      <c r="H45" s="51" t="s">
        <v>120</v>
      </c>
    </row>
    <row r="46" spans="1:8" ht="71.45" customHeight="1">
      <c r="A46" s="32" t="s">
        <v>92</v>
      </c>
      <c r="B46" s="52">
        <v>26</v>
      </c>
      <c r="C46" s="51" t="s">
        <v>84</v>
      </c>
      <c r="D46" s="51" t="s">
        <v>84</v>
      </c>
      <c r="H46" s="51" t="s">
        <v>121</v>
      </c>
    </row>
    <row r="47" spans="1:8" ht="129" customHeight="1">
      <c r="A47" s="32" t="s">
        <v>92</v>
      </c>
      <c r="B47" s="52">
        <v>27</v>
      </c>
      <c r="C47" s="51" t="s">
        <v>85</v>
      </c>
      <c r="D47" s="51" t="s">
        <v>85</v>
      </c>
      <c r="H47" s="51" t="s">
        <v>133</v>
      </c>
    </row>
    <row r="48" spans="1:8" ht="55.9" customHeight="1">
      <c r="A48" s="32" t="s">
        <v>92</v>
      </c>
      <c r="B48" s="52">
        <v>28</v>
      </c>
      <c r="C48" s="51" t="s">
        <v>87</v>
      </c>
      <c r="D48" s="51" t="s">
        <v>87</v>
      </c>
      <c r="H48" s="51" t="s">
        <v>134</v>
      </c>
    </row>
    <row r="49" spans="1:8" ht="61.9" customHeight="1">
      <c r="A49" s="32" t="s">
        <v>92</v>
      </c>
      <c r="B49" s="52">
        <v>29</v>
      </c>
      <c r="C49" s="51" t="s">
        <v>88</v>
      </c>
      <c r="D49" s="51" t="s">
        <v>88</v>
      </c>
      <c r="H49" s="51" t="s">
        <v>122</v>
      </c>
    </row>
    <row r="50" spans="1:8" ht="57" customHeight="1">
      <c r="A50" s="32" t="s">
        <v>92</v>
      </c>
      <c r="B50" s="52">
        <v>30</v>
      </c>
      <c r="C50" s="51" t="s">
        <v>91</v>
      </c>
      <c r="D50" s="51" t="s">
        <v>91</v>
      </c>
      <c r="H50" s="51" t="s">
        <v>123</v>
      </c>
    </row>
  </sheetData>
  <autoFilter ref="A6:P5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85" zoomScaleNormal="85" workbookViewId="0">
      <selection activeCell="I10" sqref="I10"/>
    </sheetView>
  </sheetViews>
  <sheetFormatPr defaultColWidth="9.140625"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81" t="s">
        <v>26</v>
      </c>
      <c r="E1" s="81"/>
      <c r="F1" s="81"/>
      <c r="G1" s="81"/>
      <c r="H1" s="81"/>
      <c r="I1" s="81"/>
      <c r="J1" s="81"/>
      <c r="K1" s="81"/>
      <c r="L1" s="81"/>
      <c r="M1" s="35"/>
    </row>
    <row r="2" spans="1:21">
      <c r="D2" s="82" t="s">
        <v>17</v>
      </c>
      <c r="E2" s="82"/>
      <c r="F2" s="82"/>
      <c r="G2" s="82"/>
      <c r="H2" s="82"/>
      <c r="I2" s="82"/>
      <c r="J2" s="82"/>
      <c r="K2" s="14"/>
    </row>
    <row r="3" spans="1:21">
      <c r="B3" s="83" t="s">
        <v>9</v>
      </c>
      <c r="C3" s="83"/>
      <c r="D3" s="83"/>
      <c r="E3" s="84" t="s">
        <v>29</v>
      </c>
      <c r="F3" s="84"/>
      <c r="G3" s="84"/>
      <c r="H3" s="84"/>
      <c r="I3" s="84"/>
      <c r="K3" s="1" t="s">
        <v>10</v>
      </c>
      <c r="L3" s="1" t="s">
        <v>12</v>
      </c>
    </row>
    <row r="4" spans="1:21" s="3" customFormat="1" ht="31.5">
      <c r="A4" s="2"/>
      <c r="B4" s="85" t="s">
        <v>8</v>
      </c>
      <c r="C4" s="85"/>
      <c r="D4" s="85"/>
      <c r="E4" s="86" t="s">
        <v>35</v>
      </c>
      <c r="F4" s="86"/>
      <c r="G4" s="86"/>
      <c r="H4" s="86"/>
      <c r="I4" s="86"/>
      <c r="J4" s="86"/>
      <c r="K4" s="26" t="s">
        <v>11</v>
      </c>
      <c r="L4" s="26" t="s">
        <v>13</v>
      </c>
      <c r="M4" s="37"/>
    </row>
    <row r="5" spans="1:21" s="4" customFormat="1">
      <c r="A5" s="2"/>
      <c r="E5" s="79"/>
      <c r="F5" s="79"/>
      <c r="G5" s="79"/>
      <c r="H5" s="79"/>
      <c r="I5" s="79"/>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30</v>
      </c>
    </row>
    <row r="7" spans="1:21">
      <c r="A7" s="5"/>
      <c r="B7" s="42">
        <v>1</v>
      </c>
      <c r="C7" s="80">
        <v>2</v>
      </c>
      <c r="D7" s="80"/>
      <c r="E7" s="80"/>
      <c r="F7" s="42">
        <v>3</v>
      </c>
      <c r="G7" s="15">
        <v>4</v>
      </c>
      <c r="H7" s="42">
        <v>5</v>
      </c>
      <c r="I7" s="42">
        <v>6</v>
      </c>
      <c r="J7" s="42">
        <v>7</v>
      </c>
      <c r="K7" s="42">
        <v>8</v>
      </c>
      <c r="L7" s="23">
        <v>9</v>
      </c>
      <c r="M7" s="40"/>
    </row>
    <row r="8" spans="1:21" ht="72" customHeight="1">
      <c r="A8" s="33"/>
      <c r="B8" s="32" t="s">
        <v>92</v>
      </c>
      <c r="C8" s="52">
        <v>1</v>
      </c>
      <c r="D8" s="51" t="s">
        <v>57</v>
      </c>
      <c r="E8" s="51" t="s">
        <v>36</v>
      </c>
      <c r="F8" s="52" t="s">
        <v>62</v>
      </c>
      <c r="G8" s="52">
        <v>15671927</v>
      </c>
      <c r="H8" s="44"/>
      <c r="I8" s="43"/>
      <c r="J8" s="43">
        <f>H8*G8</f>
        <v>0</v>
      </c>
      <c r="K8" s="43">
        <f>I8*G8</f>
        <v>0</v>
      </c>
      <c r="L8" s="49" t="s">
        <v>32</v>
      </c>
      <c r="M8" s="53">
        <v>1458795.2050000001</v>
      </c>
      <c r="N8" s="41"/>
      <c r="O8" s="41"/>
      <c r="P8" s="41"/>
      <c r="Q8" s="41"/>
      <c r="R8" s="41"/>
      <c r="S8" s="41"/>
      <c r="T8" s="41"/>
      <c r="U8" s="41"/>
    </row>
    <row r="9" spans="1:21" ht="72" customHeight="1">
      <c r="B9" s="32" t="s">
        <v>92</v>
      </c>
      <c r="C9" s="52">
        <v>2</v>
      </c>
      <c r="D9" s="51" t="s">
        <v>58</v>
      </c>
      <c r="E9" s="51" t="s">
        <v>37</v>
      </c>
      <c r="F9" s="52" t="s">
        <v>62</v>
      </c>
      <c r="G9" s="52">
        <v>9254420</v>
      </c>
      <c r="H9" s="44"/>
      <c r="I9" s="43"/>
      <c r="J9" s="43">
        <f t="shared" ref="J9:J50" si="0">H9*G9</f>
        <v>0</v>
      </c>
      <c r="K9" s="43">
        <f t="shared" ref="K9:K50" si="1">I9*G9</f>
        <v>0</v>
      </c>
      <c r="L9" s="49" t="s">
        <v>32</v>
      </c>
      <c r="M9" s="53">
        <v>2665272.96</v>
      </c>
      <c r="N9" s="41"/>
      <c r="O9" s="41"/>
      <c r="P9" s="41"/>
      <c r="Q9" s="41"/>
      <c r="R9" s="41"/>
      <c r="S9" s="41"/>
      <c r="T9" s="41"/>
      <c r="U9" s="41"/>
    </row>
    <row r="10" spans="1:21" ht="72" customHeight="1">
      <c r="B10" s="32" t="s">
        <v>92</v>
      </c>
      <c r="C10" s="52">
        <v>3</v>
      </c>
      <c r="D10" s="51" t="s">
        <v>59</v>
      </c>
      <c r="E10" s="51" t="s">
        <v>59</v>
      </c>
      <c r="F10" s="52" t="s">
        <v>62</v>
      </c>
      <c r="G10" s="52">
        <v>2219730</v>
      </c>
      <c r="H10" s="44"/>
      <c r="I10" s="44"/>
      <c r="J10" s="43">
        <f t="shared" si="0"/>
        <v>0</v>
      </c>
      <c r="K10" s="43">
        <f t="shared" si="1"/>
        <v>0</v>
      </c>
      <c r="L10" s="49" t="s">
        <v>32</v>
      </c>
      <c r="M10" s="53">
        <v>554562.54500000004</v>
      </c>
    </row>
    <row r="11" spans="1:21" ht="72" customHeight="1">
      <c r="B11" s="32" t="s">
        <v>92</v>
      </c>
      <c r="C11" s="52">
        <v>3</v>
      </c>
      <c r="D11" s="51" t="s">
        <v>60</v>
      </c>
      <c r="E11" s="51" t="s">
        <v>60</v>
      </c>
      <c r="F11" s="52" t="s">
        <v>62</v>
      </c>
      <c r="G11" s="52">
        <v>1344911</v>
      </c>
      <c r="H11" s="44"/>
      <c r="I11" s="44"/>
      <c r="J11" s="43">
        <f t="shared" si="0"/>
        <v>0</v>
      </c>
      <c r="K11" s="43">
        <f t="shared" si="1"/>
        <v>0</v>
      </c>
      <c r="L11" s="49" t="s">
        <v>32</v>
      </c>
      <c r="M11" s="53">
        <v>326813.37300000002</v>
      </c>
    </row>
    <row r="12" spans="1:21" ht="98.25" customHeight="1">
      <c r="B12" s="32" t="s">
        <v>92</v>
      </c>
      <c r="C12" s="52">
        <v>4</v>
      </c>
      <c r="D12" s="51" t="s">
        <v>61</v>
      </c>
      <c r="E12" s="51" t="s">
        <v>61</v>
      </c>
      <c r="F12" s="52" t="s">
        <v>62</v>
      </c>
      <c r="G12" s="52">
        <v>3909820</v>
      </c>
      <c r="H12" s="44"/>
      <c r="I12" s="44"/>
      <c r="J12" s="43">
        <f t="shared" si="0"/>
        <v>0</v>
      </c>
      <c r="K12" s="43">
        <f t="shared" si="1"/>
        <v>0</v>
      </c>
      <c r="L12" s="49" t="s">
        <v>32</v>
      </c>
      <c r="M12" s="53">
        <v>1020463.02</v>
      </c>
    </row>
    <row r="13" spans="1:21" ht="106.5" customHeight="1">
      <c r="B13" s="32" t="s">
        <v>92</v>
      </c>
      <c r="C13" s="52">
        <v>4</v>
      </c>
      <c r="D13" s="51" t="s">
        <v>63</v>
      </c>
      <c r="E13" s="51" t="s">
        <v>63</v>
      </c>
      <c r="F13" s="52" t="s">
        <v>62</v>
      </c>
      <c r="G13" s="52">
        <v>1402635</v>
      </c>
      <c r="H13" s="44"/>
      <c r="I13" s="44"/>
      <c r="J13" s="43">
        <f t="shared" si="0"/>
        <v>0</v>
      </c>
      <c r="K13" s="43">
        <f t="shared" si="1"/>
        <v>0</v>
      </c>
      <c r="L13" s="49" t="s">
        <v>32</v>
      </c>
      <c r="M13" s="53">
        <v>492324.88500000001</v>
      </c>
    </row>
    <row r="14" spans="1:21" ht="102.75" customHeight="1">
      <c r="B14" s="32" t="s">
        <v>92</v>
      </c>
      <c r="C14" s="52">
        <v>5</v>
      </c>
      <c r="D14" s="51" t="s">
        <v>64</v>
      </c>
      <c r="E14" s="51" t="s">
        <v>64</v>
      </c>
      <c r="F14" s="52" t="s">
        <v>62</v>
      </c>
      <c r="G14" s="52">
        <v>572180</v>
      </c>
      <c r="H14" s="44"/>
      <c r="I14" s="44"/>
      <c r="J14" s="43">
        <f t="shared" si="0"/>
        <v>0</v>
      </c>
      <c r="K14" s="43">
        <f t="shared" si="1"/>
        <v>0</v>
      </c>
      <c r="L14" s="49" t="s">
        <v>32</v>
      </c>
      <c r="M14" s="53">
        <v>540710.1</v>
      </c>
    </row>
    <row r="15" spans="1:21" ht="111" customHeight="1">
      <c r="B15" s="32" t="s">
        <v>92</v>
      </c>
      <c r="C15" s="52">
        <v>5</v>
      </c>
      <c r="D15" s="51" t="s">
        <v>65</v>
      </c>
      <c r="E15" s="51" t="s">
        <v>65</v>
      </c>
      <c r="F15" s="52" t="s">
        <v>62</v>
      </c>
      <c r="G15" s="52">
        <v>603665</v>
      </c>
      <c r="H15" s="44"/>
      <c r="I15" s="44"/>
      <c r="J15" s="43">
        <f t="shared" si="0"/>
        <v>0</v>
      </c>
      <c r="K15" s="43">
        <f t="shared" si="1"/>
        <v>0</v>
      </c>
      <c r="L15" s="49" t="s">
        <v>32</v>
      </c>
      <c r="M15" s="53">
        <v>706288.05</v>
      </c>
    </row>
    <row r="16" spans="1:21" ht="79.5" customHeight="1">
      <c r="B16" s="32" t="s">
        <v>92</v>
      </c>
      <c r="C16" s="52">
        <v>6</v>
      </c>
      <c r="D16" s="51" t="s">
        <v>66</v>
      </c>
      <c r="E16" s="51" t="s">
        <v>66</v>
      </c>
      <c r="F16" s="52" t="s">
        <v>62</v>
      </c>
      <c r="G16" s="52">
        <v>199900</v>
      </c>
      <c r="H16" s="44"/>
      <c r="I16" s="44"/>
      <c r="J16" s="43">
        <f t="shared" si="0"/>
        <v>0</v>
      </c>
      <c r="K16" s="43">
        <f t="shared" si="1"/>
        <v>0</v>
      </c>
      <c r="L16" s="49" t="s">
        <v>32</v>
      </c>
      <c r="M16" s="53">
        <v>1309744.8</v>
      </c>
    </row>
    <row r="17" spans="2:13" ht="79.5" customHeight="1">
      <c r="B17" s="32" t="s">
        <v>92</v>
      </c>
      <c r="C17" s="52">
        <v>7</v>
      </c>
      <c r="D17" s="51" t="s">
        <v>38</v>
      </c>
      <c r="E17" s="51" t="s">
        <v>38</v>
      </c>
      <c r="F17" s="51" t="s">
        <v>67</v>
      </c>
      <c r="G17" s="52">
        <v>3941</v>
      </c>
      <c r="H17" s="44"/>
      <c r="I17" s="44"/>
      <c r="J17" s="43">
        <f t="shared" si="0"/>
        <v>0</v>
      </c>
      <c r="K17" s="43">
        <f t="shared" si="1"/>
        <v>0</v>
      </c>
      <c r="L17" s="49" t="s">
        <v>32</v>
      </c>
      <c r="M17" s="53">
        <v>258923.7</v>
      </c>
    </row>
    <row r="18" spans="2:13" ht="79.5" customHeight="1">
      <c r="B18" s="32" t="s">
        <v>92</v>
      </c>
      <c r="C18" s="52">
        <v>7</v>
      </c>
      <c r="D18" s="51" t="s">
        <v>39</v>
      </c>
      <c r="E18" s="51" t="s">
        <v>39</v>
      </c>
      <c r="F18" s="51" t="s">
        <v>67</v>
      </c>
      <c r="G18" s="52">
        <v>2069</v>
      </c>
      <c r="H18" s="44"/>
      <c r="I18" s="44"/>
      <c r="J18" s="43">
        <f t="shared" si="0"/>
        <v>0</v>
      </c>
      <c r="K18" s="43">
        <f t="shared" si="1"/>
        <v>0</v>
      </c>
      <c r="L18" s="49" t="s">
        <v>32</v>
      </c>
      <c r="M18" s="53">
        <v>252176.61670000001</v>
      </c>
    </row>
    <row r="19" spans="2:13" ht="79.5" customHeight="1">
      <c r="B19" s="32" t="s">
        <v>92</v>
      </c>
      <c r="C19" s="52">
        <v>8</v>
      </c>
      <c r="D19" s="51" t="s">
        <v>68</v>
      </c>
      <c r="E19" s="51" t="s">
        <v>68</v>
      </c>
      <c r="F19" s="51" t="s">
        <v>67</v>
      </c>
      <c r="G19" s="52">
        <v>26288</v>
      </c>
      <c r="H19" s="44"/>
      <c r="I19" s="44"/>
      <c r="J19" s="43">
        <f t="shared" si="0"/>
        <v>0</v>
      </c>
      <c r="K19" s="43">
        <f t="shared" si="1"/>
        <v>0</v>
      </c>
      <c r="L19" s="49" t="s">
        <v>32</v>
      </c>
      <c r="M19" s="53">
        <v>1301256</v>
      </c>
    </row>
    <row r="20" spans="2:13" ht="79.5" customHeight="1">
      <c r="B20" s="32" t="s">
        <v>92</v>
      </c>
      <c r="C20" s="52">
        <v>9</v>
      </c>
      <c r="D20" s="51" t="s">
        <v>69</v>
      </c>
      <c r="E20" s="51" t="s">
        <v>69</v>
      </c>
      <c r="F20" s="52" t="s">
        <v>33</v>
      </c>
      <c r="G20" s="52">
        <v>1765210</v>
      </c>
      <c r="H20" s="44"/>
      <c r="I20" s="44"/>
      <c r="J20" s="43">
        <f t="shared" si="0"/>
        <v>0</v>
      </c>
      <c r="K20" s="43">
        <f t="shared" si="1"/>
        <v>0</v>
      </c>
      <c r="L20" s="49" t="s">
        <v>32</v>
      </c>
      <c r="M20" s="53">
        <v>1350385.65</v>
      </c>
    </row>
    <row r="21" spans="2:13" ht="79.5" customHeight="1">
      <c r="B21" s="32" t="s">
        <v>92</v>
      </c>
      <c r="C21" s="52">
        <v>10</v>
      </c>
      <c r="D21" s="51" t="s">
        <v>70</v>
      </c>
      <c r="E21" s="51" t="s">
        <v>70</v>
      </c>
      <c r="F21" s="52" t="s">
        <v>33</v>
      </c>
      <c r="G21" s="52">
        <v>254050</v>
      </c>
      <c r="H21" s="44"/>
      <c r="I21" s="44"/>
      <c r="J21" s="43">
        <f t="shared" si="0"/>
        <v>0</v>
      </c>
      <c r="K21" s="43">
        <f t="shared" si="1"/>
        <v>0</v>
      </c>
      <c r="L21" s="49" t="s">
        <v>32</v>
      </c>
      <c r="M21" s="53">
        <v>194348.25</v>
      </c>
    </row>
    <row r="22" spans="2:13" ht="129" customHeight="1">
      <c r="B22" s="32" t="s">
        <v>92</v>
      </c>
      <c r="C22" s="52">
        <v>11</v>
      </c>
      <c r="D22" s="51" t="s">
        <v>40</v>
      </c>
      <c r="E22" s="51" t="s">
        <v>40</v>
      </c>
      <c r="F22" s="51" t="s">
        <v>71</v>
      </c>
      <c r="G22" s="52">
        <v>657505</v>
      </c>
      <c r="H22" s="44"/>
      <c r="I22" s="44"/>
      <c r="J22" s="43">
        <f t="shared" si="0"/>
        <v>0</v>
      </c>
      <c r="K22" s="43">
        <f t="shared" si="1"/>
        <v>0</v>
      </c>
      <c r="L22" s="49" t="s">
        <v>32</v>
      </c>
      <c r="M22" s="53">
        <v>402393.06</v>
      </c>
    </row>
    <row r="23" spans="2:13" ht="123.75" customHeight="1">
      <c r="B23" s="32" t="s">
        <v>92</v>
      </c>
      <c r="C23" s="52">
        <v>11</v>
      </c>
      <c r="D23" s="51" t="s">
        <v>41</v>
      </c>
      <c r="E23" s="51" t="s">
        <v>41</v>
      </c>
      <c r="F23" s="51" t="s">
        <v>71</v>
      </c>
      <c r="G23" s="51" t="s">
        <v>72</v>
      </c>
      <c r="H23" s="44"/>
      <c r="I23" s="44"/>
      <c r="J23" s="43">
        <v>0</v>
      </c>
      <c r="K23" s="43">
        <v>0</v>
      </c>
      <c r="L23" s="49" t="s">
        <v>32</v>
      </c>
      <c r="M23" s="53">
        <v>152660.51999999999</v>
      </c>
    </row>
    <row r="24" spans="2:13" ht="129.75" customHeight="1">
      <c r="B24" s="32" t="s">
        <v>92</v>
      </c>
      <c r="C24" s="52">
        <v>12</v>
      </c>
      <c r="D24" s="51" t="s">
        <v>42</v>
      </c>
      <c r="E24" s="51" t="s">
        <v>42</v>
      </c>
      <c r="F24" s="51" t="s">
        <v>71</v>
      </c>
      <c r="G24" s="52">
        <v>105665</v>
      </c>
      <c r="H24" s="44"/>
      <c r="I24" s="44"/>
      <c r="J24" s="43">
        <f t="shared" si="0"/>
        <v>0</v>
      </c>
      <c r="K24" s="43">
        <f t="shared" si="1"/>
        <v>0</v>
      </c>
      <c r="L24" s="49" t="s">
        <v>32</v>
      </c>
      <c r="M24" s="53">
        <v>73965.5</v>
      </c>
    </row>
    <row r="25" spans="2:13" ht="126.75" customHeight="1">
      <c r="B25" s="32" t="s">
        <v>92</v>
      </c>
      <c r="C25" s="52">
        <v>12</v>
      </c>
      <c r="D25" s="51" t="s">
        <v>43</v>
      </c>
      <c r="E25" s="51" t="s">
        <v>43</v>
      </c>
      <c r="F25" s="51" t="s">
        <v>71</v>
      </c>
      <c r="G25" s="52">
        <v>18100</v>
      </c>
      <c r="H25" s="44"/>
      <c r="I25" s="44"/>
      <c r="J25" s="43">
        <f t="shared" si="0"/>
        <v>0</v>
      </c>
      <c r="K25" s="43">
        <f t="shared" si="1"/>
        <v>0</v>
      </c>
      <c r="L25" s="49" t="s">
        <v>32</v>
      </c>
      <c r="M25" s="53">
        <v>14480</v>
      </c>
    </row>
    <row r="26" spans="2:13" ht="79.5" customHeight="1">
      <c r="B26" s="32" t="s">
        <v>92</v>
      </c>
      <c r="C26" s="52">
        <v>13</v>
      </c>
      <c r="D26" s="51" t="s">
        <v>44</v>
      </c>
      <c r="E26" s="51" t="s">
        <v>44</v>
      </c>
      <c r="F26" s="51" t="s">
        <v>71</v>
      </c>
      <c r="G26" s="52">
        <v>110300</v>
      </c>
      <c r="H26" s="44"/>
      <c r="I26" s="44"/>
      <c r="J26" s="43">
        <f t="shared" si="0"/>
        <v>0</v>
      </c>
      <c r="K26" s="43">
        <f t="shared" si="1"/>
        <v>0</v>
      </c>
      <c r="L26" s="49" t="s">
        <v>32</v>
      </c>
      <c r="M26" s="53">
        <v>104233.5</v>
      </c>
    </row>
    <row r="27" spans="2:13" ht="79.5" customHeight="1">
      <c r="B27" s="32" t="s">
        <v>92</v>
      </c>
      <c r="C27" s="52">
        <v>13</v>
      </c>
      <c r="D27" s="51" t="s">
        <v>45</v>
      </c>
      <c r="E27" s="51" t="s">
        <v>45</v>
      </c>
      <c r="F27" s="51" t="s">
        <v>71</v>
      </c>
      <c r="G27" s="52">
        <v>221700</v>
      </c>
      <c r="H27" s="44"/>
      <c r="I27" s="44"/>
      <c r="J27" s="43">
        <f t="shared" si="0"/>
        <v>0</v>
      </c>
      <c r="K27" s="43">
        <f t="shared" si="1"/>
        <v>0</v>
      </c>
      <c r="L27" s="49" t="s">
        <v>32</v>
      </c>
      <c r="M27" s="53">
        <v>209506.5</v>
      </c>
    </row>
    <row r="28" spans="2:13" ht="79.5" customHeight="1">
      <c r="B28" s="32" t="s">
        <v>92</v>
      </c>
      <c r="C28" s="52">
        <v>14</v>
      </c>
      <c r="D28" s="51" t="s">
        <v>46</v>
      </c>
      <c r="E28" s="51" t="s">
        <v>46</v>
      </c>
      <c r="F28" s="51" t="s">
        <v>71</v>
      </c>
      <c r="G28" s="52">
        <v>310050</v>
      </c>
      <c r="H28" s="44"/>
      <c r="I28" s="44"/>
      <c r="J28" s="43">
        <f t="shared" si="0"/>
        <v>0</v>
      </c>
      <c r="K28" s="43">
        <f t="shared" si="1"/>
        <v>0</v>
      </c>
      <c r="L28" s="49" t="s">
        <v>32</v>
      </c>
      <c r="M28" s="53">
        <v>1088275.5</v>
      </c>
    </row>
    <row r="29" spans="2:13" ht="79.5" customHeight="1">
      <c r="B29" s="32" t="s">
        <v>92</v>
      </c>
      <c r="C29" s="52">
        <v>14</v>
      </c>
      <c r="D29" s="51" t="s">
        <v>47</v>
      </c>
      <c r="E29" s="51" t="s">
        <v>47</v>
      </c>
      <c r="F29" s="51" t="s">
        <v>71</v>
      </c>
      <c r="G29" s="52">
        <v>56119</v>
      </c>
      <c r="H29" s="44"/>
      <c r="I29" s="44"/>
      <c r="J29" s="43">
        <f t="shared" si="0"/>
        <v>0</v>
      </c>
      <c r="K29" s="43">
        <f t="shared" si="1"/>
        <v>0</v>
      </c>
      <c r="L29" s="49" t="s">
        <v>32</v>
      </c>
      <c r="M29" s="53">
        <v>252535.5</v>
      </c>
    </row>
    <row r="30" spans="2:13" ht="79.5" customHeight="1">
      <c r="B30" s="32" t="s">
        <v>92</v>
      </c>
      <c r="C30" s="52">
        <v>15</v>
      </c>
      <c r="D30" s="51" t="s">
        <v>48</v>
      </c>
      <c r="E30" s="51" t="s">
        <v>48</v>
      </c>
      <c r="F30" s="51" t="s">
        <v>67</v>
      </c>
      <c r="G30" s="52">
        <v>3695</v>
      </c>
      <c r="H30" s="44"/>
      <c r="I30" s="44"/>
      <c r="J30" s="43">
        <f t="shared" si="0"/>
        <v>0</v>
      </c>
      <c r="K30" s="43">
        <f t="shared" si="1"/>
        <v>0</v>
      </c>
      <c r="L30" s="49" t="s">
        <v>32</v>
      </c>
      <c r="M30" s="53">
        <v>400291.6667</v>
      </c>
    </row>
    <row r="31" spans="2:13" ht="79.5" customHeight="1">
      <c r="B31" s="32" t="s">
        <v>92</v>
      </c>
      <c r="C31" s="52">
        <v>15</v>
      </c>
      <c r="D31" s="51" t="s">
        <v>49</v>
      </c>
      <c r="E31" s="51" t="s">
        <v>49</v>
      </c>
      <c r="F31" s="52" t="s">
        <v>33</v>
      </c>
      <c r="G31" s="52">
        <v>23060</v>
      </c>
      <c r="H31" s="44"/>
      <c r="I31" s="44"/>
      <c r="J31" s="43">
        <f t="shared" si="0"/>
        <v>0</v>
      </c>
      <c r="K31" s="43">
        <f t="shared" si="1"/>
        <v>0</v>
      </c>
      <c r="L31" s="49" t="s">
        <v>32</v>
      </c>
      <c r="M31" s="53">
        <v>0</v>
      </c>
    </row>
    <row r="32" spans="2:13" ht="79.5" customHeight="1">
      <c r="B32" s="32" t="s">
        <v>92</v>
      </c>
      <c r="C32" s="52">
        <v>16</v>
      </c>
      <c r="D32" s="51" t="s">
        <v>73</v>
      </c>
      <c r="E32" s="51" t="s">
        <v>73</v>
      </c>
      <c r="F32" s="52" t="s">
        <v>67</v>
      </c>
      <c r="G32" s="52">
        <v>15035</v>
      </c>
      <c r="H32" s="44"/>
      <c r="I32" s="44"/>
      <c r="J32" s="43">
        <f t="shared" si="0"/>
        <v>0</v>
      </c>
      <c r="K32" s="43">
        <f t="shared" si="1"/>
        <v>0</v>
      </c>
      <c r="L32" s="49" t="s">
        <v>32</v>
      </c>
      <c r="M32" s="53">
        <v>669809.25</v>
      </c>
    </row>
    <row r="33" spans="2:13" ht="79.5" customHeight="1">
      <c r="B33" s="32" t="s">
        <v>92</v>
      </c>
      <c r="C33" s="52">
        <v>16</v>
      </c>
      <c r="D33" s="51" t="s">
        <v>74</v>
      </c>
      <c r="E33" s="51" t="s">
        <v>74</v>
      </c>
      <c r="F33" s="52" t="s">
        <v>67</v>
      </c>
      <c r="G33" s="52">
        <v>21732</v>
      </c>
      <c r="H33" s="44"/>
      <c r="I33" s="44"/>
      <c r="J33" s="43">
        <f t="shared" si="0"/>
        <v>0</v>
      </c>
      <c r="K33" s="43">
        <f t="shared" si="1"/>
        <v>0</v>
      </c>
      <c r="L33" s="49" t="s">
        <v>32</v>
      </c>
      <c r="M33" s="53">
        <v>684558</v>
      </c>
    </row>
    <row r="34" spans="2:13" ht="79.5" customHeight="1">
      <c r="B34" s="32" t="s">
        <v>92</v>
      </c>
      <c r="C34" s="52">
        <v>17</v>
      </c>
      <c r="D34" s="51" t="s">
        <v>75</v>
      </c>
      <c r="E34" s="51" t="s">
        <v>75</v>
      </c>
      <c r="F34" s="52" t="s">
        <v>67</v>
      </c>
      <c r="G34" s="52">
        <v>4536</v>
      </c>
      <c r="H34" s="44"/>
      <c r="I34" s="44"/>
      <c r="J34" s="43">
        <f t="shared" si="0"/>
        <v>0</v>
      </c>
      <c r="K34" s="43">
        <f t="shared" si="1"/>
        <v>0</v>
      </c>
      <c r="L34" s="49" t="s">
        <v>32</v>
      </c>
      <c r="M34" s="53">
        <v>204120</v>
      </c>
    </row>
    <row r="35" spans="2:13" ht="79.5" customHeight="1">
      <c r="B35" s="32" t="s">
        <v>92</v>
      </c>
      <c r="C35" s="52">
        <v>17</v>
      </c>
      <c r="D35" s="51" t="s">
        <v>76</v>
      </c>
      <c r="E35" s="51" t="s">
        <v>76</v>
      </c>
      <c r="F35" s="52" t="s">
        <v>67</v>
      </c>
      <c r="G35" s="52">
        <v>1770</v>
      </c>
      <c r="H35" s="44"/>
      <c r="I35" s="44"/>
      <c r="J35" s="43">
        <f t="shared" si="0"/>
        <v>0</v>
      </c>
      <c r="K35" s="43">
        <f t="shared" si="1"/>
        <v>0</v>
      </c>
      <c r="L35" s="49" t="s">
        <v>32</v>
      </c>
      <c r="M35" s="53">
        <v>58622.400000000001</v>
      </c>
    </row>
    <row r="36" spans="2:13" ht="79.5" customHeight="1">
      <c r="B36" s="32" t="s">
        <v>92</v>
      </c>
      <c r="C36" s="52">
        <v>18</v>
      </c>
      <c r="D36" s="51" t="s">
        <v>50</v>
      </c>
      <c r="E36" s="51" t="s">
        <v>50</v>
      </c>
      <c r="F36" s="52" t="s">
        <v>77</v>
      </c>
      <c r="G36" s="52">
        <v>3045</v>
      </c>
      <c r="H36" s="44"/>
      <c r="I36" s="44"/>
      <c r="J36" s="43">
        <f t="shared" si="0"/>
        <v>0</v>
      </c>
      <c r="K36" s="43">
        <f t="shared" si="1"/>
        <v>0</v>
      </c>
      <c r="L36" s="49" t="s">
        <v>32</v>
      </c>
      <c r="M36" s="53">
        <v>140336.69130000001</v>
      </c>
    </row>
    <row r="37" spans="2:13" ht="79.5" customHeight="1">
      <c r="B37" s="32" t="s">
        <v>92</v>
      </c>
      <c r="C37" s="52">
        <v>18</v>
      </c>
      <c r="D37" s="51" t="s">
        <v>51</v>
      </c>
      <c r="E37" s="51" t="s">
        <v>51</v>
      </c>
      <c r="F37" s="52" t="s">
        <v>77</v>
      </c>
      <c r="G37" s="52">
        <v>5358</v>
      </c>
      <c r="H37" s="44"/>
      <c r="I37" s="44"/>
      <c r="J37" s="43">
        <f t="shared" si="0"/>
        <v>0</v>
      </c>
      <c r="K37" s="43">
        <f t="shared" si="1"/>
        <v>0</v>
      </c>
      <c r="L37" s="49" t="s">
        <v>32</v>
      </c>
      <c r="M37" s="53">
        <v>162526.44649999999</v>
      </c>
    </row>
    <row r="38" spans="2:13" ht="79.5" customHeight="1">
      <c r="B38" s="32" t="s">
        <v>92</v>
      </c>
      <c r="C38" s="52">
        <v>19</v>
      </c>
      <c r="D38" s="51" t="s">
        <v>52</v>
      </c>
      <c r="E38" s="51" t="s">
        <v>52</v>
      </c>
      <c r="F38" s="52" t="s">
        <v>78</v>
      </c>
      <c r="G38" s="52">
        <v>15182</v>
      </c>
      <c r="H38" s="44"/>
      <c r="I38" s="44"/>
      <c r="J38" s="43">
        <f t="shared" si="0"/>
        <v>0</v>
      </c>
      <c r="K38" s="43">
        <f t="shared" si="1"/>
        <v>0</v>
      </c>
      <c r="L38" s="49" t="s">
        <v>32</v>
      </c>
      <c r="M38" s="53">
        <v>695748.04429999995</v>
      </c>
    </row>
    <row r="39" spans="2:13" ht="79.5" customHeight="1">
      <c r="B39" s="32" t="s">
        <v>92</v>
      </c>
      <c r="C39" s="52">
        <v>19</v>
      </c>
      <c r="D39" s="51" t="s">
        <v>53</v>
      </c>
      <c r="E39" s="51" t="s">
        <v>53</v>
      </c>
      <c r="F39" s="52" t="s">
        <v>78</v>
      </c>
      <c r="G39" s="52">
        <v>5827</v>
      </c>
      <c r="H39" s="44"/>
      <c r="I39" s="44"/>
      <c r="J39" s="43">
        <f t="shared" si="0"/>
        <v>0</v>
      </c>
      <c r="K39" s="43">
        <f t="shared" si="1"/>
        <v>0</v>
      </c>
      <c r="L39" s="49" t="s">
        <v>32</v>
      </c>
      <c r="M39" s="53">
        <v>187895.49969999999</v>
      </c>
    </row>
    <row r="40" spans="2:13" ht="79.5" customHeight="1">
      <c r="B40" s="32" t="s">
        <v>92</v>
      </c>
      <c r="C40" s="52">
        <v>20</v>
      </c>
      <c r="D40" s="51" t="s">
        <v>54</v>
      </c>
      <c r="E40" s="51" t="s">
        <v>54</v>
      </c>
      <c r="F40" s="52" t="s">
        <v>79</v>
      </c>
      <c r="G40" s="52">
        <v>731</v>
      </c>
      <c r="H40" s="44"/>
      <c r="I40" s="44"/>
      <c r="J40" s="43">
        <f t="shared" si="0"/>
        <v>0</v>
      </c>
      <c r="K40" s="43">
        <f t="shared" si="1"/>
        <v>0</v>
      </c>
      <c r="L40" s="49" t="s">
        <v>32</v>
      </c>
      <c r="M40" s="53">
        <v>160900.41</v>
      </c>
    </row>
    <row r="41" spans="2:13" ht="79.5" customHeight="1">
      <c r="B41" s="32" t="s">
        <v>92</v>
      </c>
      <c r="C41" s="52">
        <v>21</v>
      </c>
      <c r="D41" s="51" t="s">
        <v>55</v>
      </c>
      <c r="E41" s="51" t="s">
        <v>55</v>
      </c>
      <c r="F41" s="52" t="s">
        <v>79</v>
      </c>
      <c r="G41" s="52">
        <v>3635</v>
      </c>
      <c r="H41" s="44"/>
      <c r="I41" s="44"/>
      <c r="J41" s="43">
        <f t="shared" si="0"/>
        <v>0</v>
      </c>
      <c r="K41" s="43">
        <f t="shared" si="1"/>
        <v>0</v>
      </c>
      <c r="L41" s="49" t="s">
        <v>32</v>
      </c>
      <c r="M41" s="53">
        <v>392580</v>
      </c>
    </row>
    <row r="42" spans="2:13" ht="79.5" customHeight="1">
      <c r="B42" s="32" t="s">
        <v>92</v>
      </c>
      <c r="C42" s="52">
        <v>22</v>
      </c>
      <c r="D42" s="51" t="s">
        <v>56</v>
      </c>
      <c r="E42" s="51" t="s">
        <v>56</v>
      </c>
      <c r="F42" s="52" t="s">
        <v>79</v>
      </c>
      <c r="G42" s="52">
        <v>528</v>
      </c>
      <c r="H42" s="44"/>
      <c r="I42" s="44"/>
      <c r="J42" s="43">
        <f t="shared" si="0"/>
        <v>0</v>
      </c>
      <c r="K42" s="43">
        <f t="shared" si="1"/>
        <v>0</v>
      </c>
      <c r="L42" s="49" t="s">
        <v>32</v>
      </c>
      <c r="M42" s="53">
        <v>158400</v>
      </c>
    </row>
    <row r="43" spans="2:13" ht="79.5" customHeight="1">
      <c r="B43" s="32" t="s">
        <v>92</v>
      </c>
      <c r="C43" s="52">
        <v>23</v>
      </c>
      <c r="D43" s="51" t="s">
        <v>80</v>
      </c>
      <c r="E43" s="51" t="s">
        <v>80</v>
      </c>
      <c r="F43" s="52" t="s">
        <v>81</v>
      </c>
      <c r="G43" s="52">
        <v>29972</v>
      </c>
      <c r="H43" s="44"/>
      <c r="I43" s="44"/>
      <c r="J43" s="43">
        <f t="shared" si="0"/>
        <v>0</v>
      </c>
      <c r="K43" s="43">
        <f t="shared" si="1"/>
        <v>0</v>
      </c>
      <c r="L43" s="49" t="s">
        <v>32</v>
      </c>
      <c r="M43" s="53">
        <v>524510</v>
      </c>
    </row>
    <row r="44" spans="2:13" ht="79.5" customHeight="1">
      <c r="B44" s="32" t="s">
        <v>92</v>
      </c>
      <c r="C44" s="52">
        <v>24</v>
      </c>
      <c r="D44" s="51" t="s">
        <v>82</v>
      </c>
      <c r="E44" s="51" t="s">
        <v>82</v>
      </c>
      <c r="F44" s="52" t="s">
        <v>79</v>
      </c>
      <c r="G44" s="52">
        <v>34242</v>
      </c>
      <c r="H44" s="44"/>
      <c r="I44" s="44"/>
      <c r="J44" s="43">
        <f t="shared" si="0"/>
        <v>0</v>
      </c>
      <c r="K44" s="43">
        <f t="shared" si="1"/>
        <v>0</v>
      </c>
      <c r="L44" s="49" t="s">
        <v>32</v>
      </c>
      <c r="M44" s="53">
        <v>325127.78999999998</v>
      </c>
    </row>
    <row r="45" spans="2:13" ht="81.75" customHeight="1">
      <c r="B45" s="32" t="s">
        <v>92</v>
      </c>
      <c r="C45" s="52">
        <v>25</v>
      </c>
      <c r="D45" s="51" t="s">
        <v>83</v>
      </c>
      <c r="E45" s="51" t="s">
        <v>83</v>
      </c>
      <c r="F45" s="52" t="s">
        <v>79</v>
      </c>
      <c r="G45" s="52">
        <v>13655</v>
      </c>
      <c r="H45" s="44"/>
      <c r="I45" s="44"/>
      <c r="J45" s="43">
        <f t="shared" si="0"/>
        <v>0</v>
      </c>
      <c r="K45" s="43">
        <f t="shared" si="1"/>
        <v>0</v>
      </c>
      <c r="L45" s="49" t="s">
        <v>32</v>
      </c>
      <c r="M45" s="53">
        <v>136550</v>
      </c>
    </row>
    <row r="46" spans="2:13" ht="81.75" customHeight="1">
      <c r="B46" s="32" t="s">
        <v>92</v>
      </c>
      <c r="C46" s="52">
        <v>26</v>
      </c>
      <c r="D46" s="51" t="s">
        <v>84</v>
      </c>
      <c r="E46" s="51" t="s">
        <v>84</v>
      </c>
      <c r="F46" s="52" t="s">
        <v>81</v>
      </c>
      <c r="G46" s="52">
        <v>27377</v>
      </c>
      <c r="H46" s="44"/>
      <c r="I46" s="44"/>
      <c r="J46" s="43">
        <f t="shared" si="0"/>
        <v>0</v>
      </c>
      <c r="K46" s="43">
        <f t="shared" si="1"/>
        <v>0</v>
      </c>
      <c r="L46" s="49" t="s">
        <v>32</v>
      </c>
      <c r="M46" s="53">
        <v>684425</v>
      </c>
    </row>
    <row r="47" spans="2:13" ht="81.75" customHeight="1">
      <c r="B47" s="32" t="s">
        <v>92</v>
      </c>
      <c r="C47" s="52">
        <v>27</v>
      </c>
      <c r="D47" s="51" t="s">
        <v>85</v>
      </c>
      <c r="E47" s="51" t="s">
        <v>85</v>
      </c>
      <c r="F47" s="52" t="s">
        <v>86</v>
      </c>
      <c r="G47" s="56">
        <v>1170</v>
      </c>
      <c r="H47" s="44"/>
      <c r="I47" s="44"/>
      <c r="J47" s="43">
        <f t="shared" si="0"/>
        <v>0</v>
      </c>
      <c r="K47" s="43">
        <f t="shared" si="1"/>
        <v>0</v>
      </c>
      <c r="L47" s="49" t="s">
        <v>32</v>
      </c>
      <c r="M47" s="53">
        <v>875550</v>
      </c>
    </row>
    <row r="48" spans="2:13" ht="81.75" customHeight="1">
      <c r="B48" s="32" t="s">
        <v>92</v>
      </c>
      <c r="C48" s="52">
        <v>28</v>
      </c>
      <c r="D48" s="51" t="s">
        <v>87</v>
      </c>
      <c r="E48" s="51" t="s">
        <v>87</v>
      </c>
      <c r="F48" s="52" t="s">
        <v>86</v>
      </c>
      <c r="G48" s="52">
        <v>465</v>
      </c>
      <c r="H48" s="44"/>
      <c r="I48" s="44"/>
      <c r="J48" s="43">
        <f t="shared" si="0"/>
        <v>0</v>
      </c>
      <c r="K48" s="43">
        <f t="shared" si="1"/>
        <v>0</v>
      </c>
      <c r="L48" s="49" t="s">
        <v>32</v>
      </c>
      <c r="M48" s="53">
        <v>174375</v>
      </c>
    </row>
    <row r="49" spans="2:13" ht="81.75" customHeight="1">
      <c r="B49" s="32" t="s">
        <v>92</v>
      </c>
      <c r="C49" s="52">
        <v>29</v>
      </c>
      <c r="D49" s="51" t="s">
        <v>88</v>
      </c>
      <c r="E49" s="51" t="s">
        <v>88</v>
      </c>
      <c r="F49" s="52" t="s">
        <v>89</v>
      </c>
      <c r="G49" s="51" t="s">
        <v>90</v>
      </c>
      <c r="H49" s="44"/>
      <c r="I49" s="44"/>
      <c r="J49" s="43" t="e">
        <f t="shared" si="0"/>
        <v>#VALUE!</v>
      </c>
      <c r="K49" s="43" t="e">
        <f t="shared" si="1"/>
        <v>#VALUE!</v>
      </c>
      <c r="L49" s="49" t="s">
        <v>32</v>
      </c>
      <c r="M49" s="53">
        <v>200050</v>
      </c>
    </row>
    <row r="50" spans="2:13" ht="81.75" customHeight="1">
      <c r="B50" s="32" t="s">
        <v>92</v>
      </c>
      <c r="C50" s="52">
        <v>30</v>
      </c>
      <c r="D50" s="51" t="s">
        <v>91</v>
      </c>
      <c r="E50" s="51" t="s">
        <v>91</v>
      </c>
      <c r="F50" s="52" t="s">
        <v>89</v>
      </c>
      <c r="G50" s="52">
        <v>1456905</v>
      </c>
      <c r="H50" s="44"/>
      <c r="I50" s="44"/>
      <c r="J50" s="43">
        <f t="shared" si="0"/>
        <v>0</v>
      </c>
      <c r="K50" s="43">
        <f t="shared" si="1"/>
        <v>0</v>
      </c>
      <c r="L50" s="49" t="s">
        <v>32</v>
      </c>
      <c r="M50" s="53">
        <v>380252.20500000002</v>
      </c>
    </row>
    <row r="51" spans="2:13">
      <c r="H51" s="50" t="s">
        <v>34</v>
      </c>
      <c r="J51" s="54" t="e">
        <f>SUM(J8:J50)</f>
        <v>#VALUE!</v>
      </c>
      <c r="K51" s="54" t="e">
        <f>SUM(K8:K50)</f>
        <v>#VALUE!</v>
      </c>
      <c r="M51" s="55">
        <f>SUM(M8:M50)</f>
        <v>21946743.638199996</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25</v>
      </c>
      <c r="I12" s="87"/>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2024-09-06T14:08:29Z</dcterms:modified>
</cp:coreProperties>
</file>