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+ 21380166 AC Consumabile medicale de protecție\- Procedura subsecventă 4\Documente pentru demarare subsecvent\"/>
    </mc:Choice>
  </mc:AlternateContent>
  <xr:revisionPtr revIDLastSave="0" documentId="13_ncr:1_{A5325894-DC74-4098-A4DF-81D6EB44C4FE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'!#REF!</definedName>
    <definedName name="_xlnm._FilterDatabase" localSheetId="0" hidden="1">'Specificaţii tehnice         '!$A$6:$P$7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9" i="5" l="1"/>
  <c r="J8" i="5" l="1"/>
  <c r="K8" i="5"/>
  <c r="J9" i="5" l="1"/>
  <c r="K9" i="5"/>
  <c r="K12" i="7"/>
  <c r="J12" i="7"/>
</calcChain>
</file>

<file path=xl/sharedStrings.xml><?xml version="1.0" encoding="utf-8"?>
<sst xmlns="http://schemas.openxmlformats.org/spreadsheetml/2006/main" count="54" uniqueCount="40">
  <si>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</si>
  <si>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</si>
  <si>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</si>
  <si>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</si>
  <si>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</si>
  <si>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</si>
  <si>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</si>
  <si>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</si>
  <si>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</si>
  <si>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</si>
  <si>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</si>
  <si>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</si>
  <si>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</si>
  <si>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</si>
  <si>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</si>
  <si>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</si>
  <si>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</si>
  <si>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</si>
  <si>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</si>
  <si>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</si>
  <si>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</si>
  <si>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</si>
  <si>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</si>
  <si>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</si>
  <si>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</si>
  <si>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</si>
  <si>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</si>
  <si>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</si>
  <si>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</si>
  <si>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</si>
  <si>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>33100000-1</t>
  </si>
  <si>
    <t>Standarde de referință/ Număr de înregistrare AMDM</t>
  </si>
  <si>
    <t>Total</t>
  </si>
  <si>
    <t xml:space="preserve">Valoarea estimativă </t>
  </si>
  <si>
    <t>În conformitate cu cerințele/ condițiile de livrare stipulate în anunțul de participare</t>
  </si>
  <si>
    <t>ACORD-CADRU Achiziționarea consumabilelor medicale de protecție pentru anii 2026-2028 (Subsecvent 4)</t>
  </si>
  <si>
    <t>Set steril jetabil pentru intervenții (electrofiziologie)</t>
  </si>
  <si>
    <t>Set steril jetabil pentru intervenții (electrofiziologie) (003433)</t>
  </si>
  <si>
    <t>Bucată</t>
  </si>
  <si>
    <t xml:space="preserve">1. 1 buc.: câmp de masă instrumentar, ranforsat - 150x150cm (+/-5cm), zonă absorbantă pe toată suprafața, 2 straturi: strat absorbant din polipropilen minim 30 g/m2; strat impermeabil din polietilenă minim 55 mcm grosime. 
2. 1 buc.: câmp de masă instrumentar - 150x190cm (+/-5cm), zona absorbantă – minim 190x75cm, 2 straturi: strat absorbant din viscoză minim 20 g/m2; strat impermeabil din polietilenă minim 55 mcm grosime. 
3. 1 buc.: câmp Mayo pentru masă de operație, ranforsat, din dimensiuni 80x145cm (±5cm), zonă absorbantă din viscoză minim 25 g/m2 cu zona de absorbție 65x85cm (±5cm) (se va exclude Mayo cu zonă hidrofobă). Pictogramă pentru ghidare.
4. 5 buc.: șervețele pentru mâini, din celuloză, minim 20x25cm. 
5. 1 buc.: bandă adezivă - 10x50cm(+/-2cm), 2 straturi: a) impermeabil din polietilenă minim 25mcm grosime; b) absorbant din poliester minim 40g/dm2; pentru fixarea tuburilor.
6. 70 buc.: Tampon absorbant din viscoză/poliester - dimensiuni 10x10cm(+/-3cm), minim 4 straturi, capacitatea de absorbție a lichidelor - minim 700%. 
7. 1 buc.: Câmp angiografie cu dimensiuni 240x330cm (+/-10cm), integru, impermeabil 100% pe toată suprafața. a) Zona critică 90x110mm (+/-10cm) – ranforsată, triplu stratificată, din viscoză minim 50g/m2, polietilenă minim 50mcm, polipropilenă minim 10g/m2, cu grad înalt de absorbție nu mai puțin de 3,5 g/dm2, cu 2 orificii de 5x10cm (+/-2cm), cu bord adeziv impregnat în jurul orificiilor (nu se va accepta lipici cu 2 fețe). b) Zona semi-critică absorbantă, minim 100x320cm. c) Margini laterale transparente, dim. 70x320cm. Toate zonele câmpului vor asigura 100% etanșeitate, vor fi sigilate termic, să nu se dezlipească în mediu uscat și/sau lichid.
8. 3 buc.: Halat chirurgical XL - a) Din material nețesut, fibre de polipropilen, minim 3 tipuri de fibre –SMS; b) Repelent, grosimea materialului SMS minim 35 g/m²; c) Mâneca cusută cu laser pentru a asigura impermeabilitatea la microbi și lichide, se va exclude mâneca cusută cu acul; d) Lungimea mânecilor de 60cm (±3cm), lungimea halatului (din umeri până la poale) - 130cm (+/-5cm), lățimea halatului în zona axilară 75cm (±3cm).
9. 3 perechi: Mănuşi sterile, nepudrate (mărimi: N7,0 – 1 pereche; N8,0 – 2 perechi) - din cauciuc deproteinizat, cu potențial alergen scăzut (proteine extractibile nu mai mult de 50mcg/g), rezistente la intervenții chirurgicale cu utilizarea ghidurilor metalice; apirogenice, rezistența la rupere – nu mai puțin de 18N, grosimea la degete - nu mai puțin de 0,27mm; acoperit pe interior cu biogel pentru protecție dublă și rezistența la rupere, AQL – nu mai mare de 0,65 (AQL – standard de protecție a personalului medical în cadrul intervențiilor de lungă durată (nivelul de penetrare la microorganisme și lichide, substanțe chimice – conform standardului EN 374-2:2014)).
10. 1 buc.: husă mâner lampă chirurgicală.
11. 1 buc.: husă – 20x30cm(+/-3cm), transparent. 
12. 1 buc.: husă ecran circulară - 140cm din polietilenă, transparentă, cu elastic.
13. 1 buc.: husă ecran angiograf – 100x100cm(+/-3cm), transparentă.
14. 4 buc.: Aplicator - lungime aprox. 15cm.
15. 2 buc.: Bol 250ml din polipropilen, gradat, transparent.
16. 1 buc.: Bol min.120ml din polipropilen, gradat, transparent, cu filet și capac, înălțimea minim 7cm, inscripționat cu eticheta “risc biologic”.
17. 1 buc.: Bisturiu N11. 
18. 2 buc. Pahar gradat min.150ml, transparent.
19. 3 buc.: Seringă Luer Lock 5 ml. 
20. 1 buc.: Seringă Luer Lock 20 ml. 
21. 2 buc: Ac seringa 21G. 
22. 2 buc.: Ac seringă 22G.
23. 1 buc.: Prelungitor PVC minim 180cm, rezistent la 500Psi, compatibil cu toate seringile de la diferiți producători.
24. 5 perechi: Bahile albe din material neţesut.
25. 5 buc.: Mască chirurgicală 3 straturi, incl. strat antibacterian 
26. 5 buc.: Bonetă chirurgicală bărbați.
27. 2 buc.: Bonetă chirurgicală femei.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</si>
</sst>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#,##0.0000"/>
  </numFmts>
  <fonts count="3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rgb="FFFF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1">
    <xf numFmtId="0" fontId="0" fillId="0" borderId="0"/>
    <xf numFmtId="0" fontId="13" fillId="0" borderId="0"/>
    <xf numFmtId="0" fontId="15" fillId="0" borderId="0"/>
    <xf numFmtId="0" fontId="16" fillId="0" borderId="0"/>
    <xf numFmtId="0" fontId="16" fillId="0" borderId="0"/>
    <xf numFmtId="0" fontId="4" fillId="0" borderId="0"/>
    <xf numFmtId="0" fontId="17" fillId="0" borderId="0"/>
    <xf numFmtId="0" fontId="18" fillId="0" borderId="0"/>
    <xf numFmtId="0" fontId="15" fillId="0" borderId="0"/>
    <xf numFmtId="0" fontId="16" fillId="0" borderId="0"/>
    <xf numFmtId="0" fontId="15" fillId="0" borderId="0"/>
    <xf numFmtId="0" fontId="19" fillId="0" borderId="0"/>
    <xf numFmtId="0" fontId="15" fillId="0" borderId="0"/>
    <xf numFmtId="9" fontId="15" fillId="0" borderId="0" applyFont="0" applyFill="0" applyBorder="0" applyAlignment="0" applyProtection="0"/>
    <xf numFmtId="0" fontId="3" fillId="0" borderId="0"/>
    <xf numFmtId="0" fontId="15" fillId="0" borderId="0"/>
    <xf numFmtId="0" fontId="13" fillId="0" borderId="0"/>
    <xf numFmtId="0" fontId="15" fillId="0" borderId="0"/>
    <xf numFmtId="0" fontId="3" fillId="0" borderId="0"/>
    <xf numFmtId="0" fontId="20" fillId="0" borderId="0" applyBorder="0" applyProtection="0"/>
    <xf numFmtId="0" fontId="15" fillId="0" borderId="0"/>
    <xf numFmtId="0" fontId="21" fillId="5" borderId="5" applyNumberFormat="0" applyAlignment="0" applyProtection="0"/>
    <xf numFmtId="0" fontId="15" fillId="0" borderId="0"/>
    <xf numFmtId="0" fontId="15" fillId="0" borderId="0"/>
    <xf numFmtId="0" fontId="16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18" fillId="0" borderId="0"/>
    <xf numFmtId="0" fontId="25" fillId="0" borderId="0"/>
    <xf numFmtId="0" fontId="22" fillId="0" borderId="0"/>
    <xf numFmtId="0" fontId="22" fillId="0" borderId="0"/>
    <xf numFmtId="9" fontId="22" fillId="0" borderId="0" applyBorder="0" applyProtection="0"/>
    <xf numFmtId="0" fontId="22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6" fillId="0" borderId="0" applyBorder="0" applyProtection="0"/>
    <xf numFmtId="0" fontId="24" fillId="0" borderId="0"/>
    <xf numFmtId="0" fontId="23" fillId="6" borderId="5" applyProtection="0"/>
    <xf numFmtId="0" fontId="27" fillId="4" borderId="0" applyNumberFormat="0" applyBorder="0" applyAlignment="0" applyProtection="0"/>
    <xf numFmtId="0" fontId="16" fillId="0" borderId="0"/>
    <xf numFmtId="0" fontId="16" fillId="0" borderId="0"/>
    <xf numFmtId="0" fontId="15" fillId="0" borderId="0"/>
    <xf numFmtId="43" fontId="16" fillId="0" borderId="0" applyFont="0" applyFill="0" applyBorder="0" applyAlignment="0" applyProtection="0"/>
    <xf numFmtId="0" fontId="16" fillId="0" borderId="0"/>
    <xf numFmtId="0" fontId="2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16" fillId="0" borderId="0" applyFont="0" applyFill="0" applyBorder="0" applyAlignment="0" applyProtection="0"/>
    <xf numFmtId="0" fontId="1" fillId="0" borderId="0"/>
    <xf numFmtId="164" fontId="29" fillId="0" borderId="0" applyFont="0" applyFill="0" applyBorder="0" applyAlignment="0" applyProtection="0"/>
  </cellStyleXfs>
  <cellXfs count="85">
    <xf numFmtId="0" fontId="0" fillId="0" borderId="0" xfId="0"/>
    <xf numFmtId="0" fontId="6" fillId="0" borderId="0" xfId="1" applyFont="1" applyProtection="1">
      <protection locked="0"/>
    </xf>
    <xf numFmtId="0" fontId="6" fillId="0" borderId="0" xfId="1" applyFont="1" applyAlignment="1" applyProtection="1">
      <alignment horizontal="center"/>
      <protection locked="0"/>
    </xf>
    <xf numFmtId="165" fontId="6" fillId="0" borderId="0" xfId="1" applyNumberFormat="1" applyFont="1" applyProtection="1"/>
    <xf numFmtId="0" fontId="12" fillId="0" borderId="0" xfId="1" applyFont="1" applyProtection="1">
      <protection locked="0"/>
    </xf>
    <xf numFmtId="0" fontId="6" fillId="0" borderId="0" xfId="1" applyFont="1" applyProtection="1"/>
    <xf numFmtId="0" fontId="6" fillId="0" borderId="0" xfId="1" applyFont="1" applyAlignment="1" applyProtection="1">
      <alignment horizontal="center"/>
    </xf>
    <xf numFmtId="0" fontId="6" fillId="0" borderId="0" xfId="1" applyFont="1" applyBorder="1" applyProtection="1"/>
    <xf numFmtId="0" fontId="8" fillId="0" borderId="1" xfId="0" applyFont="1" applyBorder="1" applyAlignment="1" applyProtection="1">
      <alignment horizontal="left" vertical="top" wrapText="1"/>
      <protection locked="0"/>
    </xf>
    <xf numFmtId="0" fontId="6" fillId="0" borderId="1" xfId="0" applyFont="1" applyBorder="1" applyProtection="1">
      <protection locked="0"/>
    </xf>
    <xf numFmtId="2" fontId="6" fillId="0" borderId="0" xfId="1" applyNumberFormat="1" applyFont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vertical="top" wrapText="1"/>
      <protection locked="0"/>
    </xf>
    <xf numFmtId="0" fontId="8" fillId="0" borderId="1" xfId="0" applyFont="1" applyFill="1" applyBorder="1" applyAlignment="1" applyProtection="1">
      <alignment horizontal="left" vertical="top" wrapText="1"/>
      <protection locked="0"/>
    </xf>
    <xf numFmtId="0" fontId="6" fillId="0" borderId="1" xfId="0" applyFont="1" applyFill="1" applyBorder="1" applyAlignment="1" applyProtection="1">
      <alignment wrapText="1"/>
      <protection locked="0"/>
    </xf>
    <xf numFmtId="0" fontId="6" fillId="0" borderId="1" xfId="0" applyFont="1" applyFill="1" applyBorder="1" applyProtection="1">
      <protection locked="0"/>
    </xf>
    <xf numFmtId="0" fontId="6" fillId="0" borderId="1" xfId="0" applyFont="1" applyBorder="1" applyAlignment="1" applyProtection="1">
      <alignment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</xf>
    <xf numFmtId="0" fontId="7" fillId="3" borderId="2" xfId="1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left" vertical="top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1" xfId="1" applyFont="1" applyBorder="1" applyAlignment="1" applyProtection="1">
      <alignment horizontal="center" vertical="center"/>
      <protection locked="0"/>
    </xf>
    <xf numFmtId="0" fontId="8" fillId="3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 applyProtection="1">
      <alignment horizontal="center" vertical="center" wrapText="1"/>
    </xf>
    <xf numFmtId="0" fontId="31" fillId="0" borderId="1" xfId="0" applyFont="1" applyBorder="1" applyProtection="1">
      <protection locked="0"/>
    </xf>
    <xf numFmtId="0" fontId="5" fillId="2" borderId="1" xfId="1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vertical="top" wrapText="1"/>
    </xf>
    <xf numFmtId="0" fontId="5" fillId="2" borderId="6" xfId="0" applyFont="1" applyFill="1" applyBorder="1" applyAlignment="1" applyProtection="1">
      <alignment vertical="top" wrapText="1"/>
    </xf>
    <xf numFmtId="0" fontId="5" fillId="2" borderId="4" xfId="0" applyFont="1" applyFill="1" applyBorder="1" applyAlignment="1" applyProtection="1">
      <alignment vertical="top" wrapText="1"/>
    </xf>
    <xf numFmtId="0" fontId="32" fillId="0" borderId="1" xfId="0" applyFont="1" applyBorder="1" applyAlignment="1">
      <alignment horizontal="center" vertical="center" wrapText="1"/>
    </xf>
    <xf numFmtId="0" fontId="6" fillId="0" borderId="0" xfId="1" applyFont="1" applyAlignment="1" applyProtection="1">
      <alignment horizontal="center" vertical="center"/>
      <protection locked="0"/>
    </xf>
    <xf numFmtId="0" fontId="9" fillId="0" borderId="0" xfId="1" applyFont="1" applyAlignment="1" applyProtection="1">
      <alignment horizontal="center" vertical="center"/>
      <protection locked="0"/>
    </xf>
    <xf numFmtId="0" fontId="8" fillId="0" borderId="0" xfId="1" applyFont="1" applyFill="1" applyBorder="1" applyAlignment="1" applyProtection="1">
      <alignment horizontal="center" vertical="center" wrapText="1"/>
      <protection locked="0"/>
    </xf>
    <xf numFmtId="0" fontId="8" fillId="0" borderId="1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 applyProtection="1">
      <alignment horizontal="center" vertical="center" wrapText="1"/>
      <protection locked="0"/>
    </xf>
    <xf numFmtId="0" fontId="32" fillId="0" borderId="1" xfId="0" applyFont="1" applyBorder="1" applyAlignment="1">
      <alignment horizontal="center" vertical="center"/>
    </xf>
    <xf numFmtId="0" fontId="6" fillId="0" borderId="0" xfId="1" applyFont="1" applyAlignment="1" applyProtection="1">
      <alignment horizontal="center" vertical="center" wrapText="1"/>
      <protection locked="0"/>
    </xf>
    <xf numFmtId="0" fontId="6" fillId="0" borderId="1" xfId="1" applyFont="1" applyBorder="1" applyAlignment="1" applyProtection="1">
      <alignment horizontal="center" vertical="center" wrapText="1"/>
      <protection locked="0"/>
    </xf>
    <xf numFmtId="2" fontId="6" fillId="0" borderId="1" xfId="1" applyNumberFormat="1" applyFont="1" applyBorder="1" applyAlignment="1" applyProtection="1">
      <alignment horizontal="center" vertical="center"/>
      <protection locked="0"/>
    </xf>
    <xf numFmtId="0" fontId="30" fillId="0" borderId="0" xfId="1" applyFont="1" applyAlignment="1" applyProtection="1">
      <alignment horizontal="center" vertical="center"/>
      <protection locked="0"/>
    </xf>
    <xf numFmtId="0" fontId="30" fillId="0" borderId="0" xfId="1" applyFont="1" applyFill="1" applyBorder="1" applyAlignment="1" applyProtection="1">
      <alignment horizontal="center" vertical="center" wrapText="1"/>
      <protection locked="0"/>
    </xf>
    <xf numFmtId="0" fontId="30" fillId="3" borderId="0" xfId="1" applyFont="1" applyFill="1" applyBorder="1" applyAlignment="1" applyProtection="1">
      <alignment horizontal="center" vertical="center" wrapText="1"/>
    </xf>
    <xf numFmtId="0" fontId="30" fillId="2" borderId="0" xfId="1" applyFont="1" applyFill="1" applyBorder="1" applyAlignment="1" applyProtection="1">
      <alignment horizontal="center" vertical="center" wrapText="1"/>
    </xf>
    <xf numFmtId="164" fontId="33" fillId="0" borderId="1" xfId="70" applyFont="1" applyBorder="1" applyAlignment="1">
      <alignment horizontal="center" vertical="center"/>
    </xf>
    <xf numFmtId="49" fontId="5" fillId="2" borderId="1" xfId="1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34" fillId="3" borderId="1" xfId="0" applyFont="1" applyFill="1" applyBorder="1" applyAlignment="1">
      <alignment horizontal="center" vertical="center" wrapText="1"/>
    </xf>
    <xf numFmtId="0" fontId="35" fillId="3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11" fillId="0" borderId="7" xfId="1" applyFont="1" applyBorder="1" applyAlignment="1" applyProtection="1">
      <alignment horizontal="center"/>
      <protection locked="0"/>
    </xf>
    <xf numFmtId="0" fontId="11" fillId="0" borderId="8" xfId="1" applyFont="1" applyBorder="1" applyAlignment="1" applyProtection="1">
      <alignment horizontal="center"/>
      <protection locked="0"/>
    </xf>
    <xf numFmtId="0" fontId="11" fillId="0" borderId="9" xfId="1" applyFont="1" applyBorder="1" applyAlignment="1" applyProtection="1">
      <alignment horizontal="center"/>
      <protection locked="0"/>
    </xf>
    <xf numFmtId="0" fontId="7" fillId="0" borderId="3" xfId="0" applyFont="1" applyFill="1" applyBorder="1" applyAlignment="1" applyProtection="1">
      <alignment horizontal="center" vertical="top" wrapText="1"/>
      <protection locked="0"/>
    </xf>
    <xf numFmtId="0" fontId="7" fillId="0" borderId="6" xfId="0" applyFont="1" applyFill="1" applyBorder="1" applyAlignment="1" applyProtection="1">
      <alignment horizontal="center" vertical="top" wrapText="1"/>
      <protection locked="0"/>
    </xf>
    <xf numFmtId="0" fontId="7" fillId="0" borderId="4" xfId="0" applyFont="1" applyFill="1" applyBorder="1" applyAlignment="1" applyProtection="1">
      <alignment horizontal="center" vertical="top" wrapText="1"/>
      <protection locked="0"/>
    </xf>
    <xf numFmtId="0" fontId="9" fillId="0" borderId="3" xfId="0" applyFont="1" applyBorder="1" applyAlignment="1" applyProtection="1">
      <alignment horizontal="center" wrapText="1"/>
      <protection locked="0"/>
    </xf>
    <xf numFmtId="0" fontId="9" fillId="0" borderId="6" xfId="0" applyFont="1" applyBorder="1" applyAlignment="1" applyProtection="1">
      <alignment horizontal="center" wrapText="1"/>
      <protection locked="0"/>
    </xf>
    <xf numFmtId="0" fontId="9" fillId="0" borderId="4" xfId="0" applyFont="1" applyBorder="1" applyAlignment="1" applyProtection="1">
      <alignment horizontal="center" wrapText="1"/>
      <protection locked="0"/>
    </xf>
    <xf numFmtId="0" fontId="5" fillId="0" borderId="3" xfId="0" applyFont="1" applyBorder="1" applyAlignment="1" applyProtection="1">
      <alignment horizontal="right" vertical="center"/>
      <protection locked="0"/>
    </xf>
    <xf numFmtId="0" fontId="5" fillId="0" borderId="6" xfId="0" applyFont="1" applyBorder="1" applyAlignment="1" applyProtection="1">
      <alignment horizontal="right" vertical="center"/>
      <protection locked="0"/>
    </xf>
    <xf numFmtId="0" fontId="5" fillId="0" borderId="4" xfId="0" applyFont="1" applyBorder="1" applyAlignment="1" applyProtection="1">
      <alignment horizontal="right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0" borderId="6" xfId="0" applyFont="1" applyBorder="1" applyAlignment="1" applyProtection="1">
      <alignment horizontal="left" vertical="center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7" fillId="0" borderId="3" xfId="0" applyFont="1" applyFill="1" applyBorder="1" applyAlignment="1" applyProtection="1">
      <alignment horizontal="right" vertical="center" wrapText="1"/>
      <protection locked="0"/>
    </xf>
    <xf numFmtId="0" fontId="7" fillId="0" borderId="6" xfId="0" applyFont="1" applyFill="1" applyBorder="1" applyAlignment="1" applyProtection="1">
      <alignment horizontal="right" vertical="center" wrapText="1"/>
      <protection locked="0"/>
    </xf>
    <xf numFmtId="0" fontId="7" fillId="0" borderId="4" xfId="0" applyFont="1" applyFill="1" applyBorder="1" applyAlignment="1" applyProtection="1">
      <alignment horizontal="right" vertical="center" wrapText="1"/>
      <protection locked="0"/>
    </xf>
    <xf numFmtId="0" fontId="7" fillId="3" borderId="0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</xf>
    <xf numFmtId="0" fontId="11" fillId="0" borderId="0" xfId="1" applyFont="1" applyAlignment="1" applyProtection="1">
      <alignment horizontal="center" vertical="center"/>
      <protection locked="0"/>
    </xf>
    <xf numFmtId="0" fontId="9" fillId="0" borderId="0" xfId="1" applyFont="1" applyAlignment="1" applyProtection="1">
      <alignment horizontal="center" vertical="center"/>
      <protection locked="0"/>
    </xf>
    <xf numFmtId="0" fontId="5" fillId="0" borderId="0" xfId="1" applyFont="1" applyAlignment="1" applyProtection="1">
      <alignment horizontal="center" vertical="center"/>
      <protection locked="0"/>
    </xf>
    <xf numFmtId="0" fontId="6" fillId="0" borderId="0" xfId="1" applyFont="1" applyAlignment="1" applyProtection="1">
      <alignment horizontal="center" vertical="center"/>
      <protection locked="0"/>
    </xf>
    <xf numFmtId="0" fontId="7" fillId="0" borderId="1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Border="1" applyAlignment="1" applyProtection="1">
      <alignment horizontal="center"/>
    </xf>
    <xf numFmtId="0" fontId="6" fillId="0" borderId="3" xfId="1" applyFont="1" applyFill="1" applyBorder="1" applyAlignment="1" applyProtection="1">
      <alignment horizontal="center" vertical="center" wrapText="1"/>
      <protection locked="0"/>
    </xf>
    <xf numFmtId="0" fontId="6" fillId="0" borderId="6" xfId="1" applyFont="1" applyFill="1" applyBorder="1" applyAlignment="1" applyProtection="1">
      <alignment horizontal="center" vertical="center" wrapText="1"/>
      <protection locked="0"/>
    </xf>
    <xf numFmtId="0" fontId="6" fillId="0" borderId="4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Border="1" applyAlignment="1" applyProtection="1">
      <alignment horizontal="center" vertical="center" wrapText="1"/>
      <protection locked="0"/>
    </xf>
    <xf numFmtId="2" fontId="5" fillId="2" borderId="1" xfId="1" applyNumberFormat="1" applyFont="1" applyFill="1" applyBorder="1" applyAlignment="1" applyProtection="1">
      <alignment horizontal="center" vertical="center" wrapText="1"/>
    </xf>
    <xf numFmtId="0" fontId="5" fillId="2" borderId="0" xfId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left" vertical="top" wrapText="1"/>
    </xf>
    <xf numFmtId="0" fontId="5" fillId="2" borderId="1" xfId="0" applyFont="1" applyFill="1" applyBorder="1" applyAlignment="1" applyProtection="1">
      <alignment horizontal="center" vertical="top" wrapText="1"/>
    </xf>
  </cellXfs>
  <cellStyles count="71">
    <cellStyle name="Check Cell 2" xfId="21" xr:uid="{52D8F238-60B8-4195-991A-B0DE42C66204}"/>
    <cellStyle name="Check Cell 2 2" xfId="49" xr:uid="{E352A0E0-112F-4024-98FC-3B06D6DF5281}"/>
    <cellStyle name="Comma 2" xfId="68" xr:uid="{79779748-B8BC-475C-B1D8-8343CFB9DE8D}"/>
    <cellStyle name="Excel Built-in Normal" xfId="19" xr:uid="{39A8B849-A3E6-4CE4-99FD-6B09D12EDC54}"/>
    <cellStyle name="Excel Built-in Normal 2" xfId="47" xr:uid="{D58DC214-89F3-48F7-A711-DCC285126F13}"/>
    <cellStyle name="Normal 10" xfId="42" xr:uid="{323BC4E0-B8C0-401F-B11D-871941074583}"/>
    <cellStyle name="Normal 11" xfId="56" xr:uid="{94593BFB-18B1-470B-AC14-B54713BACAA4}"/>
    <cellStyle name="Normal 2" xfId="1" xr:uid="{00000000-0005-0000-0000-000000000000}"/>
    <cellStyle name="Normal 2 2" xfId="4" xr:uid="{358CA16B-32AC-4A99-BEDE-760438018288}"/>
    <cellStyle name="Normal 2 2 2" xfId="16" xr:uid="{9DA8FF9B-31A7-4C99-9B64-CD3558DD3970}"/>
    <cellStyle name="Normal 2 2 2 2" xfId="48" xr:uid="{344F2AD5-564D-4162-AF9F-A8D4D2C4C83E}"/>
    <cellStyle name="Normal 2 2 3" xfId="10" xr:uid="{C14D619B-A2EC-49D9-AEBA-A8F79C417A0C}"/>
    <cellStyle name="Normal 2 2 4" xfId="69" xr:uid="{53146D0F-FD87-4EA0-A92A-A728670657F4}"/>
    <cellStyle name="Normal 2 3" xfId="15" xr:uid="{A83A83E3-E5BE-4371-AB75-A737AC57E57B}"/>
    <cellStyle name="Normal 2 3 2" xfId="22" xr:uid="{2E528668-926E-4A2E-96BF-AFCC3AEEE0A7}"/>
    <cellStyle name="Normal 2 4" xfId="45" xr:uid="{BD40FF3E-65F1-4E95-B565-287DDD5AADF9}"/>
    <cellStyle name="Normal 3" xfId="2" xr:uid="{90A2C4F8-B600-4D0B-B356-6CCBA5D1D13D}"/>
    <cellStyle name="Normal 3 2" xfId="8" xr:uid="{FD3DFBD9-D9E0-45CE-9E0D-9FBA482BBAFC}"/>
    <cellStyle name="Normal 3 3" xfId="39" xr:uid="{58350115-CF19-45F8-AA6C-57FB1BA2B9D2}"/>
    <cellStyle name="Normal 3 4" xfId="9" xr:uid="{FF57A8C5-C5E6-4D21-AF6C-29ACC3556802}"/>
    <cellStyle name="Normal 4" xfId="3" xr:uid="{563D5224-871B-4514-BBB8-BB68DDD0EF99}"/>
    <cellStyle name="Normal 4 2" xfId="17" xr:uid="{8054C556-0F19-4D42-B36E-0495F7AA2C4B}"/>
    <cellStyle name="Normal 5" xfId="5" xr:uid="{54774E1D-87AF-4E46-BC74-E15D7FC68072}"/>
    <cellStyle name="Normal 5 2" xfId="20" xr:uid="{0A22F367-090D-423B-9526-A4DBCC81A019}"/>
    <cellStyle name="Normal 5 3" xfId="31" xr:uid="{05D30161-812C-4A03-ADAE-C2DAB32FC0CA}"/>
    <cellStyle name="Normal 5 3 2" xfId="64" xr:uid="{0C4C5744-229F-4FAF-9797-6A35D5A85FDB}"/>
    <cellStyle name="Normal 5 4" xfId="46" xr:uid="{CE2FE57F-3617-404E-9CDA-491E7A748B58}"/>
    <cellStyle name="Normal 5 5" xfId="18" xr:uid="{0B4568F6-34D5-43F4-BBAD-C133EB1CF348}"/>
    <cellStyle name="Normal 5 6" xfId="55" xr:uid="{F8342505-8905-446B-86B8-8414251A6179}"/>
    <cellStyle name="Normal 5 7" xfId="59" xr:uid="{B1F30EF3-5406-4C1C-86E8-E5660CB9BE14}"/>
    <cellStyle name="Normal 6" xfId="6" xr:uid="{BAFD542B-63CE-443E-B89D-199882633FC7}"/>
    <cellStyle name="Normal 6 2" xfId="32" xr:uid="{EAF76118-8DAF-4F80-BCB6-44353B94288F}"/>
    <cellStyle name="Normal 6 3" xfId="25" xr:uid="{4EA2B338-2DE9-4FA0-92FE-49BAB0AF890E}"/>
    <cellStyle name="Normal 7" xfId="26" xr:uid="{7F9F4033-D4D0-447B-BD64-F41A132ECCE1}"/>
    <cellStyle name="Normal 7 2" xfId="33" xr:uid="{509BC6E6-B1BC-4928-BB9E-BAA1BCBABEBE}"/>
    <cellStyle name="Normal 7 2 2" xfId="65" xr:uid="{C4517858-0C15-419B-BE6D-5E14D84F92E9}"/>
    <cellStyle name="Normal 7 3" xfId="38" xr:uid="{4C36037C-4490-40C1-BB73-C051E829EEE3}"/>
    <cellStyle name="Normal 7 4" xfId="57" xr:uid="{5127A2F8-4538-4418-B77D-4D6D9D039BDE}"/>
    <cellStyle name="Normal 7 5" xfId="7" xr:uid="{857A9FBA-4DDD-4DBE-99B3-4167BB78E6A8}"/>
    <cellStyle name="Normal 7 6" xfId="60" xr:uid="{6E788508-069B-4C4F-95C0-4CA57BB3E033}"/>
    <cellStyle name="Normal 8" xfId="29" xr:uid="{27364322-1ED5-4BD3-8C4A-A226808DB8A7}"/>
    <cellStyle name="Normal 9" xfId="37" xr:uid="{BDBE5881-F80A-4885-80BB-CD7B2D162FD4}"/>
    <cellStyle name="Percent 2" xfId="13" xr:uid="{65D91C63-8B34-4BAA-9893-B6CBE66D4002}"/>
    <cellStyle name="Percent 2 2" xfId="41" xr:uid="{1D78A9F4-4E56-4EC4-84D3-1388EB608E5A}"/>
    <cellStyle name="Нейтральный 2" xfId="50" xr:uid="{2A070B47-DFF7-44FF-8168-4E39B28F21C1}"/>
    <cellStyle name="Обычный" xfId="0" builtinId="0"/>
    <cellStyle name="Обычный 2" xfId="11" xr:uid="{B1A64ABF-0C06-4543-88D5-5BDBFA74D62D}"/>
    <cellStyle name="Обычный 2 2" xfId="12" xr:uid="{C7DB07F8-094B-447D-9718-52B53DC3BACE}"/>
    <cellStyle name="Обычный 2 2 2" xfId="23" xr:uid="{F9240F23-B3F6-4502-83EE-628EEC10B032}"/>
    <cellStyle name="Обычный 2 3" xfId="53" xr:uid="{D9F055EA-6674-4D84-9725-C29852740BB6}"/>
    <cellStyle name="Обычный 2 4" xfId="24" xr:uid="{9E054C1A-C2B4-4AAC-93F5-6E613CB02402}"/>
    <cellStyle name="Обычный 2 4 2" xfId="40" xr:uid="{6911A074-EEB3-4187-B043-4FE9995513C7}"/>
    <cellStyle name="Обычный 3" xfId="14" xr:uid="{D480D800-C9FE-4C70-9876-D5C0DD33FA1A}"/>
    <cellStyle name="Обычный 3 2" xfId="27" xr:uid="{8D0B466F-8DF9-4EE1-9483-90388FC87717}"/>
    <cellStyle name="Обычный 3 2 2" xfId="34" xr:uid="{10237EF3-FBF5-44A3-AB27-CA585BAC842D}"/>
    <cellStyle name="Обычный 3 2 2 2" xfId="66" xr:uid="{ECCBC581-CE0F-4C92-A3D8-5AD8F549BB07}"/>
    <cellStyle name="Обычный 3 2 3" xfId="43" xr:uid="{1D10FEF3-8299-434A-82F7-D8B2DEE0DA2B}"/>
    <cellStyle name="Обычный 3 2 4" xfId="61" xr:uid="{25C25006-0666-42BE-8819-DAAF64824CED}"/>
    <cellStyle name="Обычный 3 3" xfId="28" xr:uid="{4A81816F-1284-4DC6-985A-A92AF300EB1C}"/>
    <cellStyle name="Обычный 3 3 2" xfId="35" xr:uid="{E4F8861E-9538-494F-A1F2-10F6B2256162}"/>
    <cellStyle name="Обычный 3 3 2 2" xfId="67" xr:uid="{F60E86BC-C2EA-47A1-8545-5200F5AD18A5}"/>
    <cellStyle name="Обычный 3 3 3" xfId="44" xr:uid="{EB6329EC-E19E-42CC-95B9-B4E379EEC16A}"/>
    <cellStyle name="Обычный 3 3 4" xfId="62" xr:uid="{D6CBB50D-D401-4006-9EE6-6D64432C4632}"/>
    <cellStyle name="Обычный 3 4" xfId="30" xr:uid="{6681AEF8-0F16-42C3-9C43-DA5BA8F7BD32}"/>
    <cellStyle name="Обычный 3 4 2" xfId="63" xr:uid="{B2E08935-1645-4763-9B8F-48A6BD8A206A}"/>
    <cellStyle name="Обычный 3 5" xfId="36" xr:uid="{D122C991-6FDB-43A2-945D-E356586BAF08}"/>
    <cellStyle name="Обычный 3 6" xfId="51" xr:uid="{6D11BA24-09C6-4956-BFFC-75F8A24AD7DF}"/>
    <cellStyle name="Обычный 3 7" xfId="58" xr:uid="{D94E184A-4A4D-4D10-A9BE-860082A40F49}"/>
    <cellStyle name="Обычный 4" xfId="52" xr:uid="{2E6C7E8E-70DB-4E82-861F-72A518C95FC7}"/>
    <cellStyle name="Финансовый" xfId="70" builtinId="3"/>
    <cellStyle name="Финансовый 3" xfId="54" xr:uid="{9ED07FB6-3C62-43AC-85A7-E3323EBA67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8"/>
  <sheetViews>
    <sheetView zoomScale="70" zoomScaleNormal="70" workbookViewId="0">
      <selection activeCell="G8" sqref="G8"/>
    </sheetView>
  </sheetViews>
  <sheetFormatPr defaultRowHeight="15.75"/>
  <cols>
    <col min="1" max="1" width="5.7109375" style="9" customWidth="1"/>
    <col min="2" max="2" width="6.28515625" style="9" customWidth="1"/>
    <col min="3" max="3" width="25.85546875" style="15" customWidth="1"/>
    <col min="4" max="4" width="26.28515625" style="15" customWidth="1"/>
    <col min="5" max="5" width="10.5703125" style="9" customWidth="1"/>
    <col min="6" max="6" width="11.28515625" style="9" customWidth="1"/>
    <col min="7" max="7" width="10.7109375" style="9" customWidth="1"/>
    <col min="8" max="8" width="57.85546875" style="50" customWidth="1"/>
    <col min="9" max="9" width="30.42578125" style="9" customWidth="1"/>
    <col min="10" max="10" width="30" style="15" customWidth="1"/>
    <col min="11" max="11" width="1.7109375" style="9" customWidth="1"/>
    <col min="12" max="16384" width="9.140625" style="9"/>
  </cols>
  <sheetData>
    <row r="1" spans="1:11">
      <c r="C1" s="51" t="s">
        <v>27</v>
      </c>
      <c r="D1" s="52"/>
      <c r="E1" s="52"/>
      <c r="F1" s="52"/>
      <c r="G1" s="52"/>
      <c r="H1" s="52"/>
      <c r="I1" s="52"/>
      <c r="J1" s="52"/>
      <c r="K1" s="53"/>
    </row>
    <row r="2" spans="1:11">
      <c r="D2" s="57" t="s">
        <v>14</v>
      </c>
      <c r="E2" s="58"/>
      <c r="F2" s="58"/>
      <c r="G2" s="58"/>
      <c r="H2" s="59"/>
    </row>
    <row r="3" spans="1:11">
      <c r="A3" s="60" t="s">
        <v>9</v>
      </c>
      <c r="B3" s="61"/>
      <c r="C3" s="62"/>
      <c r="D3" s="63" t="s">
        <v>29</v>
      </c>
      <c r="E3" s="64"/>
      <c r="F3" s="64"/>
      <c r="G3" s="64"/>
      <c r="H3" s="65"/>
      <c r="I3" s="9" t="s">
        <v>10</v>
      </c>
      <c r="J3" s="15" t="s">
        <v>12</v>
      </c>
    </row>
    <row r="4" spans="1:11" s="13" customFormat="1">
      <c r="A4" s="66" t="s">
        <v>8</v>
      </c>
      <c r="B4" s="67"/>
      <c r="C4" s="68"/>
      <c r="D4" s="77" t="s">
        <v>35</v>
      </c>
      <c r="E4" s="78"/>
      <c r="F4" s="78"/>
      <c r="G4" s="78"/>
      <c r="H4" s="78"/>
      <c r="I4" s="79"/>
      <c r="J4" s="11" t="s">
        <v>13</v>
      </c>
      <c r="K4" s="12"/>
    </row>
    <row r="5" spans="1:11" s="14" customFormat="1">
      <c r="C5" s="13"/>
      <c r="D5" s="54"/>
      <c r="E5" s="55"/>
      <c r="F5" s="55"/>
      <c r="G5" s="55"/>
      <c r="H5" s="56"/>
      <c r="I5" s="54"/>
      <c r="J5" s="56"/>
      <c r="K5" s="12"/>
    </row>
    <row r="6" spans="1:11" ht="47.25">
      <c r="A6" s="83" t="s">
        <v>2</v>
      </c>
      <c r="B6" s="83" t="s">
        <v>0</v>
      </c>
      <c r="C6" s="47" t="s">
        <v>1</v>
      </c>
      <c r="D6" s="47" t="s">
        <v>3</v>
      </c>
      <c r="E6" s="47" t="s">
        <v>4</v>
      </c>
      <c r="F6" s="47" t="s">
        <v>5</v>
      </c>
      <c r="G6" s="84" t="s">
        <v>6</v>
      </c>
      <c r="H6" s="47" t="s">
        <v>7</v>
      </c>
      <c r="I6" s="19" t="s">
        <v>28</v>
      </c>
      <c r="J6" s="19" t="s">
        <v>31</v>
      </c>
      <c r="K6" s="8"/>
    </row>
    <row r="7" spans="1:11">
      <c r="A7" s="19">
        <v>1</v>
      </c>
      <c r="B7" s="26">
        <v>2</v>
      </c>
      <c r="C7" s="27"/>
      <c r="D7" s="28"/>
      <c r="E7" s="19">
        <v>3</v>
      </c>
      <c r="F7" s="19">
        <v>4</v>
      </c>
      <c r="G7" s="19">
        <v>5</v>
      </c>
      <c r="H7" s="47">
        <v>6</v>
      </c>
      <c r="I7" s="16">
        <v>7</v>
      </c>
      <c r="J7" s="18">
        <v>8</v>
      </c>
      <c r="K7" s="8"/>
    </row>
    <row r="8" spans="1:11" ht="409.5">
      <c r="A8" s="20" t="s">
        <v>30</v>
      </c>
      <c r="B8" s="49">
        <v>86</v>
      </c>
      <c r="C8" s="48" t="s">
        <v>36</v>
      </c>
      <c r="D8" s="48" t="s">
        <v>37</v>
      </c>
      <c r="E8" s="24"/>
      <c r="F8" s="24"/>
      <c r="G8" s="24"/>
      <c r="H8" s="29" t="s">
        <v>39</v>
      </c>
    </row>
  </sheetData>
  <autoFilter ref="A6:P7" xr:uid="{00000000-0001-0000-0000-000000000000}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9"/>
  <sheetViews>
    <sheetView tabSelected="1" zoomScale="60" zoomScaleNormal="60" workbookViewId="0">
      <selection activeCell="M24" sqref="M24"/>
    </sheetView>
  </sheetViews>
  <sheetFormatPr defaultRowHeight="15.75"/>
  <cols>
    <col min="1" max="1" width="3.42578125" style="30" customWidth="1"/>
    <col min="2" max="2" width="5.7109375" style="30" customWidth="1"/>
    <col min="3" max="3" width="9.7109375" style="30" customWidth="1"/>
    <col min="4" max="4" width="28.7109375" style="30" customWidth="1"/>
    <col min="5" max="5" width="23" style="38" customWidth="1"/>
    <col min="6" max="6" width="15.28515625" style="30" customWidth="1"/>
    <col min="7" max="7" width="14.7109375" style="10" customWidth="1"/>
    <col min="8" max="8" width="15.85546875" style="30" customWidth="1"/>
    <col min="9" max="9" width="12.140625" style="30" customWidth="1"/>
    <col min="10" max="10" width="13.140625" style="30" customWidth="1"/>
    <col min="11" max="11" width="17" style="30" customWidth="1"/>
    <col min="12" max="12" width="30" style="30" customWidth="1"/>
    <col min="13" max="13" width="16.7109375" style="41" customWidth="1"/>
    <col min="14" max="16384" width="9.140625" style="30"/>
  </cols>
  <sheetData>
    <row r="1" spans="1:13">
      <c r="D1" s="71" t="s">
        <v>26</v>
      </c>
      <c r="E1" s="71"/>
      <c r="F1" s="71"/>
      <c r="G1" s="71"/>
      <c r="H1" s="71"/>
      <c r="I1" s="71"/>
      <c r="J1" s="71"/>
      <c r="K1" s="71"/>
      <c r="L1" s="71"/>
    </row>
    <row r="2" spans="1:13">
      <c r="D2" s="72" t="s">
        <v>17</v>
      </c>
      <c r="E2" s="72"/>
      <c r="F2" s="72"/>
      <c r="G2" s="72"/>
      <c r="H2" s="72"/>
      <c r="I2" s="72"/>
      <c r="J2" s="72"/>
      <c r="K2" s="31"/>
    </row>
    <row r="3" spans="1:13">
      <c r="B3" s="73" t="s">
        <v>9</v>
      </c>
      <c r="C3" s="73"/>
      <c r="D3" s="73"/>
      <c r="E3" s="74" t="s">
        <v>29</v>
      </c>
      <c r="F3" s="74"/>
      <c r="G3" s="74"/>
      <c r="H3" s="74"/>
      <c r="I3" s="74"/>
      <c r="K3" s="30" t="s">
        <v>10</v>
      </c>
      <c r="L3" s="30" t="s">
        <v>12</v>
      </c>
    </row>
    <row r="4" spans="1:13" s="34" customFormat="1" ht="31.5" customHeight="1">
      <c r="A4" s="32"/>
      <c r="B4" s="75" t="s">
        <v>8</v>
      </c>
      <c r="C4" s="75"/>
      <c r="D4" s="75"/>
      <c r="E4" s="77" t="s">
        <v>35</v>
      </c>
      <c r="F4" s="78"/>
      <c r="G4" s="78"/>
      <c r="H4" s="78"/>
      <c r="I4" s="78"/>
      <c r="J4" s="79"/>
      <c r="K4" s="33" t="s">
        <v>11</v>
      </c>
      <c r="L4" s="33" t="s">
        <v>13</v>
      </c>
      <c r="M4" s="42"/>
    </row>
    <row r="5" spans="1:13" s="35" customFormat="1">
      <c r="A5" s="32"/>
      <c r="E5" s="69"/>
      <c r="F5" s="69"/>
      <c r="G5" s="69"/>
      <c r="H5" s="69"/>
      <c r="I5" s="69"/>
      <c r="J5" s="17"/>
      <c r="K5" s="17"/>
      <c r="L5" s="17"/>
      <c r="M5" s="43"/>
    </row>
    <row r="6" spans="1:13" ht="47.25">
      <c r="A6" s="80"/>
      <c r="B6" s="25" t="s">
        <v>2</v>
      </c>
      <c r="C6" s="25" t="s">
        <v>0</v>
      </c>
      <c r="D6" s="25" t="s">
        <v>1</v>
      </c>
      <c r="E6" s="25" t="s">
        <v>3</v>
      </c>
      <c r="F6" s="25" t="s">
        <v>18</v>
      </c>
      <c r="G6" s="81" t="s">
        <v>19</v>
      </c>
      <c r="H6" s="25" t="s">
        <v>20</v>
      </c>
      <c r="I6" s="25" t="s">
        <v>21</v>
      </c>
      <c r="J6" s="25" t="s">
        <v>22</v>
      </c>
      <c r="K6" s="25" t="s">
        <v>23</v>
      </c>
      <c r="L6" s="25" t="s">
        <v>24</v>
      </c>
      <c r="M6" s="82" t="s">
        <v>33</v>
      </c>
    </row>
    <row r="7" spans="1:13">
      <c r="A7" s="36"/>
      <c r="B7" s="23">
        <v>1</v>
      </c>
      <c r="C7" s="70">
        <v>2</v>
      </c>
      <c r="D7" s="70"/>
      <c r="E7" s="70"/>
      <c r="F7" s="25">
        <v>3</v>
      </c>
      <c r="G7" s="46">
        <v>4</v>
      </c>
      <c r="H7" s="23">
        <v>5</v>
      </c>
      <c r="I7" s="23">
        <v>6</v>
      </c>
      <c r="J7" s="23">
        <v>7</v>
      </c>
      <c r="K7" s="23">
        <v>8</v>
      </c>
      <c r="L7" s="16">
        <v>9</v>
      </c>
      <c r="M7" s="44"/>
    </row>
    <row r="8" spans="1:13" ht="60">
      <c r="B8" s="20" t="s">
        <v>30</v>
      </c>
      <c r="C8" s="49">
        <v>86</v>
      </c>
      <c r="D8" s="48" t="s">
        <v>36</v>
      </c>
      <c r="E8" s="48" t="s">
        <v>37</v>
      </c>
      <c r="F8" s="37" t="s">
        <v>38</v>
      </c>
      <c r="G8" s="37">
        <v>220</v>
      </c>
      <c r="H8" s="21"/>
      <c r="I8" s="21"/>
      <c r="J8" s="21">
        <f t="shared" ref="J8" si="0">H8*G8</f>
        <v>0</v>
      </c>
      <c r="K8" s="21">
        <f t="shared" ref="K8" si="1">I8*G8</f>
        <v>0</v>
      </c>
      <c r="L8" s="22" t="s">
        <v>34</v>
      </c>
      <c r="M8" s="45">
        <v>281600</v>
      </c>
    </row>
    <row r="9" spans="1:13">
      <c r="B9" s="21"/>
      <c r="C9" s="21"/>
      <c r="D9" s="21" t="s">
        <v>32</v>
      </c>
      <c r="E9" s="39"/>
      <c r="F9" s="21"/>
      <c r="G9" s="40"/>
      <c r="H9" s="21"/>
      <c r="I9" s="21"/>
      <c r="J9" s="21">
        <f>SUM(J8:J8)</f>
        <v>0</v>
      </c>
      <c r="K9" s="21">
        <f>SUM(K8:K8)</f>
        <v>0</v>
      </c>
      <c r="L9" s="21"/>
      <c r="M9" s="21">
        <f>SUM(M8:M8)</f>
        <v>281600</v>
      </c>
    </row>
  </sheetData>
  <mergeCells count="8">
    <mergeCell ref="E5:I5"/>
    <mergeCell ref="C7:E7"/>
    <mergeCell ref="D1:L1"/>
    <mergeCell ref="D2:J2"/>
    <mergeCell ref="B3:D3"/>
    <mergeCell ref="E3:I3"/>
    <mergeCell ref="B4:D4"/>
    <mergeCell ref="E4:J4"/>
  </mergeCells>
  <phoneticPr fontId="14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2" sqref="D12:R19"/>
    </sheetView>
  </sheetViews>
  <sheetFormatPr defaultRowHeight="12.75"/>
  <sheetData>
    <row r="11" spans="2:12" s="1" customFormat="1" ht="15.75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75">
      <c r="B12" s="5"/>
      <c r="C12" s="5"/>
      <c r="D12" s="5"/>
      <c r="E12" s="5"/>
      <c r="F12" s="6"/>
      <c r="G12" s="5"/>
      <c r="H12" s="76" t="s">
        <v>25</v>
      </c>
      <c r="I12" s="76"/>
      <c r="J12" s="3" t="e">
        <f>SUM(#REF!)</f>
        <v>#REF!</v>
      </c>
      <c r="K12" s="3" t="e">
        <f>SUM(#REF!)</f>
        <v>#REF!</v>
      </c>
      <c r="L12" s="5"/>
    </row>
    <row r="13" spans="2:12" s="1" customFormat="1" ht="15.75">
      <c r="F13" s="2"/>
    </row>
    <row r="14" spans="2:12" s="1" customFormat="1" ht="15.75">
      <c r="F14" s="2"/>
    </row>
    <row r="15" spans="2:12" s="4" customFormat="1" ht="20.25">
      <c r="D15" s="4" t="s">
        <v>15</v>
      </c>
    </row>
    <row r="16" spans="2:12" s="4" customFormat="1" ht="20.25"/>
    <row r="17" spans="4:4" s="4" customFormat="1" ht="20.25">
      <c r="D17" s="4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Nicov Alisa</cp:lastModifiedBy>
  <cp:lastPrinted>2017-06-21T13:37:38Z</cp:lastPrinted>
  <dcterms:created xsi:type="dcterms:W3CDTF">2017-08-17T12:48:14Z</dcterms:created>
  <dcterms:modified xsi:type="dcterms:W3CDTF">2026-04-03T06:15:32Z</dcterms:modified>
</cp:coreProperties>
</file>