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NAȚIONALE\PN RAM (repetat 4)\"/>
    </mc:Choice>
  </mc:AlternateContent>
  <bookViews>
    <workbookView xWindow="0" yWindow="0" windowWidth="14370" windowHeight="120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'!$A$7:$K$13</definedName>
    <definedName name="_xlnm._FilterDatabase" localSheetId="1" hidden="1">'F4.2 LP '!$A$6:$M$13</definedName>
  </definedNames>
  <calcPr calcId="162913"/>
</workbook>
</file>

<file path=xl/calcChain.xml><?xml version="1.0" encoding="utf-8"?>
<calcChain xmlns="http://schemas.openxmlformats.org/spreadsheetml/2006/main">
  <c r="M13" i="5" l="1"/>
  <c r="B6" i="4" l="1"/>
  <c r="K12" i="7" l="1"/>
  <c r="J12" i="7"/>
</calcChain>
</file>

<file path=xl/sharedStrings.xml><?xml version="1.0" encoding="utf-8"?>
<sst xmlns="http://schemas.openxmlformats.org/spreadsheetml/2006/main" count="98" uniqueCount="51">
  <si>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</si>
  <si>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</si>
  <si>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</si>
  <si>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</si>
  <si>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</si>
  <si>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</si>
  <si>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</si>
  <si>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</si>
  <si>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</si>
  <si>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</si>
  <si>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</si>
  <si>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</si>
  <si>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</si>
  <si>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</si>
  <si>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</si>
  <si>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</si>
  <si>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</si>
  <si>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</si>
  <si>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</si>
  <si>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</si>
  <si>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</si>
  <si>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</si>
  <si>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</si>
  <si>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</si>
  <si>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</si>
  <si>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</si>
  <si>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</si>
  <si>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</si>
  <si>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</si>
  <si>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</si>
  <si>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</si>
  <si>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</si>
  <si>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</si>
  <si>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Placi Gram Positive Staphylococcus species</t>
  </si>
  <si>
    <t>Capete de dozare</t>
  </si>
  <si>
    <t>Teste rapide de diagnosticare pentru detectarea carbapenemazelor Resist-5 OXA-48, KPC, NDM, VIM, IMP din cultura bacteriană</t>
  </si>
  <si>
    <t>Test rapid imunocromatografic de detecție carbapenemaze OXA-23 din cultura bacteriană</t>
  </si>
  <si>
    <t>Bucată</t>
  </si>
  <si>
    <t>1 x 10 plăci,  &gt;20 antibiotice in microdilutii plus Control pozitiv si negativ: Cefoxitin, Cefoxitin screen, Ceftaroline, Clindamycin, Daptomycin, Erythromycin, Fusidate, Gentamicin, Levofloxacin, Linezolid, Moxifloxacin, Mupirocin, Negative control, Norfloxacin, Positive control, Rifampin, Teicoplanin, Telavancin, Tetracycline, Tobramycin, Trimethoprim/Sulfanethoxazole, Vancomycin</t>
  </si>
  <si>
    <t>10 x10; compatibile cu Sistem complet automatizat AST Sensititre.</t>
  </si>
  <si>
    <t xml:space="preserve">Bucată = Set cu 2 casete cu flux lateral pentru identificarea OXA-48, KPC, NDM și VIM, IMP și soluție tampon LY-D (soluție de Tris-EDTA care conține NaN3 (&lt;0,1%) + detergent), 7.0 ml pentru  20 teste                           </t>
  </si>
  <si>
    <t xml:space="preserve">Bucată = Set cu o casetă cu flux lateral pentru identificarea OXA-23 carbapenemază în cultura bacteriană și soluție tampon LY-A (soluție salină tamponată la pH 7,5 care conține TRIS, NaN3 (&lt;0,1%) + detergent), 15.0 ml pentru 20 teste                           </t>
  </si>
  <si>
    <t xml:space="preserve">Bucată= ANSA/KWIK-STIK. Ambalaj=cutie/flacon cu minim 2 buc, maxim 10 buc.Haemophilus influenzaesau echivalentul  ATCC 49247  </t>
  </si>
  <si>
    <t>Bucată= ANSA/KWIK-STIK. Ambalaj=cutie/flacon cu minim 2 buc, maxim 10 buc.  Haemophilus influenzae sau echivalentul ATCC 49766</t>
  </si>
  <si>
    <t xml:space="preserve">Haemophilus influenzae </t>
  </si>
  <si>
    <t>Haemophilus influenzae</t>
  </si>
  <si>
    <t xml:space="preserve">I tranșă:  
În termen de 30 
de zile de la 
înregistrarea 
contractului </t>
  </si>
  <si>
    <t>În 2 tranșe  
I Tranșă: 50% % 
În termen de 30 
de zile de la 
înregistrarea 
contractului  
II tranșă 
trimestrul IV</t>
  </si>
  <si>
    <t xml:space="preserve">În 2 tranșe  
I Tranșă: 50% % 
În termen de 30 
de zile de la 
înregistrarea 
contractului  
II tranșă 
trimestrul IV </t>
  </si>
  <si>
    <t>I tranșă:  
În termen de 30 
de zile de la 
înregistrarea 
contractului</t>
  </si>
  <si>
    <t>Achiziţionarea reagenților, testelor de laborator pentru realizarea Programul Național pentru supravegherea și combaterea rezistenței la antimicrobiene pentru anul 2025 (repetat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</si>
</sst>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70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Protection="1">
      <protection locked="0"/>
    </xf>
    <xf numFmtId="4" fontId="13" fillId="0" borderId="0" xfId="1" applyNumberFormat="1" applyFont="1" applyFill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0" fontId="13" fillId="0" borderId="0" xfId="0" applyFont="1"/>
    <xf numFmtId="0" fontId="2" fillId="0" borderId="2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2" fillId="0" borderId="1" xfId="1" applyNumberFormat="1" applyFont="1" applyFill="1" applyBorder="1" applyProtection="1">
      <protection locked="0"/>
    </xf>
    <xf numFmtId="0" fontId="16" fillId="0" borderId="1" xfId="1" applyFont="1" applyFill="1" applyBorder="1" applyAlignment="1" applyProtection="1">
      <alignment vertical="center" wrapText="1"/>
    </xf>
    <xf numFmtId="0" fontId="16" fillId="0" borderId="1" xfId="1" applyFont="1" applyFill="1" applyBorder="1" applyAlignment="1" applyProtection="1">
      <alignment horizontal="center" vertical="center" wrapText="1"/>
    </xf>
    <xf numFmtId="2" fontId="16" fillId="0" borderId="1" xfId="1" applyNumberFormat="1" applyFont="1" applyFill="1" applyBorder="1" applyAlignment="1" applyProtection="1">
      <alignment horizontal="center" vertical="center" wrapText="1"/>
    </xf>
    <xf numFmtId="2" fontId="16" fillId="0" borderId="1" xfId="1" applyNumberFormat="1" applyFont="1" applyFill="1" applyBorder="1" applyAlignment="1" applyProtection="1">
      <alignment horizontal="center" vertical="center"/>
    </xf>
    <xf numFmtId="0" fontId="16" fillId="0" borderId="1" xfId="1" applyFont="1" applyFill="1" applyBorder="1" applyAlignment="1" applyProtection="1">
      <alignment horizontal="center" vertical="center"/>
    </xf>
    <xf numFmtId="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1" applyFont="1" applyFill="1" applyBorder="1" applyProtection="1">
      <protection locked="0"/>
    </xf>
    <xf numFmtId="0" fontId="15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0" xfId="1" applyFont="1" applyFill="1" applyProtection="1">
      <protection locked="0"/>
    </xf>
    <xf numFmtId="0" fontId="2" fillId="2" borderId="0" xfId="1" applyFont="1" applyFill="1" applyBorder="1" applyAlignment="1" applyProtection="1">
      <alignment wrapText="1"/>
      <protection locked="0"/>
    </xf>
    <xf numFmtId="0" fontId="2" fillId="2" borderId="0" xfId="1" applyFont="1" applyFill="1" applyBorder="1" applyProtection="1">
      <protection locked="0"/>
    </xf>
    <xf numFmtId="0" fontId="2" fillId="0" borderId="2" xfId="1" applyFont="1" applyFill="1" applyBorder="1" applyProtection="1">
      <protection locked="0"/>
    </xf>
    <xf numFmtId="0" fontId="2" fillId="0" borderId="2" xfId="1" applyFont="1" applyFill="1" applyBorder="1" applyAlignment="1" applyProtection="1">
      <alignment wrapText="1"/>
      <protection locked="0"/>
    </xf>
    <xf numFmtId="2" fontId="2" fillId="0" borderId="2" xfId="1" applyNumberFormat="1" applyFont="1" applyFill="1" applyBorder="1" applyAlignment="1" applyProtection="1">
      <alignment horizontal="center" vertical="center"/>
      <protection locked="0"/>
    </xf>
    <xf numFmtId="4" fontId="1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3"/>
  <sheetViews>
    <sheetView topLeftCell="H1" zoomScale="80" zoomScaleNormal="80" workbookViewId="0">
      <selection activeCell="H19" sqref="H19"/>
    </sheetView>
  </sheetViews>
  <sheetFormatPr defaultColWidth="9.140625"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56" t="s">
        <v>18</v>
      </c>
      <c r="D1" s="56"/>
      <c r="E1" s="56"/>
      <c r="F1" s="56"/>
      <c r="G1" s="56"/>
      <c r="H1" s="56"/>
      <c r="I1" s="56"/>
      <c r="J1" s="56"/>
    </row>
    <row r="2" spans="1:11" ht="30" customHeight="1" x14ac:dyDescent="0.25">
      <c r="D2" s="57" t="s">
        <v>17</v>
      </c>
      <c r="E2" s="57"/>
      <c r="F2" s="57"/>
      <c r="G2" s="57"/>
      <c r="H2" s="57"/>
    </row>
    <row r="3" spans="1:11" ht="30" customHeight="1" x14ac:dyDescent="0.25">
      <c r="A3" s="58" t="s">
        <v>12</v>
      </c>
      <c r="B3" s="58"/>
      <c r="C3" s="58"/>
      <c r="D3" s="59" t="s">
        <v>31</v>
      </c>
      <c r="E3" s="59"/>
      <c r="F3" s="59"/>
      <c r="G3" s="59"/>
      <c r="H3" s="59"/>
      <c r="I3" s="15" t="s">
        <v>13</v>
      </c>
      <c r="J3" s="15" t="s">
        <v>15</v>
      </c>
    </row>
    <row r="4" spans="1:11" s="14" customFormat="1" ht="30" customHeight="1" x14ac:dyDescent="0.25">
      <c r="A4" s="60" t="s">
        <v>11</v>
      </c>
      <c r="B4" s="60"/>
      <c r="C4" s="60"/>
      <c r="D4" s="61" t="s">
        <v>50</v>
      </c>
      <c r="E4" s="61"/>
      <c r="F4" s="61"/>
      <c r="G4" s="61"/>
      <c r="H4" s="61"/>
      <c r="I4" s="12" t="s">
        <v>14</v>
      </c>
      <c r="J4" s="12" t="s">
        <v>16</v>
      </c>
      <c r="K4" s="13"/>
    </row>
    <row r="5" spans="1:11" ht="30" customHeight="1" x14ac:dyDescent="0.25">
      <c r="D5" s="55"/>
      <c r="E5" s="55"/>
      <c r="F5" s="55"/>
      <c r="G5" s="55"/>
      <c r="H5" s="55"/>
      <c r="I5" s="55"/>
      <c r="J5" s="55"/>
      <c r="K5" s="13"/>
    </row>
    <row r="6" spans="1:11" ht="60" customHeight="1" x14ac:dyDescent="0.25">
      <c r="A6" s="26" t="s">
        <v>3</v>
      </c>
      <c r="B6" s="26" t="e">
        <f>B6:I103Nr. Lot</f>
        <v>#NAME?</v>
      </c>
      <c r="C6" s="26" t="s">
        <v>1</v>
      </c>
      <c r="D6" s="27" t="s">
        <v>4</v>
      </c>
      <c r="E6" s="27" t="s">
        <v>5</v>
      </c>
      <c r="F6" s="27" t="s">
        <v>6</v>
      </c>
      <c r="G6" s="27" t="s">
        <v>7</v>
      </c>
      <c r="H6" s="27" t="s">
        <v>8</v>
      </c>
      <c r="I6" s="27" t="s">
        <v>9</v>
      </c>
      <c r="J6" s="27" t="s">
        <v>10</v>
      </c>
      <c r="K6" s="13"/>
    </row>
    <row r="7" spans="1:11" ht="60" customHeight="1" x14ac:dyDescent="0.25">
      <c r="A7" s="28">
        <v>1</v>
      </c>
      <c r="B7" s="29">
        <v>2</v>
      </c>
      <c r="C7" s="29"/>
      <c r="D7" s="29"/>
      <c r="E7" s="28">
        <v>3</v>
      </c>
      <c r="F7" s="28">
        <v>4</v>
      </c>
      <c r="G7" s="28">
        <v>5</v>
      </c>
      <c r="H7" s="28">
        <v>6</v>
      </c>
      <c r="I7" s="28">
        <v>7</v>
      </c>
      <c r="J7" s="28">
        <v>8</v>
      </c>
      <c r="K7" s="13"/>
    </row>
    <row r="8" spans="1:11" ht="60" customHeight="1" x14ac:dyDescent="0.25">
      <c r="A8" s="54" t="s">
        <v>2</v>
      </c>
      <c r="B8" s="19">
        <v>1</v>
      </c>
      <c r="C8" s="14" t="s">
        <v>33</v>
      </c>
      <c r="D8" s="14" t="s">
        <v>33</v>
      </c>
      <c r="H8" s="14" t="s">
        <v>38</v>
      </c>
    </row>
    <row r="9" spans="1:11" ht="60" customHeight="1" x14ac:dyDescent="0.25">
      <c r="A9" s="54" t="s">
        <v>2</v>
      </c>
      <c r="B9" s="19">
        <v>2</v>
      </c>
      <c r="C9" s="14" t="s">
        <v>34</v>
      </c>
      <c r="D9" s="14" t="s">
        <v>34</v>
      </c>
      <c r="H9" s="14" t="s">
        <v>39</v>
      </c>
    </row>
    <row r="10" spans="1:11" ht="60" customHeight="1" x14ac:dyDescent="0.25">
      <c r="A10" s="54" t="s">
        <v>2</v>
      </c>
      <c r="B10" s="19">
        <v>3</v>
      </c>
      <c r="C10" s="14" t="s">
        <v>35</v>
      </c>
      <c r="D10" s="14" t="s">
        <v>35</v>
      </c>
      <c r="H10" s="14" t="s">
        <v>40</v>
      </c>
    </row>
    <row r="11" spans="1:11" ht="30" customHeight="1" x14ac:dyDescent="0.25">
      <c r="A11" s="54" t="s">
        <v>2</v>
      </c>
      <c r="B11" s="19">
        <v>4</v>
      </c>
      <c r="C11" s="14" t="s">
        <v>36</v>
      </c>
      <c r="D11" s="14" t="s">
        <v>36</v>
      </c>
      <c r="H11" s="14" t="s">
        <v>41</v>
      </c>
    </row>
    <row r="12" spans="1:11" ht="30" customHeight="1" x14ac:dyDescent="0.25">
      <c r="A12" s="54" t="s">
        <v>2</v>
      </c>
      <c r="B12" s="19">
        <v>5</v>
      </c>
      <c r="C12" s="14" t="s">
        <v>44</v>
      </c>
      <c r="D12" s="14" t="s">
        <v>45</v>
      </c>
      <c r="H12" s="14" t="s">
        <v>42</v>
      </c>
    </row>
    <row r="13" spans="1:11" ht="30" customHeight="1" x14ac:dyDescent="0.25">
      <c r="A13" s="54" t="s">
        <v>2</v>
      </c>
      <c r="B13" s="19">
        <v>6</v>
      </c>
      <c r="C13" s="14" t="s">
        <v>44</v>
      </c>
      <c r="D13" s="14" t="s">
        <v>44</v>
      </c>
      <c r="H13" s="14" t="s">
        <v>43</v>
      </c>
    </row>
  </sheetData>
  <autoFilter ref="A7:K13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"/>
  <sheetViews>
    <sheetView tabSelected="1" topLeftCell="J1" workbookViewId="0">
      <selection activeCell="M7" sqref="M7:M12"/>
    </sheetView>
  </sheetViews>
  <sheetFormatPr defaultColWidth="9.140625" defaultRowHeight="30" customHeight="1" x14ac:dyDescent="0.25"/>
  <cols>
    <col min="1" max="1" width="2.140625" style="17" customWidth="1"/>
    <col min="2" max="2" width="5.7109375" style="17" customWidth="1"/>
    <col min="3" max="3" width="4.42578125" style="17" customWidth="1"/>
    <col min="4" max="4" width="25.85546875" style="23" customWidth="1"/>
    <col min="5" max="5" width="28" style="23" customWidth="1"/>
    <col min="6" max="6" width="15.28515625" style="24" customWidth="1"/>
    <col min="7" max="7" width="14.7109375" style="25" customWidth="1"/>
    <col min="8" max="8" width="18.28515625" style="17" customWidth="1"/>
    <col min="9" max="9" width="20.5703125" style="17" customWidth="1"/>
    <col min="10" max="10" width="19.28515625" style="36" customWidth="1"/>
    <col min="11" max="11" width="25.140625" style="17" customWidth="1"/>
    <col min="12" max="12" width="30" style="23" customWidth="1"/>
    <col min="13" max="14" width="15.7109375" style="18" customWidth="1"/>
    <col min="15" max="15" width="12.5703125" style="17" customWidth="1"/>
    <col min="16" max="16" width="15.140625" style="17" customWidth="1"/>
    <col min="17" max="17" width="16.5703125" style="17" customWidth="1"/>
    <col min="18" max="18" width="9.140625" style="47"/>
    <col min="19" max="16384" width="9.140625" style="17"/>
  </cols>
  <sheetData>
    <row r="1" spans="1:22" ht="30" customHeight="1" x14ac:dyDescent="0.25">
      <c r="D1" s="63" t="s">
        <v>21</v>
      </c>
      <c r="E1" s="63"/>
      <c r="F1" s="63"/>
      <c r="G1" s="63"/>
      <c r="H1" s="63"/>
      <c r="I1" s="63"/>
      <c r="J1" s="63"/>
      <c r="K1" s="63"/>
      <c r="L1" s="63"/>
    </row>
    <row r="2" spans="1:22" ht="30" customHeight="1" x14ac:dyDescent="0.25">
      <c r="D2" s="64" t="s">
        <v>22</v>
      </c>
      <c r="E2" s="64"/>
      <c r="F2" s="64"/>
      <c r="G2" s="64"/>
      <c r="H2" s="64"/>
      <c r="I2" s="64"/>
      <c r="J2" s="64"/>
      <c r="K2" s="30"/>
    </row>
    <row r="3" spans="1:22" ht="30" customHeight="1" x14ac:dyDescent="0.25">
      <c r="B3" s="65" t="s">
        <v>12</v>
      </c>
      <c r="C3" s="65"/>
      <c r="D3" s="65"/>
      <c r="E3" s="66" t="s">
        <v>31</v>
      </c>
      <c r="F3" s="66"/>
      <c r="G3" s="66"/>
      <c r="H3" s="66"/>
      <c r="I3" s="66"/>
      <c r="K3" s="17" t="s">
        <v>13</v>
      </c>
      <c r="L3" s="23" t="s">
        <v>15</v>
      </c>
    </row>
    <row r="4" spans="1:22" s="4" customFormat="1" ht="30" customHeight="1" x14ac:dyDescent="0.25">
      <c r="A4" s="2"/>
      <c r="B4" s="67" t="s">
        <v>11</v>
      </c>
      <c r="C4" s="67"/>
      <c r="D4" s="67"/>
      <c r="E4" s="68" t="s">
        <v>50</v>
      </c>
      <c r="F4" s="68"/>
      <c r="G4" s="68"/>
      <c r="H4" s="68"/>
      <c r="I4" s="68"/>
      <c r="J4" s="68"/>
      <c r="K4" s="3" t="s">
        <v>14</v>
      </c>
      <c r="L4" s="3" t="s">
        <v>16</v>
      </c>
      <c r="M4" s="16"/>
      <c r="N4" s="16"/>
      <c r="R4" s="48"/>
    </row>
    <row r="5" spans="1:22" s="5" customFormat="1" ht="30" customHeight="1" x14ac:dyDescent="0.25">
      <c r="A5" s="2"/>
      <c r="D5" s="4"/>
      <c r="E5" s="62"/>
      <c r="F5" s="62"/>
      <c r="G5" s="62"/>
      <c r="H5" s="62"/>
      <c r="I5" s="62"/>
      <c r="J5" s="62"/>
      <c r="K5" s="62"/>
      <c r="L5" s="62"/>
      <c r="M5" s="16"/>
      <c r="N5" s="16"/>
      <c r="R5" s="49"/>
    </row>
    <row r="6" spans="1:22" ht="30" customHeight="1" x14ac:dyDescent="0.25">
      <c r="A6" s="2"/>
      <c r="B6" s="38" t="s">
        <v>3</v>
      </c>
      <c r="C6" s="38" t="s">
        <v>0</v>
      </c>
      <c r="D6" s="38" t="s">
        <v>1</v>
      </c>
      <c r="E6" s="39" t="s">
        <v>4</v>
      </c>
      <c r="F6" s="39" t="s">
        <v>23</v>
      </c>
      <c r="G6" s="40" t="s">
        <v>24</v>
      </c>
      <c r="H6" s="39" t="s">
        <v>25</v>
      </c>
      <c r="I6" s="39" t="s">
        <v>26</v>
      </c>
      <c r="J6" s="41" t="s">
        <v>27</v>
      </c>
      <c r="K6" s="42" t="s">
        <v>28</v>
      </c>
      <c r="L6" s="39" t="s">
        <v>29</v>
      </c>
      <c r="M6" s="43" t="s">
        <v>32</v>
      </c>
      <c r="N6" s="43"/>
      <c r="O6" s="44"/>
      <c r="P6" s="44"/>
    </row>
    <row r="7" spans="1:22" s="20" customFormat="1" ht="30" customHeight="1" x14ac:dyDescent="0.25">
      <c r="B7" s="32" t="s">
        <v>2</v>
      </c>
      <c r="C7" s="19">
        <v>1</v>
      </c>
      <c r="D7" s="31" t="s">
        <v>33</v>
      </c>
      <c r="E7" s="31" t="s">
        <v>33</v>
      </c>
      <c r="F7" s="33" t="s">
        <v>37</v>
      </c>
      <c r="G7" s="22">
        <v>2</v>
      </c>
      <c r="J7" s="37"/>
      <c r="L7" s="31" t="s">
        <v>48</v>
      </c>
      <c r="M7" s="21">
        <v>4437</v>
      </c>
      <c r="N7" s="21"/>
      <c r="O7" s="33"/>
      <c r="P7" s="33"/>
      <c r="Q7" s="31"/>
      <c r="R7" s="46"/>
    </row>
    <row r="8" spans="1:22" s="20" customFormat="1" ht="30" customHeight="1" x14ac:dyDescent="0.25">
      <c r="B8" s="32" t="s">
        <v>2</v>
      </c>
      <c r="C8" s="19">
        <v>2</v>
      </c>
      <c r="D8" s="31" t="s">
        <v>34</v>
      </c>
      <c r="E8" s="34" t="s">
        <v>34</v>
      </c>
      <c r="F8" s="33" t="s">
        <v>37</v>
      </c>
      <c r="G8" s="22">
        <v>3</v>
      </c>
      <c r="J8" s="37"/>
      <c r="L8" s="31" t="s">
        <v>47</v>
      </c>
      <c r="M8" s="21">
        <v>4500</v>
      </c>
      <c r="N8" s="21"/>
      <c r="O8" s="33"/>
      <c r="P8" s="33"/>
      <c r="Q8" s="31"/>
      <c r="R8" s="46"/>
    </row>
    <row r="9" spans="1:22" s="50" customFormat="1" ht="30" customHeight="1" x14ac:dyDescent="0.25">
      <c r="B9" s="32" t="s">
        <v>2</v>
      </c>
      <c r="C9" s="19">
        <v>3</v>
      </c>
      <c r="D9" s="51" t="s">
        <v>35</v>
      </c>
      <c r="E9" s="51" t="s">
        <v>35</v>
      </c>
      <c r="F9" s="35" t="s">
        <v>37</v>
      </c>
      <c r="G9" s="52">
        <v>2</v>
      </c>
      <c r="J9" s="37"/>
      <c r="L9" s="51" t="s">
        <v>47</v>
      </c>
      <c r="M9" s="53">
        <v>7275</v>
      </c>
      <c r="N9" s="53"/>
      <c r="O9" s="35"/>
      <c r="P9" s="35"/>
      <c r="Q9" s="51"/>
      <c r="S9" s="20"/>
      <c r="V9" s="20"/>
    </row>
    <row r="10" spans="1:22" s="20" customFormat="1" ht="30" customHeight="1" x14ac:dyDescent="0.25">
      <c r="B10" s="32" t="s">
        <v>2</v>
      </c>
      <c r="C10" s="19">
        <v>4</v>
      </c>
      <c r="D10" s="31" t="s">
        <v>36</v>
      </c>
      <c r="E10" s="31" t="s">
        <v>36</v>
      </c>
      <c r="F10" s="35" t="s">
        <v>37</v>
      </c>
      <c r="G10" s="22">
        <v>1</v>
      </c>
      <c r="J10" s="37"/>
      <c r="L10" s="31" t="s">
        <v>46</v>
      </c>
      <c r="M10" s="21">
        <v>4288.8900000000003</v>
      </c>
      <c r="N10" s="21"/>
      <c r="O10" s="33"/>
      <c r="P10" s="33"/>
      <c r="Q10" s="51"/>
    </row>
    <row r="11" spans="1:22" s="20" customFormat="1" ht="30" customHeight="1" x14ac:dyDescent="0.25">
      <c r="B11" s="32" t="s">
        <v>2</v>
      </c>
      <c r="C11" s="19">
        <v>5</v>
      </c>
      <c r="D11" s="31" t="s">
        <v>44</v>
      </c>
      <c r="E11" s="31" t="s">
        <v>45</v>
      </c>
      <c r="F11" s="33" t="s">
        <v>37</v>
      </c>
      <c r="G11" s="22">
        <v>1</v>
      </c>
      <c r="J11" s="37"/>
      <c r="L11" s="31" t="s">
        <v>49</v>
      </c>
      <c r="M11" s="21">
        <v>1890</v>
      </c>
      <c r="N11" s="21"/>
      <c r="O11" s="33"/>
      <c r="P11" s="45"/>
      <c r="R11" s="46"/>
    </row>
    <row r="12" spans="1:22" s="20" customFormat="1" ht="30" customHeight="1" x14ac:dyDescent="0.25">
      <c r="B12" s="32" t="s">
        <v>2</v>
      </c>
      <c r="C12" s="19">
        <v>6</v>
      </c>
      <c r="D12" s="31" t="s">
        <v>44</v>
      </c>
      <c r="E12" s="31" t="s">
        <v>44</v>
      </c>
      <c r="F12" s="33" t="s">
        <v>37</v>
      </c>
      <c r="G12" s="22">
        <v>1</v>
      </c>
      <c r="J12" s="37"/>
      <c r="L12" s="31" t="s">
        <v>46</v>
      </c>
      <c r="M12" s="21">
        <v>1890</v>
      </c>
      <c r="N12" s="21"/>
      <c r="O12" s="33"/>
      <c r="P12" s="45"/>
      <c r="R12" s="46"/>
    </row>
    <row r="13" spans="1:22" ht="30" customHeight="1" x14ac:dyDescent="0.25">
      <c r="M13" s="18">
        <f>SUM(M7:M12)</f>
        <v>24280.89</v>
      </c>
    </row>
  </sheetData>
  <autoFilter ref="A6:M13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69" t="s">
        <v>30</v>
      </c>
      <c r="I12" s="69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2025-05-27T06:41:05Z</dcterms:modified>
</cp:coreProperties>
</file>