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GrecihinaSF\Desktop\"/>
    </mc:Choice>
  </mc:AlternateContent>
  <xr:revisionPtr revIDLastSave="0" documentId="13_ncr:1_{1C32CFB2-C226-40C4-9127-038BAFB081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a 1.1" sheetId="1" r:id="rId1"/>
  </sheets>
  <definedNames>
    <definedName name="_xlnm.Print_Area" localSheetId="0">'Anexa 1.1'!$A$2:$O$98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6" i="1" l="1"/>
  <c r="I27" i="1"/>
  <c r="I25" i="1"/>
  <c r="I20" i="1"/>
  <c r="I21" i="1"/>
  <c r="I22" i="1"/>
  <c r="I23" i="1"/>
  <c r="I19" i="1"/>
  <c r="I14" i="1"/>
  <c r="I15" i="1"/>
  <c r="I16" i="1"/>
  <c r="I17" i="1"/>
  <c r="I13" i="1"/>
  <c r="I11" i="1"/>
  <c r="I28" i="1" s="1" a="1"/>
  <c r="I28" i="1" s="1"/>
  <c r="I2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<sst xmlns="http://schemas.openxmlformats.org/spreadsheetml/2006/main" count="197" uniqueCount="119">
  <si>
    <t>nr.</t>
  </si>
  <si>
    <t>1.</t>
  </si>
  <si>
    <t>2..1</t>
  </si>
  <si>
    <t>1..2</t>
  </si>
  <si>
    <t>***</t>
  </si>
  <si>
    <t>2..2</t>
  </si>
  <si>
    <t>3..1</t>
  </si>
  <si>
    <t>I</t>
  </si>
  <si>
    <t>3..2</t>
  </si>
  <si>
    <t>panel</t>
  </si>
  <si>
    <t>transform.</t>
  </si>
  <si>
    <t>comutator</t>
  </si>
  <si>
    <t>sursa de alim.</t>
  </si>
  <si>
    <t>Preț./UM</t>
  </si>
  <si>
    <t>buc.</t>
  </si>
  <si>
    <t>Numărul de  persoane</t>
  </si>
  <si>
    <t xml:space="preserve">Punerea  în  funcțiune nr.1:  mers  în gol,  Total </t>
  </si>
  <si>
    <t>Asigurări  sociale</t>
  </si>
  <si>
    <t>max.13,5%</t>
  </si>
  <si>
    <t>max.2,0%</t>
  </si>
  <si>
    <t>Cheltuieli   directe, Total</t>
  </si>
  <si>
    <t>TVA</t>
  </si>
  <si>
    <t>TOTAL  cu   TVA</t>
  </si>
  <si>
    <r>
      <t xml:space="preserve">Verificarea stării dulapului. Curățarea interiorului dulapului.
</t>
    </r>
    <r>
      <rPr>
        <i/>
        <sz val="11"/>
        <rFont val="Times New Roman"/>
        <family val="1"/>
        <charset val="204"/>
      </rPr>
      <t xml:space="preserve">Проверка состояния  шкафа. Чистка внутренней   поверхности шкафа.    </t>
    </r>
    <r>
      <rPr>
        <sz val="11"/>
        <rFont val="Times New Roman"/>
        <family val="1"/>
        <charset val="204"/>
      </rPr>
      <t xml:space="preserve">   </t>
    </r>
  </si>
  <si>
    <t>Montarea 1x convertoare CCP, (Converter Control Panel).</t>
  </si>
  <si>
    <t xml:space="preserve">                                                                                                                    Montarea 1x interfețe GDI, (Gate Driver Interface).
</t>
  </si>
  <si>
    <t xml:space="preserve">
Montarea 1x interfețe CCI, (Converter Control Interface).
</t>
  </si>
  <si>
    <t>Montarea 1x interfețe CSI, (Converter Signal Interface).</t>
  </si>
  <si>
    <t xml:space="preserve">Montarea Switch ethernet.     </t>
  </si>
  <si>
    <t xml:space="preserve">Montarea Plăcilor de control  </t>
  </si>
  <si>
    <t>Montarea Sursei de alimentare</t>
  </si>
  <si>
    <t>Montarea transformatoarelor de curent CT, a câte 3x pe convertor inclusiv cablaj</t>
  </si>
  <si>
    <t>Timpul 
estim.oră/1 pers.</t>
  </si>
  <si>
    <t>1) Placi de controlere.</t>
  </si>
  <si>
    <t>2) Placi de măsurare.</t>
  </si>
  <si>
    <t>4) Fise, relee, întrerupător-automat miniatural (MCB).</t>
  </si>
  <si>
    <t xml:space="preserve">1) 1xECT Excitation Control Terminal.       </t>
  </si>
  <si>
    <t>3) Sursa de alimentare (источник питания)</t>
  </si>
  <si>
    <t>3)  Placi de unități combinate de intrare/ieșire.</t>
  </si>
  <si>
    <t>5) Sursă de alimentare (PSU) inclusiv Input Coupling Unit si Power Pack.</t>
  </si>
  <si>
    <t>1..1</t>
  </si>
  <si>
    <t>1) Interfețe CSI, (Converter Signal Interface).</t>
  </si>
  <si>
    <t>2) Interfețe CCI, (Converter Control Interface).</t>
  </si>
  <si>
    <t>4) Convertoare CCP, (Converter Control Panel).</t>
  </si>
  <si>
    <t>5) Transformatoare de curent CT, a câte 3x pe convertor inclusiv cablaj</t>
  </si>
  <si>
    <t>set</t>
  </si>
  <si>
    <t>Montarea Plăcilor de măsurae</t>
  </si>
  <si>
    <t>Montarea Plăcilor de unități combinate de intrare/ieșire.</t>
  </si>
  <si>
    <t>Montarea fișelor, relee, întrerupător-automat miniatural (MCB).</t>
  </si>
  <si>
    <t>Montarea sursei de alimentare (PSU) inclusiv Input Coupling Unit si Power Pack.</t>
  </si>
  <si>
    <t xml:space="preserve">Montarea ECT Excitation Control Terminal.      </t>
  </si>
  <si>
    <t xml:space="preserve">Dulap de comandă </t>
  </si>
  <si>
    <t>Materiale   auxiliare</t>
  </si>
  <si>
    <t>dulap</t>
  </si>
  <si>
    <t>Cheltuieli de achiziționare-depozitaret, 1,0 % de la  costul echipamentului</t>
  </si>
  <si>
    <t>programa</t>
  </si>
  <si>
    <t>sistema</t>
  </si>
  <si>
    <r>
      <t xml:space="preserve">Luarea cunoștinței cu documentația tehnică, inspectarea vizuală a locului de instalare a echipamentului.
</t>
    </r>
    <r>
      <rPr>
        <i/>
        <sz val="11"/>
        <rFont val="Times New Roman"/>
        <family val="1"/>
        <charset val="204"/>
      </rPr>
      <t>Ознакомление с технической  документацией, визуальный  осмотр места установки оборудования.</t>
    </r>
  </si>
  <si>
    <r>
      <rPr>
        <b/>
        <sz val="11"/>
        <rFont val="Times New Roman"/>
        <family val="1"/>
        <charset val="204"/>
      </rPr>
      <t>Sistema de excitație cu tiristoare ABB</t>
    </r>
    <r>
      <rPr>
        <sz val="11"/>
        <rFont val="Times New Roman"/>
        <family val="1"/>
        <charset val="204"/>
      </rPr>
      <t xml:space="preserve"> de curent continuu cu reglare automată. În intervalul de la 20 la 
12000 A, pentru regimuri de funcționare normal și de avarie a turbogeneratorului.</t>
    </r>
    <r>
      <rPr>
        <b/>
        <sz val="11"/>
        <rFont val="Times New Roman"/>
        <family val="1"/>
        <charset val="204"/>
      </rPr>
      <t xml:space="preserve">
</t>
    </r>
    <r>
      <rPr>
        <b/>
        <i/>
        <sz val="11"/>
        <rFont val="Times New Roman"/>
        <family val="1"/>
        <charset val="204"/>
      </rPr>
      <t xml:space="preserve">Cтатическая тирристорная система  возбуждения АВВ </t>
    </r>
    <r>
      <rPr>
        <i/>
        <sz val="11"/>
        <rFont val="Times New Roman"/>
        <family val="1"/>
        <charset val="204"/>
      </rPr>
      <t>с автоматическим регулированием постоянного тока в диапазоне от 20 до 12000 А  для  нормальных  и  аварийных  режимов  работы   турбогенератора.</t>
    </r>
  </si>
  <si>
    <r>
      <t xml:space="preserve">Marcarea conductorilor, deconectarea barelor. Demontarea automatului de stingerea câmpului magnetic, bare colectoare, plăci electronice etc.
</t>
    </r>
    <r>
      <rPr>
        <i/>
        <sz val="11"/>
        <rFont val="Times New Roman"/>
        <family val="1"/>
        <charset val="204"/>
      </rPr>
      <t xml:space="preserve">Mаркировка  токопроводов, отсоединение токоведущих  шин. Демонтаж автомата гашения поля, шинопроводов, электронных плат и пр.  </t>
    </r>
  </si>
  <si>
    <t>placă</t>
  </si>
  <si>
    <t>Funcția</t>
  </si>
  <si>
    <t xml:space="preserve">specialist </t>
  </si>
  <si>
    <t xml:space="preserve">lăcatuș                cat.VI </t>
  </si>
  <si>
    <t>specialist</t>
  </si>
  <si>
    <t>2..1.1</t>
  </si>
  <si>
    <t>2..1.2</t>
  </si>
  <si>
    <t>2..1.3</t>
  </si>
  <si>
    <t>2..2.1</t>
  </si>
  <si>
    <t>2..2.2</t>
  </si>
  <si>
    <t>2..2.3</t>
  </si>
  <si>
    <t>2..2.4</t>
  </si>
  <si>
    <t>2..2.5</t>
  </si>
  <si>
    <t>2..2.6</t>
  </si>
  <si>
    <t>2..2.7</t>
  </si>
  <si>
    <t>2..2.8</t>
  </si>
  <si>
    <t>2..2.9</t>
  </si>
  <si>
    <t>2..2.10</t>
  </si>
  <si>
    <t>2..2.11</t>
  </si>
  <si>
    <t>2..2.12</t>
  </si>
  <si>
    <t>2..2.13</t>
  </si>
  <si>
    <t xml:space="preserve">Montare  echipamentelor   noi,  total </t>
  </si>
  <si>
    <t xml:space="preserve">Demontare  echipamentelor   existente,   total </t>
  </si>
  <si>
    <t>sursa de aliment.</t>
  </si>
  <si>
    <t>Canti-tate</t>
  </si>
  <si>
    <t xml:space="preserve">Denumirea    bunurilor  și  lucrărilor .  </t>
  </si>
  <si>
    <t>Unitate de  măsură.</t>
  </si>
  <si>
    <t>I.  ECHIPAMENTE.   Оборудование</t>
  </si>
  <si>
    <t>II. LUCRĂRI.  Работа</t>
  </si>
  <si>
    <t>UM</t>
  </si>
  <si>
    <r>
      <rPr>
        <b/>
        <sz val="12"/>
        <rFont val="Times New Roman"/>
        <family val="1"/>
        <charset val="204"/>
      </rPr>
      <t>Punerea  în  funcțiune nr.2:  sub sarcină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(Se vor efectua conform programei alcătuită de către executant și coordonată cu ,,S.A. TERMOELECTRICA’’ și ,,Î.S.MOLDELECTRICA’’)</t>
    </r>
  </si>
  <si>
    <r>
      <t xml:space="preserve">III.   </t>
    </r>
    <r>
      <rPr>
        <b/>
        <sz val="12"/>
        <rFont val="Times New Roman"/>
        <family val="1"/>
        <charset val="204"/>
      </rPr>
      <t>Încercări / Măsurări (Ajustarea).       Испытания/ измерения, наладка</t>
    </r>
  </si>
  <si>
    <t>3..1.1</t>
  </si>
  <si>
    <t>3..1.2</t>
  </si>
  <si>
    <t>Executarea    programei  și   coordonarea  cu ,,S.A.TERMOELECTRICA’’ și ,,Î.S. MOLDELECTRICA’’</t>
  </si>
  <si>
    <t>Executarea  programei  și  coordonarea  cu ,,S.A.TERMOELECTRICA’’ și ,,Î.S. MOLDELECTRICA’’</t>
  </si>
  <si>
    <t xml:space="preserve">Încercări/Măsurări, Ajustarea,    Total </t>
  </si>
  <si>
    <t>3..2.1</t>
  </si>
  <si>
    <t>3..2.2</t>
  </si>
  <si>
    <t xml:space="preserve">Pentru  dulapurile </t>
  </si>
  <si>
    <t>Punerea  în  funcțiune nr.2:  sub sarcină</t>
  </si>
  <si>
    <r>
      <t xml:space="preserve">Cheltuieli  de  regie, ( </t>
    </r>
    <r>
      <rPr>
        <sz val="9"/>
        <rFont val="Times New Roman"/>
        <family val="1"/>
        <charset val="204"/>
      </rPr>
      <t xml:space="preserve"> din cheltuieli directe)</t>
    </r>
  </si>
  <si>
    <r>
      <t xml:space="preserve">Beneficiu de  deviz,                                                                                                            </t>
    </r>
    <r>
      <rPr>
        <sz val="9"/>
        <rFont val="Times New Roman"/>
        <family val="1"/>
        <charset val="204"/>
      </rPr>
      <t>(din suma  cheltuieli directe și  cheltuieli indirecte)</t>
    </r>
  </si>
  <si>
    <r>
      <rPr>
        <b/>
        <sz val="12"/>
        <rFont val="Times New Roman"/>
        <family val="1"/>
        <charset val="204"/>
      </rPr>
      <t xml:space="preserve">Punerea în funcțiune nr.1: mers  în gol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(Se vor efectua conform programei alcătuită de către executant și coordonată cu ,,S.A. TERMOELECTRICA’’ și ,,Î.S. MOLDELECTRICA’’)</t>
    </r>
  </si>
  <si>
    <t>Сostul  Lucrărilor /serviciilor, II+III</t>
  </si>
  <si>
    <r>
      <t xml:space="preserve">Costul  echipamentelor.  </t>
    </r>
    <r>
      <rPr>
        <b/>
        <sz val="12"/>
        <rFont val="Times New Roman"/>
        <family val="1"/>
        <charset val="204"/>
      </rPr>
      <t>Стоимость  оборудования</t>
    </r>
  </si>
  <si>
    <r>
      <t xml:space="preserve">Suma,  </t>
    </r>
    <r>
      <rPr>
        <b/>
        <sz val="10"/>
        <rFont val="Times New Roman"/>
        <family val="1"/>
        <charset val="204"/>
      </rPr>
      <t>Total</t>
    </r>
  </si>
  <si>
    <r>
      <rPr>
        <b/>
        <sz val="12"/>
        <rFont val="Times New Roman"/>
        <family val="1"/>
        <charset val="204"/>
      </rPr>
      <t xml:space="preserve">Montare echipamentelor noi , </t>
    </r>
    <r>
      <rPr>
        <b/>
        <sz val="11"/>
        <rFont val="Times New Roman"/>
        <family val="1"/>
        <charset val="204"/>
      </rPr>
      <t xml:space="preserve">  (Монтаж </t>
    </r>
    <r>
      <rPr>
        <b/>
        <i/>
        <sz val="11"/>
        <rFont val="Times New Roman"/>
        <family val="1"/>
        <charset val="204"/>
      </rPr>
      <t xml:space="preserve"> нового оборудования)</t>
    </r>
  </si>
  <si>
    <t>interf.</t>
  </si>
  <si>
    <t>3) Interfețe   GDI,   (Gate Driver Interface).</t>
  </si>
  <si>
    <t xml:space="preserve">2) Switch   ethernet.      </t>
  </si>
  <si>
    <r>
      <rPr>
        <b/>
        <sz val="12"/>
        <rFont val="Times New Roman"/>
        <family val="1"/>
        <charset val="204"/>
      </rPr>
      <t>Demontare  echipamentelor   existente</t>
    </r>
    <r>
      <rPr>
        <b/>
        <sz val="11"/>
        <rFont val="Times New Roman"/>
        <family val="1"/>
        <charset val="204"/>
      </rPr>
      <t xml:space="preserve">
</t>
    </r>
    <r>
      <rPr>
        <b/>
        <i/>
        <sz val="11"/>
        <rFont val="Times New Roman"/>
        <family val="1"/>
        <charset val="204"/>
      </rPr>
      <t>Демонтаж существующего оборудования</t>
    </r>
    <r>
      <rPr>
        <b/>
        <sz val="11"/>
        <rFont val="Times New Roman"/>
        <family val="1"/>
        <charset val="204"/>
      </rPr>
      <t xml:space="preserve">  </t>
    </r>
  </si>
  <si>
    <r>
      <t>PMI-2023. Supliment 1. tab.B-G-I, cod 2023220005.  Costul  achiziționării  și   înlocuire   a    aparatelor  și    echipamentelor    învechite   ale    sistemelor   de    excitație    cu  tiristoare   de tip UNITROL-5000  pentru  turbogeneratorare   de tip  ТВФ-120-2УЗ  nr</t>
    </r>
    <r>
      <rPr>
        <b/>
        <sz val="18"/>
        <color theme="1"/>
        <rFont val="Times New Roman"/>
        <family val="1"/>
        <charset val="204"/>
      </rPr>
      <t xml:space="preserve">.2, </t>
    </r>
    <r>
      <rPr>
        <b/>
        <sz val="14"/>
        <color theme="1"/>
        <rFont val="Times New Roman"/>
        <family val="1"/>
        <charset val="204"/>
      </rPr>
      <t>nr</t>
    </r>
    <r>
      <rPr>
        <b/>
        <sz val="18"/>
        <color theme="1"/>
        <rFont val="Times New Roman"/>
        <family val="1"/>
        <charset val="204"/>
      </rPr>
      <t>.3</t>
    </r>
  </si>
  <si>
    <t>Lista cu cantitaţile  de  echipamentelor  necesare  și  de lucrări nr.2, nr.3</t>
  </si>
  <si>
    <t>Total ,p.1.1 - p.1.2</t>
  </si>
  <si>
    <r>
      <t>Anexa  nr</t>
    </r>
    <r>
      <rPr>
        <b/>
        <i/>
        <sz val="14"/>
        <color theme="1"/>
        <rFont val="Times New Roman"/>
        <family val="1"/>
        <charset val="204"/>
      </rPr>
      <t xml:space="preserve">.1.1 </t>
    </r>
    <r>
      <rPr>
        <b/>
        <i/>
        <sz val="11"/>
        <color theme="1"/>
        <rFont val="Times New Roman"/>
        <family val="1"/>
        <charset val="204"/>
      </rPr>
      <t xml:space="preserve">   la   Caiet de  Sarcini   nr.2023/____  din ___________2023</t>
    </r>
  </si>
  <si>
    <r>
      <t>TOTAL,  Costul achiziționării și  înlocuire a aparatelor și    echipamentelor învechite ale sistemelor de excitație cu  tiristoare de tip UNITROL -5000  pentru  turbogeneratoarelor   de tip ТВФ-120-2УЗ  nr.</t>
    </r>
    <r>
      <rPr>
        <b/>
        <sz val="16"/>
        <rFont val="Times New Roman"/>
        <family val="1"/>
        <charset val="204"/>
      </rPr>
      <t xml:space="preserve">2 si </t>
    </r>
    <r>
      <rPr>
        <b/>
        <sz val="12"/>
        <rFont val="Times New Roman"/>
        <family val="1"/>
        <charset val="204"/>
      </rPr>
      <t xml:space="preserve"> nr</t>
    </r>
    <r>
      <rPr>
        <b/>
        <sz val="16"/>
        <rFont val="Times New Roman"/>
        <family val="1"/>
        <charset val="204"/>
      </rPr>
      <t xml:space="preserve">.3 </t>
    </r>
    <r>
      <rPr>
        <b/>
        <sz val="12"/>
        <rFont val="Times New Roman"/>
        <family val="1"/>
        <charset val="204"/>
      </rPr>
      <t xml:space="preserve"> fără TVA,   I+II+III</t>
    </r>
  </si>
  <si>
    <t>Salariu al  muncitorilor,</t>
  </si>
  <si>
    <t xml:space="preserve">Notă : La etapa de prezentare a ofertei obligatoriu vor fi prezentate soluția prin care se va executa  lucrarea cu listele și cantitățile de materiale și lucrări  pentru fiecare punct în parte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</si>
</sst>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sz val="9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58">
    <xf numFmtId="0" fontId="0" fillId="0" borderId="0" xfId="0"/>
    <xf numFmtId="0" fontId="1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justify"/>
    </xf>
    <xf numFmtId="0" fontId="13" fillId="0" borderId="0" xfId="0" applyFont="1"/>
    <xf numFmtId="0" fontId="5" fillId="0" borderId="0" xfId="0" applyFont="1"/>
    <xf numFmtId="0" fontId="13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6" xfId="0" applyFont="1" applyBorder="1"/>
    <xf numFmtId="10" fontId="4" fillId="0" borderId="6" xfId="0" applyNumberFormat="1" applyFont="1" applyBorder="1" applyAlignment="1">
      <alignment horizontal="center" vertical="center"/>
    </xf>
    <xf numFmtId="0" fontId="5" fillId="0" borderId="5" xfId="0" applyFont="1" applyBorder="1"/>
    <xf numFmtId="0" fontId="5" fillId="0" borderId="3" xfId="0" applyFont="1" applyBorder="1"/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11" xfId="0" applyFont="1" applyFill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20" fillId="0" borderId="0" xfId="0" applyFont="1"/>
    <xf numFmtId="0" fontId="4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4" fontId="3" fillId="2" borderId="12" xfId="1" applyNumberFormat="1" applyFont="1" applyFill="1" applyBorder="1" applyAlignment="1">
      <alignment vertical="justify"/>
    </xf>
    <xf numFmtId="0" fontId="13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justify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justify"/>
    </xf>
    <xf numFmtId="0" fontId="15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8" fillId="0" borderId="6" xfId="0" applyFont="1" applyBorder="1" applyAlignment="1">
      <alignment vertical="top" wrapText="1"/>
    </xf>
    <xf numFmtId="0" fontId="8" fillId="0" borderId="7" xfId="0" applyFont="1" applyBorder="1" applyAlignment="1">
      <alignment vertical="center" wrapText="1"/>
    </xf>
    <xf numFmtId="4" fontId="15" fillId="2" borderId="7" xfId="1" applyNumberFormat="1" applyFont="1" applyFill="1" applyBorder="1" applyAlignment="1">
      <alignment horizontal="center" vertical="center" wrapText="1"/>
    </xf>
    <xf numFmtId="16" fontId="3" fillId="0" borderId="5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8" fillId="0" borderId="7" xfId="0" applyFont="1" applyBorder="1" applyAlignment="1">
      <alignment vertical="top" wrapText="1"/>
    </xf>
    <xf numFmtId="0" fontId="1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5" fillId="0" borderId="11" xfId="0" applyFont="1" applyBorder="1"/>
    <xf numFmtId="0" fontId="8" fillId="0" borderId="1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5" fillId="0" borderId="14" xfId="0" applyFont="1" applyBorder="1"/>
    <xf numFmtId="0" fontId="5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right"/>
    </xf>
    <xf numFmtId="0" fontId="4" fillId="0" borderId="11" xfId="0" applyFont="1" applyBorder="1"/>
    <xf numFmtId="0" fontId="2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right"/>
    </xf>
    <xf numFmtId="0" fontId="4" fillId="0" borderId="14" xfId="0" applyFont="1" applyBorder="1"/>
    <xf numFmtId="0" fontId="5" fillId="0" borderId="6" xfId="0" applyFont="1" applyBorder="1" applyAlignment="1">
      <alignment horizontal="center" vertical="center"/>
    </xf>
    <xf numFmtId="0" fontId="17" fillId="0" borderId="0" xfId="0" applyFont="1" applyAlignment="1">
      <alignment horizontal="left" vertical="justify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justify"/>
    </xf>
    <xf numFmtId="0" fontId="4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justify"/>
    </xf>
    <xf numFmtId="0" fontId="6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justify"/>
    </xf>
    <xf numFmtId="0" fontId="3" fillId="0" borderId="4" xfId="0" applyFont="1" applyBorder="1" applyAlignment="1">
      <alignment horizontal="center" vertical="justify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left" vertical="justify" wrapText="1"/>
    </xf>
    <xf numFmtId="0" fontId="6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justify"/>
    </xf>
    <xf numFmtId="0" fontId="22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4" fontId="2" fillId="2" borderId="17" xfId="1" applyNumberFormat="1" applyFont="1" applyFill="1" applyBorder="1" applyAlignment="1">
      <alignment horizontal="center" vertical="justify"/>
    </xf>
    <xf numFmtId="4" fontId="2" fillId="2" borderId="8" xfId="1" applyNumberFormat="1" applyFont="1" applyFill="1" applyBorder="1" applyAlignment="1">
      <alignment horizontal="center" vertical="justify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95"/>
  <sheetViews>
    <sheetView tabSelected="1" zoomScaleNormal="100" zoomScaleSheetLayoutView="100" workbookViewId="0">
      <selection activeCell="M94" sqref="M94"/>
    </sheetView>
  </sheetViews>
  <sheetFormatPr defaultRowHeight="15" x14ac:dyDescent="0.25"/>
  <cols>
    <col min="1" max="1" width="1.42578125" customWidth="1"/>
    <col min="2" max="2" width="6.42578125" customWidth="1"/>
    <col min="3" max="3" width="46.28515625" customWidth="1"/>
    <col min="4" max="4" width="3.140625" hidden="1" customWidth="1"/>
    <col min="5" max="5" width="9.5703125" customWidth="1"/>
    <col min="6" max="6" width="8" customWidth="1"/>
    <col min="7" max="7" width="10" customWidth="1"/>
    <col min="8" max="8" width="8.5703125" customWidth="1"/>
    <col min="9" max="9" width="10.28515625" customWidth="1"/>
    <col min="10" max="10" width="4.5703125" customWidth="1"/>
    <col min="11" max="11" width="5.85546875" customWidth="1"/>
  </cols>
  <sheetData>
    <row r="2" spans="2:12" ht="54.75" customHeight="1" x14ac:dyDescent="0.25">
      <c r="B2" s="1"/>
      <c r="C2" s="149" t="s">
        <v>115</v>
      </c>
      <c r="D2" s="149"/>
      <c r="E2" s="149"/>
      <c r="F2" s="149"/>
      <c r="G2" s="149"/>
      <c r="H2" s="149"/>
      <c r="I2" s="149"/>
    </row>
    <row r="3" spans="2:12" ht="84.75" customHeight="1" x14ac:dyDescent="0.25">
      <c r="B3" s="150" t="s">
        <v>112</v>
      </c>
      <c r="C3" s="150"/>
      <c r="D3" s="150"/>
      <c r="E3" s="150"/>
      <c r="F3" s="150"/>
      <c r="G3" s="150"/>
      <c r="H3" s="150"/>
      <c r="I3" s="150"/>
      <c r="J3" s="42"/>
      <c r="K3" s="42"/>
    </row>
    <row r="4" spans="2:12" ht="12.75" customHeight="1" x14ac:dyDescent="0.25">
      <c r="B4" s="15"/>
      <c r="C4" s="15"/>
      <c r="D4" s="15"/>
      <c r="E4" s="15"/>
      <c r="F4" s="15"/>
      <c r="G4" s="15"/>
      <c r="H4" s="15"/>
      <c r="I4" s="15"/>
    </row>
    <row r="5" spans="2:12" ht="33.75" customHeight="1" x14ac:dyDescent="0.25">
      <c r="B5" s="151" t="s">
        <v>113</v>
      </c>
      <c r="C5" s="151"/>
      <c r="D5" s="151"/>
      <c r="E5" s="151"/>
      <c r="F5" s="151"/>
      <c r="G5" s="151"/>
      <c r="H5" s="151"/>
      <c r="I5" s="151"/>
      <c r="J5" s="16"/>
      <c r="K5" s="16"/>
      <c r="L5" s="16"/>
    </row>
    <row r="6" spans="2:12" ht="18.75" hidden="1" x14ac:dyDescent="0.3">
      <c r="B6" s="157"/>
      <c r="C6" s="157"/>
      <c r="D6" s="157"/>
      <c r="E6" s="157"/>
      <c r="F6" s="157"/>
      <c r="G6" s="157"/>
      <c r="H6" s="157"/>
      <c r="I6" s="157"/>
      <c r="J6" s="16"/>
      <c r="K6" s="16"/>
      <c r="L6" s="16"/>
    </row>
    <row r="7" spans="2:12" ht="29.25" customHeight="1" thickBot="1" x14ac:dyDescent="0.3">
      <c r="B7" s="17"/>
      <c r="C7" s="17"/>
      <c r="D7" s="17"/>
      <c r="E7" s="17"/>
      <c r="F7" s="17"/>
      <c r="G7" s="16"/>
      <c r="H7" s="16"/>
      <c r="I7" s="16"/>
      <c r="J7" s="16"/>
      <c r="K7" s="16"/>
      <c r="L7" s="16"/>
    </row>
    <row r="8" spans="2:12" ht="15" customHeight="1" x14ac:dyDescent="0.25">
      <c r="B8" s="130" t="s">
        <v>0</v>
      </c>
      <c r="C8" s="134" t="s">
        <v>85</v>
      </c>
      <c r="D8" s="134"/>
      <c r="E8" s="132" t="s">
        <v>86</v>
      </c>
      <c r="F8" s="132" t="s">
        <v>84</v>
      </c>
      <c r="G8" s="137" t="s">
        <v>4</v>
      </c>
      <c r="H8" s="137" t="s">
        <v>13</v>
      </c>
      <c r="I8" s="154" t="s">
        <v>106</v>
      </c>
      <c r="J8" s="16"/>
      <c r="K8" s="16"/>
      <c r="L8" s="16"/>
    </row>
    <row r="9" spans="2:12" ht="30.75" customHeight="1" thickBot="1" x14ac:dyDescent="0.3">
      <c r="B9" s="131"/>
      <c r="C9" s="135"/>
      <c r="D9" s="135"/>
      <c r="E9" s="133"/>
      <c r="F9" s="133"/>
      <c r="G9" s="138"/>
      <c r="H9" s="138"/>
      <c r="I9" s="155"/>
      <c r="J9" s="16"/>
      <c r="K9" s="16"/>
      <c r="L9" s="16"/>
    </row>
    <row r="10" spans="2:12" ht="23.25" customHeight="1" x14ac:dyDescent="0.25">
      <c r="B10" s="11"/>
      <c r="C10" s="142" t="s">
        <v>87</v>
      </c>
      <c r="D10" s="142"/>
      <c r="E10" s="28"/>
      <c r="F10" s="28"/>
      <c r="G10" s="29"/>
      <c r="H10" s="29"/>
      <c r="I10" s="43"/>
      <c r="J10" s="16"/>
      <c r="K10" s="16"/>
      <c r="L10" s="16"/>
    </row>
    <row r="11" spans="2:12" ht="180" customHeight="1" x14ac:dyDescent="0.25">
      <c r="B11" s="4" t="s">
        <v>1</v>
      </c>
      <c r="C11" s="141" t="s">
        <v>58</v>
      </c>
      <c r="D11" s="141"/>
      <c r="E11" s="3" t="s">
        <v>56</v>
      </c>
      <c r="F11" s="7">
        <v>2</v>
      </c>
      <c r="G11" s="18" t="s">
        <v>4</v>
      </c>
      <c r="H11" s="18">
        <v>0</v>
      </c>
      <c r="I11" s="44">
        <f>H11*F11</f>
        <v>0</v>
      </c>
      <c r="J11" s="16"/>
      <c r="K11" s="16"/>
      <c r="L11" s="16"/>
    </row>
    <row r="12" spans="2:12" ht="30" customHeight="1" x14ac:dyDescent="0.25">
      <c r="B12" s="114" t="s">
        <v>40</v>
      </c>
      <c r="C12" s="63" t="s">
        <v>99</v>
      </c>
      <c r="D12" s="64"/>
      <c r="E12" s="64"/>
      <c r="F12" s="64"/>
      <c r="G12" s="64"/>
      <c r="H12" s="64"/>
      <c r="I12" s="72"/>
      <c r="J12" s="16"/>
      <c r="K12" s="16"/>
      <c r="L12" s="16"/>
    </row>
    <row r="13" spans="2:12" ht="25.5" customHeight="1" x14ac:dyDescent="0.25">
      <c r="B13" s="114"/>
      <c r="C13" s="13" t="s">
        <v>41</v>
      </c>
      <c r="D13" s="65"/>
      <c r="E13" s="3" t="s">
        <v>14</v>
      </c>
      <c r="F13" s="7">
        <v>6</v>
      </c>
      <c r="G13" s="18" t="s">
        <v>4</v>
      </c>
      <c r="H13" s="18">
        <v>0</v>
      </c>
      <c r="I13" s="44">
        <f>H13*F13</f>
        <v>0</v>
      </c>
      <c r="J13" s="16"/>
      <c r="K13" s="16"/>
      <c r="L13" s="16"/>
    </row>
    <row r="14" spans="2:12" ht="26.25" customHeight="1" x14ac:dyDescent="0.25">
      <c r="B14" s="114"/>
      <c r="C14" s="13" t="s">
        <v>42</v>
      </c>
      <c r="D14" s="65"/>
      <c r="E14" s="3" t="s">
        <v>14</v>
      </c>
      <c r="F14" s="7">
        <v>6</v>
      </c>
      <c r="G14" s="18" t="s">
        <v>4</v>
      </c>
      <c r="H14" s="18">
        <v>0</v>
      </c>
      <c r="I14" s="44">
        <f t="shared" ref="I14:I17" si="0">H14*F14</f>
        <v>0</v>
      </c>
      <c r="J14" s="16"/>
      <c r="K14" s="16"/>
      <c r="L14" s="16"/>
    </row>
    <row r="15" spans="2:12" ht="27.75" customHeight="1" x14ac:dyDescent="0.25">
      <c r="B15" s="114"/>
      <c r="C15" s="13" t="s">
        <v>109</v>
      </c>
      <c r="D15" s="65"/>
      <c r="E15" s="3" t="s">
        <v>14</v>
      </c>
      <c r="F15" s="7">
        <v>6</v>
      </c>
      <c r="G15" s="18" t="s">
        <v>4</v>
      </c>
      <c r="H15" s="18">
        <v>0</v>
      </c>
      <c r="I15" s="44">
        <f t="shared" si="0"/>
        <v>0</v>
      </c>
      <c r="J15" s="16"/>
      <c r="K15" s="16"/>
      <c r="L15" s="16"/>
    </row>
    <row r="16" spans="2:12" ht="30.75" customHeight="1" x14ac:dyDescent="0.25">
      <c r="B16" s="114"/>
      <c r="C16" s="13" t="s">
        <v>43</v>
      </c>
      <c r="D16" s="65"/>
      <c r="E16" s="3" t="s">
        <v>14</v>
      </c>
      <c r="F16" s="7">
        <v>6</v>
      </c>
      <c r="G16" s="18" t="s">
        <v>4</v>
      </c>
      <c r="H16" s="18">
        <v>0</v>
      </c>
      <c r="I16" s="44">
        <f t="shared" si="0"/>
        <v>0</v>
      </c>
      <c r="J16" s="16"/>
      <c r="K16" s="16"/>
      <c r="L16" s="16"/>
    </row>
    <row r="17" spans="2:12" ht="36.75" customHeight="1" x14ac:dyDescent="0.25">
      <c r="B17" s="114"/>
      <c r="C17" s="13" t="s">
        <v>44</v>
      </c>
      <c r="D17" s="65"/>
      <c r="E17" s="3" t="s">
        <v>14</v>
      </c>
      <c r="F17" s="7">
        <v>18</v>
      </c>
      <c r="G17" s="18" t="s">
        <v>4</v>
      </c>
      <c r="H17" s="18">
        <v>0</v>
      </c>
      <c r="I17" s="44">
        <f t="shared" si="0"/>
        <v>0</v>
      </c>
      <c r="J17" s="16"/>
      <c r="K17" s="16"/>
      <c r="L17" s="16"/>
    </row>
    <row r="18" spans="2:12" ht="21.75" customHeight="1" x14ac:dyDescent="0.25">
      <c r="B18" s="114" t="s">
        <v>3</v>
      </c>
      <c r="C18" s="63" t="s">
        <v>51</v>
      </c>
      <c r="D18" s="66"/>
      <c r="E18" s="64"/>
      <c r="F18" s="64"/>
      <c r="G18" s="64"/>
      <c r="H18" s="64"/>
      <c r="I18" s="72"/>
      <c r="J18" s="16"/>
      <c r="K18" s="16"/>
      <c r="L18" s="16"/>
    </row>
    <row r="19" spans="2:12" ht="24" customHeight="1" x14ac:dyDescent="0.25">
      <c r="B19" s="114"/>
      <c r="C19" s="13" t="s">
        <v>33</v>
      </c>
      <c r="D19" s="67"/>
      <c r="E19" s="3" t="s">
        <v>14</v>
      </c>
      <c r="F19" s="7">
        <v>4</v>
      </c>
      <c r="G19" s="18" t="s">
        <v>4</v>
      </c>
      <c r="H19" s="18">
        <v>0</v>
      </c>
      <c r="I19" s="44">
        <f>H19*F19</f>
        <v>0</v>
      </c>
      <c r="J19" s="16"/>
      <c r="K19" s="16"/>
      <c r="L19" s="16"/>
    </row>
    <row r="20" spans="2:12" ht="27" customHeight="1" x14ac:dyDescent="0.25">
      <c r="B20" s="114"/>
      <c r="C20" s="13" t="s">
        <v>34</v>
      </c>
      <c r="D20" s="67"/>
      <c r="E20" s="3" t="s">
        <v>14</v>
      </c>
      <c r="F20" s="7">
        <v>6</v>
      </c>
      <c r="G20" s="18" t="s">
        <v>4</v>
      </c>
      <c r="H20" s="18">
        <v>0</v>
      </c>
      <c r="I20" s="44">
        <f t="shared" ref="I20:I23" si="1">H20*F20</f>
        <v>0</v>
      </c>
      <c r="J20" s="16"/>
      <c r="K20" s="16"/>
      <c r="L20" s="16"/>
    </row>
    <row r="21" spans="2:12" ht="23.25" customHeight="1" x14ac:dyDescent="0.25">
      <c r="B21" s="114"/>
      <c r="C21" s="13" t="s">
        <v>38</v>
      </c>
      <c r="D21" s="67"/>
      <c r="E21" s="3" t="s">
        <v>14</v>
      </c>
      <c r="F21" s="7">
        <v>6</v>
      </c>
      <c r="G21" s="18" t="s">
        <v>4</v>
      </c>
      <c r="H21" s="18">
        <v>0</v>
      </c>
      <c r="I21" s="44">
        <f t="shared" si="1"/>
        <v>0</v>
      </c>
      <c r="J21" s="16"/>
      <c r="K21" s="16"/>
      <c r="L21" s="16"/>
    </row>
    <row r="22" spans="2:12" ht="24" customHeight="1" x14ac:dyDescent="0.25">
      <c r="B22" s="114"/>
      <c r="C22" s="13" t="s">
        <v>35</v>
      </c>
      <c r="D22" s="67"/>
      <c r="E22" s="3" t="s">
        <v>45</v>
      </c>
      <c r="F22" s="7">
        <v>2</v>
      </c>
      <c r="G22" s="18" t="s">
        <v>4</v>
      </c>
      <c r="H22" s="18">
        <v>0</v>
      </c>
      <c r="I22" s="44">
        <f t="shared" si="1"/>
        <v>0</v>
      </c>
      <c r="J22" s="16"/>
      <c r="K22" s="16"/>
      <c r="L22" s="16"/>
    </row>
    <row r="23" spans="2:12" ht="31.5" customHeight="1" x14ac:dyDescent="0.25">
      <c r="B23" s="114"/>
      <c r="C23" s="13" t="s">
        <v>39</v>
      </c>
      <c r="D23" s="67"/>
      <c r="E23" s="3" t="s">
        <v>14</v>
      </c>
      <c r="F23" s="7">
        <v>4</v>
      </c>
      <c r="G23" s="18" t="s">
        <v>4</v>
      </c>
      <c r="H23" s="18">
        <v>0</v>
      </c>
      <c r="I23" s="44">
        <f t="shared" si="1"/>
        <v>0</v>
      </c>
      <c r="J23" s="16"/>
      <c r="K23" s="16"/>
      <c r="L23" s="16"/>
    </row>
    <row r="24" spans="2:12" ht="21.75" customHeight="1" x14ac:dyDescent="0.25">
      <c r="B24" s="114"/>
      <c r="C24" s="63" t="s">
        <v>52</v>
      </c>
      <c r="D24" s="64"/>
      <c r="E24" s="64"/>
      <c r="F24" s="64"/>
      <c r="G24" s="64"/>
      <c r="H24" s="64"/>
      <c r="I24" s="72"/>
      <c r="J24" s="16"/>
      <c r="K24" s="16"/>
      <c r="L24" s="16"/>
    </row>
    <row r="25" spans="2:12" ht="21.75" customHeight="1" x14ac:dyDescent="0.25">
      <c r="B25" s="114"/>
      <c r="C25" s="10" t="s">
        <v>36</v>
      </c>
      <c r="D25" s="10"/>
      <c r="E25" s="3" t="s">
        <v>14</v>
      </c>
      <c r="F25" s="7">
        <v>2</v>
      </c>
      <c r="G25" s="18" t="s">
        <v>4</v>
      </c>
      <c r="H25" s="18">
        <v>0</v>
      </c>
      <c r="I25" s="44">
        <f>H25*F25</f>
        <v>0</v>
      </c>
      <c r="J25" s="16"/>
      <c r="K25" s="16"/>
      <c r="L25" s="16"/>
    </row>
    <row r="26" spans="2:12" ht="21.75" customHeight="1" x14ac:dyDescent="0.25">
      <c r="B26" s="114"/>
      <c r="C26" s="10" t="s">
        <v>110</v>
      </c>
      <c r="D26" s="10"/>
      <c r="E26" s="3" t="s">
        <v>14</v>
      </c>
      <c r="F26" s="7">
        <v>2</v>
      </c>
      <c r="G26" s="18" t="s">
        <v>4</v>
      </c>
      <c r="H26" s="18">
        <v>0</v>
      </c>
      <c r="I26" s="44">
        <f t="shared" ref="I26:I27" si="2">H26*F26</f>
        <v>0</v>
      </c>
      <c r="J26" s="16"/>
      <c r="K26" s="16"/>
      <c r="L26" s="16"/>
    </row>
    <row r="27" spans="2:12" ht="24" customHeight="1" thickBot="1" x14ac:dyDescent="0.3">
      <c r="B27" s="123"/>
      <c r="C27" s="52" t="s">
        <v>37</v>
      </c>
      <c r="D27" s="52"/>
      <c r="E27" s="53" t="s">
        <v>14</v>
      </c>
      <c r="F27" s="78">
        <v>2</v>
      </c>
      <c r="G27" s="54" t="s">
        <v>4</v>
      </c>
      <c r="H27" s="54">
        <v>0</v>
      </c>
      <c r="I27" s="55">
        <f t="shared" si="2"/>
        <v>0</v>
      </c>
      <c r="J27" s="16"/>
      <c r="K27" s="16"/>
      <c r="L27" s="16"/>
    </row>
    <row r="28" spans="2:12" ht="25.5" customHeight="1" x14ac:dyDescent="0.25">
      <c r="B28" s="56"/>
      <c r="C28" s="153" t="s">
        <v>114</v>
      </c>
      <c r="D28" s="153"/>
      <c r="E28" s="80"/>
      <c r="F28" s="81"/>
      <c r="G28" s="57"/>
      <c r="H28" s="57"/>
      <c r="I28" s="82" cm="1">
        <f t="array" ref="I28:J28">H11:I11</f>
        <v>0</v>
      </c>
      <c r="J28" s="16">
        <v>0</v>
      </c>
      <c r="K28" s="16"/>
      <c r="L28" s="16"/>
    </row>
    <row r="29" spans="2:12" ht="27.75" customHeight="1" thickBot="1" x14ac:dyDescent="0.3">
      <c r="B29" s="38"/>
      <c r="C29" s="118" t="s">
        <v>54</v>
      </c>
      <c r="D29" s="118"/>
      <c r="E29" s="5"/>
      <c r="F29" s="30"/>
      <c r="G29" s="20"/>
      <c r="H29" s="20"/>
      <c r="I29" s="91">
        <f>I28*0.01</f>
        <v>0</v>
      </c>
      <c r="J29" s="16"/>
      <c r="K29" s="16"/>
      <c r="L29" s="16"/>
    </row>
    <row r="30" spans="2:12" ht="33.75" customHeight="1" thickBot="1" x14ac:dyDescent="0.3">
      <c r="B30" s="95" t="s">
        <v>7</v>
      </c>
      <c r="C30" s="145" t="s">
        <v>105</v>
      </c>
      <c r="D30" s="145"/>
      <c r="E30" s="9"/>
      <c r="F30" s="96"/>
      <c r="G30" s="97"/>
      <c r="H30" s="97"/>
      <c r="I30" s="98"/>
      <c r="J30" s="16"/>
      <c r="K30" s="16"/>
      <c r="L30" s="16"/>
    </row>
    <row r="31" spans="2:12" ht="19.5" customHeight="1" x14ac:dyDescent="0.25">
      <c r="B31" s="39"/>
      <c r="C31" s="146"/>
      <c r="D31" s="146"/>
      <c r="E31" s="92"/>
      <c r="F31" s="93"/>
      <c r="G31" s="77"/>
      <c r="H31" s="77"/>
      <c r="I31" s="94"/>
      <c r="J31" s="16"/>
      <c r="K31" s="16"/>
      <c r="L31" s="16"/>
    </row>
    <row r="32" spans="2:12" ht="37.5" customHeight="1" x14ac:dyDescent="0.25">
      <c r="B32" s="2"/>
      <c r="C32" s="156" t="s">
        <v>88</v>
      </c>
      <c r="D32" s="156"/>
      <c r="E32" s="62" t="s">
        <v>89</v>
      </c>
      <c r="F32" s="68" t="s">
        <v>84</v>
      </c>
      <c r="G32" s="69" t="s">
        <v>61</v>
      </c>
      <c r="H32" s="69" t="s">
        <v>15</v>
      </c>
      <c r="I32" s="73" t="s">
        <v>32</v>
      </c>
      <c r="J32" s="16"/>
      <c r="K32" s="16"/>
      <c r="L32" s="16"/>
    </row>
    <row r="33" spans="2:12" ht="33.75" customHeight="1" x14ac:dyDescent="0.25">
      <c r="B33" s="74" t="s">
        <v>2</v>
      </c>
      <c r="C33" s="129" t="s">
        <v>111</v>
      </c>
      <c r="D33" s="129"/>
      <c r="E33" s="129"/>
      <c r="F33" s="129"/>
      <c r="G33" s="70"/>
      <c r="H33" s="70"/>
      <c r="I33" s="75"/>
      <c r="J33" s="16"/>
      <c r="K33" s="16"/>
      <c r="L33" s="16"/>
    </row>
    <row r="34" spans="2:12" ht="28.5" customHeight="1" x14ac:dyDescent="0.25">
      <c r="B34" s="128" t="s">
        <v>65</v>
      </c>
      <c r="C34" s="109" t="s">
        <v>57</v>
      </c>
      <c r="D34" s="109"/>
      <c r="E34" s="136" t="s">
        <v>56</v>
      </c>
      <c r="F34" s="105">
        <v>2</v>
      </c>
      <c r="G34" s="35" t="s">
        <v>62</v>
      </c>
      <c r="H34" s="35">
        <v>1</v>
      </c>
      <c r="I34" s="45">
        <v>24</v>
      </c>
      <c r="J34" s="16"/>
      <c r="K34" s="16"/>
      <c r="L34" s="16"/>
    </row>
    <row r="35" spans="2:12" ht="64.5" customHeight="1" x14ac:dyDescent="0.25">
      <c r="B35" s="114"/>
      <c r="C35" s="109"/>
      <c r="D35" s="109"/>
      <c r="E35" s="136"/>
      <c r="F35" s="105"/>
      <c r="G35" s="35" t="s">
        <v>63</v>
      </c>
      <c r="H35" s="35">
        <v>2</v>
      </c>
      <c r="I35" s="45">
        <v>24</v>
      </c>
      <c r="J35" s="16"/>
      <c r="K35" s="16"/>
      <c r="L35" s="16"/>
    </row>
    <row r="36" spans="2:12" ht="30" customHeight="1" x14ac:dyDescent="0.25">
      <c r="B36" s="128" t="s">
        <v>66</v>
      </c>
      <c r="C36" s="109" t="s">
        <v>59</v>
      </c>
      <c r="D36" s="109"/>
      <c r="E36" s="136" t="s">
        <v>53</v>
      </c>
      <c r="F36" s="105">
        <v>8</v>
      </c>
      <c r="G36" s="35" t="s">
        <v>62</v>
      </c>
      <c r="H36" s="35">
        <v>1</v>
      </c>
      <c r="I36" s="45">
        <v>4</v>
      </c>
      <c r="J36" s="16"/>
      <c r="K36" s="16"/>
      <c r="L36" s="16"/>
    </row>
    <row r="37" spans="2:12" ht="75" customHeight="1" x14ac:dyDescent="0.25">
      <c r="B37" s="114"/>
      <c r="C37" s="109"/>
      <c r="D37" s="109"/>
      <c r="E37" s="136"/>
      <c r="F37" s="105"/>
      <c r="G37" s="35" t="s">
        <v>63</v>
      </c>
      <c r="H37" s="35">
        <v>2</v>
      </c>
      <c r="I37" s="45">
        <v>4</v>
      </c>
      <c r="J37" s="16"/>
      <c r="K37" s="16"/>
      <c r="L37" s="16"/>
    </row>
    <row r="38" spans="2:12" ht="29.25" customHeight="1" x14ac:dyDescent="0.25">
      <c r="B38" s="128" t="s">
        <v>67</v>
      </c>
      <c r="C38" s="109" t="s">
        <v>23</v>
      </c>
      <c r="D38" s="109"/>
      <c r="E38" s="136" t="s">
        <v>53</v>
      </c>
      <c r="F38" s="105">
        <v>8</v>
      </c>
      <c r="G38" s="35" t="s">
        <v>62</v>
      </c>
      <c r="H38" s="35">
        <v>1</v>
      </c>
      <c r="I38" s="45">
        <v>2</v>
      </c>
      <c r="J38" s="16"/>
      <c r="K38" s="16"/>
      <c r="L38" s="16"/>
    </row>
    <row r="39" spans="2:12" ht="39" customHeight="1" thickBot="1" x14ac:dyDescent="0.3">
      <c r="B39" s="117"/>
      <c r="C39" s="118"/>
      <c r="D39" s="118"/>
      <c r="E39" s="152"/>
      <c r="F39" s="116"/>
      <c r="G39" s="99" t="s">
        <v>63</v>
      </c>
      <c r="H39" s="99">
        <v>2</v>
      </c>
      <c r="I39" s="47">
        <v>2</v>
      </c>
      <c r="J39" s="16"/>
      <c r="K39" s="16"/>
      <c r="L39" s="16"/>
    </row>
    <row r="40" spans="2:12" ht="27.75" customHeight="1" thickBot="1" x14ac:dyDescent="0.3">
      <c r="B40" s="103"/>
      <c r="C40" s="143" t="s">
        <v>82</v>
      </c>
      <c r="D40" s="143"/>
      <c r="E40" s="87"/>
      <c r="F40" s="87"/>
      <c r="G40" s="104"/>
      <c r="H40" s="104"/>
      <c r="I40" s="21"/>
      <c r="J40" s="16"/>
      <c r="K40" s="16"/>
      <c r="L40" s="16"/>
    </row>
    <row r="41" spans="2:12" ht="23.25" customHeight="1" x14ac:dyDescent="0.25">
      <c r="B41" s="100"/>
      <c r="C41" s="140"/>
      <c r="D41" s="140"/>
      <c r="E41" s="84"/>
      <c r="F41" s="84"/>
      <c r="G41" s="101"/>
      <c r="H41" s="101"/>
      <c r="I41" s="102"/>
      <c r="J41" s="16"/>
      <c r="K41" s="16"/>
      <c r="L41" s="16"/>
    </row>
    <row r="42" spans="2:12" ht="26.25" customHeight="1" x14ac:dyDescent="0.25">
      <c r="B42" s="4" t="s">
        <v>5</v>
      </c>
      <c r="C42" s="129" t="s">
        <v>107</v>
      </c>
      <c r="D42" s="129"/>
      <c r="E42" s="129"/>
      <c r="F42" s="129"/>
      <c r="G42" s="36"/>
      <c r="H42" s="36"/>
      <c r="I42" s="45"/>
      <c r="J42" s="16"/>
      <c r="K42" s="16"/>
      <c r="L42" s="16"/>
    </row>
    <row r="43" spans="2:12" ht="24" customHeight="1" x14ac:dyDescent="0.25">
      <c r="B43" s="114" t="s">
        <v>68</v>
      </c>
      <c r="C43" s="109" t="s">
        <v>27</v>
      </c>
      <c r="D43" s="109"/>
      <c r="E43" s="110" t="s">
        <v>108</v>
      </c>
      <c r="F43" s="105">
        <v>6</v>
      </c>
      <c r="G43" s="35" t="s">
        <v>62</v>
      </c>
      <c r="H43" s="35">
        <v>1</v>
      </c>
      <c r="I43" s="45">
        <v>2</v>
      </c>
      <c r="J43" s="16"/>
      <c r="K43" s="16"/>
      <c r="L43" s="16"/>
    </row>
    <row r="44" spans="2:12" ht="24.75" customHeight="1" x14ac:dyDescent="0.25">
      <c r="B44" s="114"/>
      <c r="C44" s="109"/>
      <c r="D44" s="109"/>
      <c r="E44" s="110"/>
      <c r="F44" s="105"/>
      <c r="G44" s="35" t="s">
        <v>63</v>
      </c>
      <c r="H44" s="35">
        <v>2</v>
      </c>
      <c r="I44" s="45">
        <v>2</v>
      </c>
      <c r="J44" s="16"/>
      <c r="K44" s="16"/>
      <c r="L44" s="16"/>
    </row>
    <row r="45" spans="2:12" ht="29.25" customHeight="1" x14ac:dyDescent="0.25">
      <c r="B45" s="114" t="s">
        <v>69</v>
      </c>
      <c r="C45" s="109" t="s">
        <v>26</v>
      </c>
      <c r="D45" s="109"/>
      <c r="E45" s="110" t="s">
        <v>108</v>
      </c>
      <c r="F45" s="105">
        <v>6</v>
      </c>
      <c r="G45" s="35" t="s">
        <v>62</v>
      </c>
      <c r="H45" s="35">
        <v>1</v>
      </c>
      <c r="I45" s="45">
        <v>2</v>
      </c>
      <c r="J45" s="16"/>
      <c r="K45" s="16"/>
      <c r="L45" s="16"/>
    </row>
    <row r="46" spans="2:12" ht="33.75" customHeight="1" x14ac:dyDescent="0.25">
      <c r="B46" s="114"/>
      <c r="C46" s="109"/>
      <c r="D46" s="109"/>
      <c r="E46" s="110"/>
      <c r="F46" s="105"/>
      <c r="G46" s="35" t="s">
        <v>63</v>
      </c>
      <c r="H46" s="35">
        <v>2</v>
      </c>
      <c r="I46" s="45">
        <v>2</v>
      </c>
      <c r="J46" s="16"/>
      <c r="K46" s="16"/>
      <c r="L46" s="16"/>
    </row>
    <row r="47" spans="2:12" ht="30.75" customHeight="1" x14ac:dyDescent="0.25">
      <c r="B47" s="114" t="s">
        <v>70</v>
      </c>
      <c r="C47" s="109" t="s">
        <v>25</v>
      </c>
      <c r="D47" s="109"/>
      <c r="E47" s="110" t="s">
        <v>108</v>
      </c>
      <c r="F47" s="105">
        <v>6</v>
      </c>
      <c r="G47" s="35" t="s">
        <v>62</v>
      </c>
      <c r="H47" s="35">
        <v>1</v>
      </c>
      <c r="I47" s="45">
        <v>2</v>
      </c>
      <c r="J47" s="16"/>
      <c r="K47" s="16"/>
      <c r="L47" s="16"/>
    </row>
    <row r="48" spans="2:12" ht="24" customHeight="1" x14ac:dyDescent="0.25">
      <c r="B48" s="114"/>
      <c r="C48" s="109"/>
      <c r="D48" s="109"/>
      <c r="E48" s="110"/>
      <c r="F48" s="105"/>
      <c r="G48" s="35" t="s">
        <v>63</v>
      </c>
      <c r="H48" s="35">
        <v>2</v>
      </c>
      <c r="I48" s="45">
        <v>2</v>
      </c>
      <c r="J48" s="16"/>
      <c r="K48" s="16"/>
      <c r="L48" s="16"/>
    </row>
    <row r="49" spans="2:12" ht="34.5" customHeight="1" x14ac:dyDescent="0.25">
      <c r="B49" s="114" t="s">
        <v>71</v>
      </c>
      <c r="C49" s="109" t="s">
        <v>24</v>
      </c>
      <c r="D49" s="109"/>
      <c r="E49" s="110" t="s">
        <v>9</v>
      </c>
      <c r="F49" s="105">
        <v>6</v>
      </c>
      <c r="G49" s="35" t="s">
        <v>62</v>
      </c>
      <c r="H49" s="35">
        <v>1</v>
      </c>
      <c r="I49" s="45">
        <v>2</v>
      </c>
      <c r="J49" s="16"/>
      <c r="K49" s="16"/>
      <c r="L49" s="16"/>
    </row>
    <row r="50" spans="2:12" ht="27.75" customHeight="1" x14ac:dyDescent="0.25">
      <c r="B50" s="114"/>
      <c r="C50" s="109"/>
      <c r="D50" s="109"/>
      <c r="E50" s="110"/>
      <c r="F50" s="105"/>
      <c r="G50" s="35" t="s">
        <v>63</v>
      </c>
      <c r="H50" s="35">
        <v>2</v>
      </c>
      <c r="I50" s="45">
        <v>2</v>
      </c>
      <c r="J50" s="16"/>
      <c r="K50" s="16"/>
      <c r="L50" s="16"/>
    </row>
    <row r="51" spans="2:12" ht="34.5" customHeight="1" x14ac:dyDescent="0.25">
      <c r="B51" s="114" t="s">
        <v>72</v>
      </c>
      <c r="C51" s="109" t="s">
        <v>31</v>
      </c>
      <c r="D51" s="109"/>
      <c r="E51" s="110" t="s">
        <v>10</v>
      </c>
      <c r="F51" s="105">
        <v>18</v>
      </c>
      <c r="G51" s="35" t="s">
        <v>62</v>
      </c>
      <c r="H51" s="35">
        <v>1</v>
      </c>
      <c r="I51" s="45">
        <v>4</v>
      </c>
      <c r="J51" s="16"/>
      <c r="K51" s="16"/>
      <c r="L51" s="16"/>
    </row>
    <row r="52" spans="2:12" ht="37.5" customHeight="1" x14ac:dyDescent="0.25">
      <c r="B52" s="114"/>
      <c r="C52" s="109"/>
      <c r="D52" s="109"/>
      <c r="E52" s="110"/>
      <c r="F52" s="105"/>
      <c r="G52" s="35" t="s">
        <v>63</v>
      </c>
      <c r="H52" s="35">
        <v>2</v>
      </c>
      <c r="I52" s="45">
        <v>4</v>
      </c>
      <c r="J52" s="16"/>
      <c r="K52" s="16"/>
      <c r="L52" s="16"/>
    </row>
    <row r="53" spans="2:12" ht="25.5" customHeight="1" x14ac:dyDescent="0.25">
      <c r="B53" s="114" t="s">
        <v>73</v>
      </c>
      <c r="C53" s="109" t="s">
        <v>29</v>
      </c>
      <c r="D53" s="109"/>
      <c r="E53" s="110" t="s">
        <v>60</v>
      </c>
      <c r="F53" s="105">
        <v>4</v>
      </c>
      <c r="G53" s="35" t="s">
        <v>62</v>
      </c>
      <c r="H53" s="35">
        <v>1</v>
      </c>
      <c r="I53" s="45">
        <v>1.5</v>
      </c>
      <c r="J53" s="16"/>
      <c r="K53" s="16"/>
      <c r="L53" s="16"/>
    </row>
    <row r="54" spans="2:12" ht="30" customHeight="1" thickBot="1" x14ac:dyDescent="0.3">
      <c r="B54" s="123"/>
      <c r="C54" s="124"/>
      <c r="D54" s="124"/>
      <c r="E54" s="111"/>
      <c r="F54" s="107"/>
      <c r="G54" s="58" t="s">
        <v>63</v>
      </c>
      <c r="H54" s="58">
        <v>2</v>
      </c>
      <c r="I54" s="59">
        <v>1.5</v>
      </c>
      <c r="J54" s="16"/>
      <c r="K54" s="16"/>
      <c r="L54" s="16"/>
    </row>
    <row r="55" spans="2:12" ht="29.25" customHeight="1" x14ac:dyDescent="0.25">
      <c r="B55" s="125" t="s">
        <v>74</v>
      </c>
      <c r="C55" s="126" t="s">
        <v>47</v>
      </c>
      <c r="D55" s="126"/>
      <c r="E55" s="112" t="s">
        <v>60</v>
      </c>
      <c r="F55" s="108">
        <v>6</v>
      </c>
      <c r="G55" s="60" t="s">
        <v>62</v>
      </c>
      <c r="H55" s="60">
        <v>1</v>
      </c>
      <c r="I55" s="61">
        <v>1</v>
      </c>
      <c r="J55" s="16"/>
      <c r="K55" s="16"/>
      <c r="L55" s="16"/>
    </row>
    <row r="56" spans="2:12" ht="30" customHeight="1" x14ac:dyDescent="0.25">
      <c r="B56" s="114"/>
      <c r="C56" s="109"/>
      <c r="D56" s="109"/>
      <c r="E56" s="110"/>
      <c r="F56" s="105"/>
      <c r="G56" s="35" t="s">
        <v>63</v>
      </c>
      <c r="H56" s="35">
        <v>2</v>
      </c>
      <c r="I56" s="45">
        <v>1</v>
      </c>
      <c r="J56" s="16"/>
      <c r="K56" s="16"/>
      <c r="L56" s="16"/>
    </row>
    <row r="57" spans="2:12" ht="34.5" customHeight="1" x14ac:dyDescent="0.25">
      <c r="B57" s="114" t="s">
        <v>75</v>
      </c>
      <c r="C57" s="109" t="s">
        <v>46</v>
      </c>
      <c r="D57" s="109"/>
      <c r="E57" s="110" t="s">
        <v>60</v>
      </c>
      <c r="F57" s="105">
        <v>6</v>
      </c>
      <c r="G57" s="35" t="s">
        <v>62</v>
      </c>
      <c r="H57" s="35">
        <v>1</v>
      </c>
      <c r="I57" s="45">
        <v>1</v>
      </c>
      <c r="J57" s="16"/>
      <c r="K57" s="16"/>
      <c r="L57" s="16"/>
    </row>
    <row r="58" spans="2:12" ht="34.5" customHeight="1" x14ac:dyDescent="0.25">
      <c r="B58" s="114"/>
      <c r="C58" s="109"/>
      <c r="D58" s="109"/>
      <c r="E58" s="110"/>
      <c r="F58" s="105"/>
      <c r="G58" s="35" t="s">
        <v>63</v>
      </c>
      <c r="H58" s="35">
        <v>2</v>
      </c>
      <c r="I58" s="45">
        <v>1</v>
      </c>
      <c r="J58" s="16"/>
      <c r="K58" s="16"/>
      <c r="L58" s="16"/>
    </row>
    <row r="59" spans="2:12" ht="30" customHeight="1" x14ac:dyDescent="0.25">
      <c r="B59" s="114" t="s">
        <v>76</v>
      </c>
      <c r="C59" s="109" t="s">
        <v>48</v>
      </c>
      <c r="D59" s="109"/>
      <c r="E59" s="110" t="s">
        <v>45</v>
      </c>
      <c r="F59" s="105">
        <v>2</v>
      </c>
      <c r="G59" s="35" t="s">
        <v>62</v>
      </c>
      <c r="H59" s="35">
        <v>1</v>
      </c>
      <c r="I59" s="45">
        <v>4</v>
      </c>
      <c r="J59" s="16"/>
      <c r="K59" s="16"/>
      <c r="L59" s="16"/>
    </row>
    <row r="60" spans="2:12" ht="28.5" customHeight="1" x14ac:dyDescent="0.25">
      <c r="B60" s="114"/>
      <c r="C60" s="109"/>
      <c r="D60" s="109"/>
      <c r="E60" s="110"/>
      <c r="F60" s="105"/>
      <c r="G60" s="35" t="s">
        <v>63</v>
      </c>
      <c r="H60" s="35">
        <v>2</v>
      </c>
      <c r="I60" s="45">
        <v>4</v>
      </c>
      <c r="J60" s="16"/>
      <c r="K60" s="16"/>
      <c r="L60" s="16"/>
    </row>
    <row r="61" spans="2:12" ht="26.25" customHeight="1" x14ac:dyDescent="0.25">
      <c r="B61" s="114" t="s">
        <v>77</v>
      </c>
      <c r="C61" s="109" t="s">
        <v>49</v>
      </c>
      <c r="D61" s="109"/>
      <c r="E61" s="113" t="s">
        <v>12</v>
      </c>
      <c r="F61" s="105">
        <v>4</v>
      </c>
      <c r="G61" s="35" t="s">
        <v>62</v>
      </c>
      <c r="H61" s="35">
        <v>1</v>
      </c>
      <c r="I61" s="45">
        <v>4</v>
      </c>
      <c r="J61" s="16"/>
      <c r="K61" s="16"/>
      <c r="L61" s="16"/>
    </row>
    <row r="62" spans="2:12" ht="24.75" customHeight="1" x14ac:dyDescent="0.25">
      <c r="B62" s="114"/>
      <c r="C62" s="109"/>
      <c r="D62" s="109"/>
      <c r="E62" s="113"/>
      <c r="F62" s="105"/>
      <c r="G62" s="35" t="s">
        <v>63</v>
      </c>
      <c r="H62" s="35">
        <v>2</v>
      </c>
      <c r="I62" s="45">
        <v>4</v>
      </c>
      <c r="J62" s="16"/>
      <c r="K62" s="16"/>
      <c r="L62" s="16"/>
    </row>
    <row r="63" spans="2:12" ht="22.5" customHeight="1" x14ac:dyDescent="0.25">
      <c r="B63" s="114" t="s">
        <v>78</v>
      </c>
      <c r="C63" s="109" t="s">
        <v>50</v>
      </c>
      <c r="D63" s="109"/>
      <c r="E63" s="110" t="s">
        <v>14</v>
      </c>
      <c r="F63" s="105">
        <v>2</v>
      </c>
      <c r="G63" s="35" t="s">
        <v>62</v>
      </c>
      <c r="H63" s="35">
        <v>1</v>
      </c>
      <c r="I63" s="45">
        <v>2</v>
      </c>
      <c r="J63" s="16"/>
      <c r="K63" s="16"/>
      <c r="L63" s="16"/>
    </row>
    <row r="64" spans="2:12" ht="29.25" customHeight="1" x14ac:dyDescent="0.25">
      <c r="B64" s="114"/>
      <c r="C64" s="109"/>
      <c r="D64" s="109"/>
      <c r="E64" s="110"/>
      <c r="F64" s="105"/>
      <c r="G64" s="35" t="s">
        <v>63</v>
      </c>
      <c r="H64" s="35">
        <v>2</v>
      </c>
      <c r="I64" s="45">
        <v>2</v>
      </c>
      <c r="J64" s="16"/>
      <c r="K64" s="16"/>
      <c r="L64" s="16"/>
    </row>
    <row r="65" spans="2:12" ht="26.25" customHeight="1" x14ac:dyDescent="0.25">
      <c r="B65" s="114" t="s">
        <v>79</v>
      </c>
      <c r="C65" s="109" t="s">
        <v>28</v>
      </c>
      <c r="D65" s="109"/>
      <c r="E65" s="110" t="s">
        <v>11</v>
      </c>
      <c r="F65" s="105">
        <v>2</v>
      </c>
      <c r="G65" s="35" t="s">
        <v>62</v>
      </c>
      <c r="H65" s="35">
        <v>1</v>
      </c>
      <c r="I65" s="45">
        <v>2</v>
      </c>
      <c r="J65" s="16"/>
      <c r="K65" s="16"/>
      <c r="L65" s="16"/>
    </row>
    <row r="66" spans="2:12" ht="26.25" customHeight="1" x14ac:dyDescent="0.25">
      <c r="B66" s="114"/>
      <c r="C66" s="109"/>
      <c r="D66" s="109"/>
      <c r="E66" s="110"/>
      <c r="F66" s="105"/>
      <c r="G66" s="35" t="s">
        <v>63</v>
      </c>
      <c r="H66" s="35">
        <v>2</v>
      </c>
      <c r="I66" s="45">
        <v>2</v>
      </c>
      <c r="J66" s="16"/>
      <c r="K66" s="16"/>
      <c r="L66" s="16"/>
    </row>
    <row r="67" spans="2:12" ht="24.75" customHeight="1" x14ac:dyDescent="0.25">
      <c r="B67" s="114" t="s">
        <v>80</v>
      </c>
      <c r="C67" s="109" t="s">
        <v>30</v>
      </c>
      <c r="D67" s="109"/>
      <c r="E67" s="113" t="s">
        <v>83</v>
      </c>
      <c r="F67" s="105">
        <v>1</v>
      </c>
      <c r="G67" s="35" t="s">
        <v>62</v>
      </c>
      <c r="H67" s="35">
        <v>1</v>
      </c>
      <c r="I67" s="45">
        <v>4</v>
      </c>
      <c r="J67" s="16"/>
      <c r="K67" s="16"/>
      <c r="L67" s="16"/>
    </row>
    <row r="68" spans="2:12" ht="30" customHeight="1" thickBot="1" x14ac:dyDescent="0.3">
      <c r="B68" s="117"/>
      <c r="C68" s="118"/>
      <c r="D68" s="118"/>
      <c r="E68" s="119"/>
      <c r="F68" s="116"/>
      <c r="G68" s="99" t="s">
        <v>63</v>
      </c>
      <c r="H68" s="99">
        <v>2</v>
      </c>
      <c r="I68" s="47">
        <v>4</v>
      </c>
      <c r="J68" s="16"/>
      <c r="K68" s="16"/>
      <c r="L68" s="16"/>
    </row>
    <row r="69" spans="2:12" ht="27.75" customHeight="1" thickBot="1" x14ac:dyDescent="0.3">
      <c r="B69" s="32"/>
      <c r="C69" s="143" t="s">
        <v>81</v>
      </c>
      <c r="D69" s="143"/>
      <c r="E69" s="87"/>
      <c r="F69" s="88"/>
      <c r="G69" s="89"/>
      <c r="H69" s="89"/>
      <c r="I69" s="21"/>
      <c r="J69" s="16"/>
      <c r="K69" s="16"/>
      <c r="L69" s="16"/>
    </row>
    <row r="70" spans="2:12" ht="26.25" customHeight="1" x14ac:dyDescent="0.25">
      <c r="B70" s="83"/>
      <c r="C70" s="144"/>
      <c r="D70" s="144"/>
      <c r="E70" s="84"/>
      <c r="F70" s="40"/>
      <c r="G70" s="41"/>
      <c r="H70" s="41"/>
      <c r="I70" s="79"/>
      <c r="J70" s="16"/>
      <c r="K70" s="16"/>
      <c r="L70" s="16"/>
    </row>
    <row r="71" spans="2:12" ht="42" customHeight="1" x14ac:dyDescent="0.25">
      <c r="B71" s="6"/>
      <c r="C71" s="120" t="s">
        <v>91</v>
      </c>
      <c r="D71" s="120"/>
      <c r="E71" s="33" t="s">
        <v>89</v>
      </c>
      <c r="F71" s="68" t="s">
        <v>84</v>
      </c>
      <c r="G71" s="69" t="s">
        <v>61</v>
      </c>
      <c r="H71" s="69" t="s">
        <v>15</v>
      </c>
      <c r="I71" s="73" t="s">
        <v>32</v>
      </c>
      <c r="J71" s="16"/>
      <c r="K71" s="16"/>
      <c r="L71" s="16"/>
    </row>
    <row r="72" spans="2:12" ht="61.5" customHeight="1" x14ac:dyDescent="0.25">
      <c r="B72" s="4" t="s">
        <v>6</v>
      </c>
      <c r="C72" s="122" t="s">
        <v>103</v>
      </c>
      <c r="D72" s="122"/>
      <c r="E72" s="122"/>
      <c r="F72" s="122"/>
      <c r="G72" s="71"/>
      <c r="H72" s="71"/>
      <c r="I72" s="76"/>
      <c r="J72" s="16"/>
      <c r="K72" s="16"/>
      <c r="L72" s="16"/>
    </row>
    <row r="73" spans="2:12" ht="52.5" customHeight="1" x14ac:dyDescent="0.25">
      <c r="B73" s="2" t="s">
        <v>92</v>
      </c>
      <c r="C73" s="109" t="s">
        <v>94</v>
      </c>
      <c r="D73" s="109"/>
      <c r="E73" s="12" t="s">
        <v>55</v>
      </c>
      <c r="F73" s="8">
        <v>1</v>
      </c>
      <c r="G73" s="35" t="s">
        <v>64</v>
      </c>
      <c r="H73" s="35">
        <v>1</v>
      </c>
      <c r="I73" s="48">
        <v>24</v>
      </c>
      <c r="J73" s="16"/>
      <c r="K73" s="16"/>
      <c r="L73" s="16"/>
    </row>
    <row r="74" spans="2:12" ht="22.5" customHeight="1" x14ac:dyDescent="0.25">
      <c r="B74" s="114" t="s">
        <v>93</v>
      </c>
      <c r="C74" s="109" t="s">
        <v>16</v>
      </c>
      <c r="D74" s="109"/>
      <c r="E74" s="115" t="s">
        <v>56</v>
      </c>
      <c r="F74" s="105">
        <v>2</v>
      </c>
      <c r="G74" s="35" t="s">
        <v>62</v>
      </c>
      <c r="H74" s="35">
        <v>1</v>
      </c>
      <c r="I74" s="48">
        <v>40</v>
      </c>
      <c r="J74" s="16"/>
      <c r="K74" s="16"/>
      <c r="L74" s="16"/>
    </row>
    <row r="75" spans="2:12" ht="27.75" customHeight="1" x14ac:dyDescent="0.25">
      <c r="B75" s="114"/>
      <c r="C75" s="109"/>
      <c r="D75" s="109"/>
      <c r="E75" s="115"/>
      <c r="F75" s="105"/>
      <c r="G75" s="35" t="s">
        <v>63</v>
      </c>
      <c r="H75" s="35">
        <v>2</v>
      </c>
      <c r="I75" s="48">
        <v>40</v>
      </c>
      <c r="J75" s="16"/>
      <c r="K75" s="16"/>
      <c r="L75" s="16"/>
    </row>
    <row r="76" spans="2:12" ht="37.5" customHeight="1" x14ac:dyDescent="0.25">
      <c r="B76" s="6"/>
      <c r="C76" s="121" t="s">
        <v>96</v>
      </c>
      <c r="D76" s="121"/>
      <c r="E76" s="14"/>
      <c r="F76" s="8"/>
      <c r="G76" s="14"/>
      <c r="H76" s="14"/>
      <c r="I76" s="49"/>
      <c r="J76" s="16"/>
      <c r="K76" s="16"/>
      <c r="L76" s="16"/>
    </row>
    <row r="77" spans="2:12" ht="63" customHeight="1" x14ac:dyDescent="0.25">
      <c r="B77" s="4" t="s">
        <v>8</v>
      </c>
      <c r="C77" s="129" t="s">
        <v>90</v>
      </c>
      <c r="D77" s="129"/>
      <c r="E77" s="129"/>
      <c r="F77" s="129"/>
      <c r="G77" s="64"/>
      <c r="H77" s="64"/>
      <c r="I77" s="72"/>
      <c r="J77" s="16"/>
      <c r="K77" s="16"/>
      <c r="L77" s="16"/>
    </row>
    <row r="78" spans="2:12" ht="50.25" customHeight="1" x14ac:dyDescent="0.25">
      <c r="B78" s="2" t="s">
        <v>97</v>
      </c>
      <c r="C78" s="109" t="s">
        <v>95</v>
      </c>
      <c r="D78" s="109"/>
      <c r="E78" s="12" t="s">
        <v>55</v>
      </c>
      <c r="F78" s="8">
        <v>1</v>
      </c>
      <c r="G78" s="35" t="s">
        <v>64</v>
      </c>
      <c r="H78" s="35">
        <v>1</v>
      </c>
      <c r="I78" s="48">
        <v>24</v>
      </c>
      <c r="J78" s="16"/>
      <c r="K78" s="16"/>
      <c r="L78" s="16"/>
    </row>
    <row r="79" spans="2:12" ht="28.5" customHeight="1" x14ac:dyDescent="0.25">
      <c r="B79" s="114" t="s">
        <v>98</v>
      </c>
      <c r="C79" s="109" t="s">
        <v>100</v>
      </c>
      <c r="D79" s="109"/>
      <c r="E79" s="115" t="s">
        <v>56</v>
      </c>
      <c r="F79" s="105">
        <v>2</v>
      </c>
      <c r="G79" s="35" t="s">
        <v>62</v>
      </c>
      <c r="H79" s="35">
        <v>1</v>
      </c>
      <c r="I79" s="48">
        <v>40</v>
      </c>
      <c r="J79" s="16"/>
      <c r="K79" s="16"/>
      <c r="L79" s="16"/>
    </row>
    <row r="80" spans="2:12" ht="32.25" customHeight="1" thickBot="1" x14ac:dyDescent="0.3">
      <c r="B80" s="123"/>
      <c r="C80" s="124"/>
      <c r="D80" s="124"/>
      <c r="E80" s="127"/>
      <c r="F80" s="107"/>
      <c r="G80" s="58" t="s">
        <v>63</v>
      </c>
      <c r="H80" s="58">
        <v>2</v>
      </c>
      <c r="I80" s="86">
        <v>40</v>
      </c>
      <c r="J80" s="16"/>
      <c r="K80" s="16"/>
      <c r="L80" s="16"/>
    </row>
    <row r="81" spans="2:12" ht="27.75" customHeight="1" thickBot="1" x14ac:dyDescent="0.3">
      <c r="B81" s="32"/>
      <c r="C81" s="143" t="s">
        <v>96</v>
      </c>
      <c r="D81" s="143"/>
      <c r="E81" s="87"/>
      <c r="F81" s="88"/>
      <c r="G81" s="89"/>
      <c r="H81" s="89"/>
      <c r="I81" s="90"/>
      <c r="J81" s="16"/>
      <c r="K81" s="16"/>
      <c r="L81" s="16"/>
    </row>
    <row r="82" spans="2:12" ht="30" customHeight="1" x14ac:dyDescent="0.25">
      <c r="B82" s="83"/>
      <c r="C82" s="147"/>
      <c r="D82" s="147"/>
      <c r="E82" s="84"/>
      <c r="F82" s="40"/>
      <c r="G82" s="41"/>
      <c r="H82" s="41"/>
      <c r="I82" s="85"/>
      <c r="J82" s="16"/>
      <c r="K82" s="16"/>
      <c r="L82" s="16"/>
    </row>
    <row r="83" spans="2:12" ht="26.25" customHeight="1" x14ac:dyDescent="0.25">
      <c r="B83" s="4"/>
      <c r="C83" s="121" t="s">
        <v>117</v>
      </c>
      <c r="D83" s="121"/>
      <c r="E83" s="22"/>
      <c r="F83" s="8"/>
      <c r="G83" s="14"/>
      <c r="H83" s="14"/>
      <c r="I83" s="50"/>
      <c r="J83" s="16"/>
      <c r="K83" s="16"/>
      <c r="L83" s="16"/>
    </row>
    <row r="84" spans="2:12" ht="23.25" customHeight="1" x14ac:dyDescent="0.25">
      <c r="B84" s="6"/>
      <c r="C84" s="109" t="s">
        <v>17</v>
      </c>
      <c r="D84" s="109"/>
      <c r="E84" s="23">
        <v>0.24</v>
      </c>
      <c r="F84" s="8"/>
      <c r="G84" s="14"/>
      <c r="H84" s="14"/>
      <c r="I84" s="45">
        <v>0</v>
      </c>
      <c r="J84" s="16"/>
      <c r="K84" s="16"/>
      <c r="L84" s="16"/>
    </row>
    <row r="85" spans="2:12" ht="23.25" customHeight="1" x14ac:dyDescent="0.25">
      <c r="B85" s="6"/>
      <c r="C85" s="129" t="s">
        <v>20</v>
      </c>
      <c r="D85" s="129"/>
      <c r="E85" s="23"/>
      <c r="F85" s="8"/>
      <c r="G85" s="14"/>
      <c r="H85" s="14"/>
      <c r="I85" s="45">
        <v>0</v>
      </c>
      <c r="J85" s="16"/>
      <c r="K85" s="16"/>
      <c r="L85" s="16"/>
    </row>
    <row r="86" spans="2:12" ht="28.5" customHeight="1" x14ac:dyDescent="0.25">
      <c r="B86" s="6"/>
      <c r="C86" s="109" t="s">
        <v>101</v>
      </c>
      <c r="D86" s="109"/>
      <c r="E86" s="14" t="s">
        <v>18</v>
      </c>
      <c r="F86" s="8"/>
      <c r="G86" s="14"/>
      <c r="H86" s="14"/>
      <c r="I86" s="45">
        <v>0</v>
      </c>
      <c r="J86" s="16"/>
      <c r="K86" s="16"/>
      <c r="L86" s="16"/>
    </row>
    <row r="87" spans="2:12" ht="34.5" customHeight="1" thickBot="1" x14ac:dyDescent="0.3">
      <c r="B87" s="31"/>
      <c r="C87" s="118" t="s">
        <v>102</v>
      </c>
      <c r="D87" s="118"/>
      <c r="E87" s="34" t="s">
        <v>19</v>
      </c>
      <c r="F87" s="19"/>
      <c r="G87" s="34"/>
      <c r="H87" s="34"/>
      <c r="I87" s="47">
        <v>0</v>
      </c>
      <c r="J87" s="16"/>
      <c r="K87" s="16"/>
      <c r="L87" s="16"/>
    </row>
    <row r="88" spans="2:12" ht="28.5" customHeight="1" thickBot="1" x14ac:dyDescent="0.3">
      <c r="B88" s="95"/>
      <c r="C88" s="143" t="s">
        <v>104</v>
      </c>
      <c r="D88" s="143"/>
      <c r="E88" s="89"/>
      <c r="F88" s="88"/>
      <c r="G88" s="89"/>
      <c r="H88" s="89"/>
      <c r="I88" s="21"/>
      <c r="J88" s="16"/>
      <c r="K88" s="16"/>
      <c r="L88" s="16"/>
    </row>
    <row r="89" spans="2:12" ht="20.25" customHeight="1" x14ac:dyDescent="0.25">
      <c r="B89" s="11"/>
      <c r="C89" s="148"/>
      <c r="D89" s="148"/>
      <c r="E89" s="41"/>
      <c r="F89" s="40"/>
      <c r="G89" s="41"/>
      <c r="H89" s="41"/>
      <c r="I89" s="102"/>
      <c r="J89" s="16"/>
      <c r="K89" s="16"/>
      <c r="L89" s="16"/>
    </row>
    <row r="90" spans="2:12" ht="108.75" customHeight="1" x14ac:dyDescent="0.25">
      <c r="B90" s="4"/>
      <c r="C90" s="121" t="s">
        <v>116</v>
      </c>
      <c r="D90" s="121"/>
      <c r="E90" s="14"/>
      <c r="F90" s="8"/>
      <c r="G90" s="14"/>
      <c r="H90" s="14"/>
      <c r="I90" s="46"/>
      <c r="J90" s="16"/>
      <c r="K90" s="16"/>
      <c r="L90" s="16"/>
    </row>
    <row r="91" spans="2:12" ht="30" customHeight="1" x14ac:dyDescent="0.25">
      <c r="B91" s="24"/>
      <c r="C91" s="121" t="s">
        <v>21</v>
      </c>
      <c r="D91" s="121"/>
      <c r="E91" s="23">
        <v>0.2</v>
      </c>
      <c r="F91" s="8"/>
      <c r="G91" s="14"/>
      <c r="H91" s="14"/>
      <c r="I91" s="45">
        <v>0</v>
      </c>
      <c r="J91" s="16"/>
      <c r="K91" s="16"/>
      <c r="L91" s="16"/>
    </row>
    <row r="92" spans="2:12" ht="39" customHeight="1" thickBot="1" x14ac:dyDescent="0.3">
      <c r="B92" s="25"/>
      <c r="C92" s="139" t="s">
        <v>22</v>
      </c>
      <c r="D92" s="139"/>
      <c r="E92" s="26"/>
      <c r="F92" s="27"/>
      <c r="G92" s="26"/>
      <c r="H92" s="26"/>
      <c r="I92" s="51">
        <v>0</v>
      </c>
      <c r="J92" s="16"/>
      <c r="K92" s="16"/>
      <c r="L92" s="16"/>
    </row>
    <row r="93" spans="2:12" ht="66" customHeight="1" x14ac:dyDescent="0.25">
      <c r="B93" s="16"/>
      <c r="C93" s="16"/>
      <c r="D93" s="16"/>
      <c r="E93" s="16"/>
      <c r="F93" s="16"/>
      <c r="G93" s="37"/>
      <c r="H93" s="37"/>
      <c r="I93" s="16"/>
      <c r="J93" s="16"/>
      <c r="K93" s="16"/>
      <c r="L93" s="16"/>
    </row>
    <row r="94" spans="2:12" ht="30.75" customHeight="1" x14ac:dyDescent="0.25">
      <c r="B94" s="16"/>
      <c r="C94" s="106" t="s">
        <v>118</v>
      </c>
      <c r="D94" s="106"/>
      <c r="E94" s="106"/>
      <c r="F94" s="106"/>
      <c r="G94" s="106"/>
      <c r="H94" s="106"/>
      <c r="I94" s="106"/>
      <c r="J94" s="16"/>
      <c r="K94" s="16"/>
      <c r="L94" s="16"/>
    </row>
    <row r="95" spans="2:12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</row>
  </sheetData>
  <mergeCells count="117">
    <mergeCell ref="C81:D81"/>
    <mergeCell ref="C82:D82"/>
    <mergeCell ref="C85:D85"/>
    <mergeCell ref="C89:D89"/>
    <mergeCell ref="C77:F77"/>
    <mergeCell ref="C2:I2"/>
    <mergeCell ref="B3:I3"/>
    <mergeCell ref="B5:I5"/>
    <mergeCell ref="C49:D50"/>
    <mergeCell ref="C59:D60"/>
    <mergeCell ref="B18:B27"/>
    <mergeCell ref="E36:E37"/>
    <mergeCell ref="F36:F37"/>
    <mergeCell ref="B38:B39"/>
    <mergeCell ref="E38:E39"/>
    <mergeCell ref="F38:F39"/>
    <mergeCell ref="B43:B44"/>
    <mergeCell ref="E43:E44"/>
    <mergeCell ref="F43:F44"/>
    <mergeCell ref="C28:D28"/>
    <mergeCell ref="G8:G9"/>
    <mergeCell ref="I8:I9"/>
    <mergeCell ref="C32:D32"/>
    <mergeCell ref="B6:I6"/>
    <mergeCell ref="B8:B9"/>
    <mergeCell ref="F8:F9"/>
    <mergeCell ref="C8:D9"/>
    <mergeCell ref="E8:E9"/>
    <mergeCell ref="B12:B17"/>
    <mergeCell ref="B36:B37"/>
    <mergeCell ref="E34:E35"/>
    <mergeCell ref="F34:F35"/>
    <mergeCell ref="H8:H9"/>
    <mergeCell ref="C33:F33"/>
    <mergeCell ref="C36:D37"/>
    <mergeCell ref="C11:D11"/>
    <mergeCell ref="C10:D10"/>
    <mergeCell ref="C29:D29"/>
    <mergeCell ref="C30:D30"/>
    <mergeCell ref="C31:D31"/>
    <mergeCell ref="B45:B46"/>
    <mergeCell ref="C45:D46"/>
    <mergeCell ref="F45:F46"/>
    <mergeCell ref="B47:B48"/>
    <mergeCell ref="C47:D48"/>
    <mergeCell ref="E47:E48"/>
    <mergeCell ref="F47:F48"/>
    <mergeCell ref="E45:E46"/>
    <mergeCell ref="C34:D35"/>
    <mergeCell ref="B34:B35"/>
    <mergeCell ref="C42:F42"/>
    <mergeCell ref="C41:D41"/>
    <mergeCell ref="C38:D39"/>
    <mergeCell ref="C43:D44"/>
    <mergeCell ref="C40:D40"/>
    <mergeCell ref="B53:B54"/>
    <mergeCell ref="C53:D54"/>
    <mergeCell ref="B55:B56"/>
    <mergeCell ref="C55:D56"/>
    <mergeCell ref="B57:B58"/>
    <mergeCell ref="B49:B50"/>
    <mergeCell ref="B79:B80"/>
    <mergeCell ref="C79:D80"/>
    <mergeCell ref="E49:E50"/>
    <mergeCell ref="B51:B52"/>
    <mergeCell ref="C51:D52"/>
    <mergeCell ref="B59:B60"/>
    <mergeCell ref="B61:B62"/>
    <mergeCell ref="E79:E80"/>
    <mergeCell ref="C73:D73"/>
    <mergeCell ref="C69:D69"/>
    <mergeCell ref="C70:D70"/>
    <mergeCell ref="C61:D62"/>
    <mergeCell ref="C63:D64"/>
    <mergeCell ref="C65:D66"/>
    <mergeCell ref="B74:B75"/>
    <mergeCell ref="C74:D75"/>
    <mergeCell ref="E74:E75"/>
    <mergeCell ref="F74:F75"/>
    <mergeCell ref="F63:F64"/>
    <mergeCell ref="F67:F68"/>
    <mergeCell ref="F65:F66"/>
    <mergeCell ref="C78:D78"/>
    <mergeCell ref="B65:B66"/>
    <mergeCell ref="B67:B68"/>
    <mergeCell ref="C67:D68"/>
    <mergeCell ref="E63:E64"/>
    <mergeCell ref="E65:E66"/>
    <mergeCell ref="E67:E68"/>
    <mergeCell ref="C71:D71"/>
    <mergeCell ref="C76:D76"/>
    <mergeCell ref="C72:F72"/>
    <mergeCell ref="B63:B64"/>
    <mergeCell ref="F49:F50"/>
    <mergeCell ref="F51:F52"/>
    <mergeCell ref="C94:I94"/>
    <mergeCell ref="F53:F54"/>
    <mergeCell ref="F55:F56"/>
    <mergeCell ref="F57:F58"/>
    <mergeCell ref="F59:F60"/>
    <mergeCell ref="F61:F62"/>
    <mergeCell ref="C57:D58"/>
    <mergeCell ref="E51:E52"/>
    <mergeCell ref="E53:E54"/>
    <mergeCell ref="E55:E56"/>
    <mergeCell ref="E57:E58"/>
    <mergeCell ref="E59:E60"/>
    <mergeCell ref="E61:E62"/>
    <mergeCell ref="F79:F80"/>
    <mergeCell ref="C92:D92"/>
    <mergeCell ref="C90:D90"/>
    <mergeCell ref="C83:D83"/>
    <mergeCell ref="C84:D84"/>
    <mergeCell ref="C87:D87"/>
    <mergeCell ref="C88:D88"/>
    <mergeCell ref="C86:D86"/>
    <mergeCell ref="C91:D91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Anexa 1.1</vt:lpstr>
      <vt:lpstr>'Anexa 1.1'!Область_печати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GrecihinaSF</dc:creator>
  <cp:lastModifiedBy>GrecihinaSF</cp:lastModifiedBy>
  <cp:lastPrinted>2023-05-19T08:42:20Z</cp:lastPrinted>
  <dcterms:created xsi:type="dcterms:W3CDTF">2015-06-05T18:19:34Z</dcterms:created>
  <dcterms:modified xsi:type="dcterms:W3CDTF">2023-05-19T08:49:09Z</dcterms:modified>
</cp:coreProperties>
</file>