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1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22" i="2" l="1"/>
  <c r="G22" i="2" s="1"/>
  <c r="H22" i="2"/>
  <c r="E14" i="2" l="1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E21" i="2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G20" i="2"/>
  <c r="G21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G31" i="2" l="1"/>
  <c r="H31" i="2"/>
</calcChain>
</file>

<file path=xl/sharedStrings.xml><?xml version="1.0" encoding="utf-8"?>
<sst xmlns="http://schemas.openxmlformats.org/spreadsheetml/2006/main" count="365" uniqueCount="183">
  <si>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</si>
  <si>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</si>
  <si>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</si>
  <si>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</si>
  <si>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</si>
  <si>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</si>
  <si>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</si>
  <si>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</si>
  <si>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</si>
  <si>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</si>
  <si>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</si>
  <si>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</si>
  <si>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</si>
  <si>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</si>
  <si>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</si>
  <si>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</si>
  <si>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</si>
  <si>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</si>
  <si>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</si>
  <si>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</si>
  <si>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</si>
  <si>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</si>
  <si>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</si>
  <si>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</si>
  <si>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</si>
  <si>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</si>
  <si>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</si>
  <si>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</si>
  <si>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</si>
  <si>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</si>
  <si>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</si>
  <si>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</si>
  <si>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</si>
  <si>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</si>
  <si>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</si>
  <si>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</si>
  <si>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</si>
  <si>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</si>
  <si>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</si>
  <si>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</si>
  <si>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</si>
  <si>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</si>
  <si>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</si>
  <si>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</si>
  <si>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</si>
  <si>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</si>
  <si>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</si>
  <si>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</si>
  <si>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</si>
  <si>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</si>
  <si>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</si>
  <si>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</si>
  <si>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</si>
  <si>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</si>
  <si>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</si>
  <si>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</si>
  <si>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</si>
  <si>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</si>
  <si>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</si>
  <si>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</si>
  <si>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</si>
  <si>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</si>
  <si>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</si>
  <si>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</si>
  <si>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</si>
  <si>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</si>
  <si>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</si>
  <si>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</si>
  <si>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</si>
  <si>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</si>
  <si>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</si>
  <si>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</si>
  <si>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</si>
  <si>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</si>
  <si>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</si>
  <si>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</si>
  <si>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</si>
  <si>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</si>
  <si>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</si>
  <si>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</si>
  <si>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</si>
  <si>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</si>
  <si>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</si>
  <si>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</si>
  <si>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</si>
  <si>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</si>
  <si>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</si>
  <si>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</si>
  <si>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</si>
  <si>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</si>
  <si>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</si>
  <si>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</si>
  <si>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</si>
  <si>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</si>
  <si>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</si>
  <si>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</si>
  <si>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</si>
  <si>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</si>
  <si>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</si>
  <si>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</si>
  <si>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</si>
  <si>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</si>
  <si>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</si>
  <si>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</si>
  <si>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</si>
  <si>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</si>
  <si>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</si>
  <si>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</si>
  <si>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</si>
  <si>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</si>
  <si>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</si>
  <si>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</si>
  <si>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</si>
  <si>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</si>
  <si>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</si>
  <si>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</si>
  <si>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</si>
  <si>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</si>
  <si>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</si>
  <si>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</si>
  <si>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</si>
  <si>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</si>
  <si>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</si>
  <si>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</si>
  <si>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</si>
  <si>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</si>
  <si>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</si>
  <si>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</si>
  <si>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</si>
  <si>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</si>
  <si>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</si>
  <si>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</si>
  <si>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</si>
  <si>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</si>
  <si>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</si>
  <si>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</si>
  <si>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</si>
  <si>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</si>
  <si>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Lotul nr.8 Materiale de construcție (Învelitori pentru acoperiș)</t>
  </si>
  <si>
    <t>Mastic bituminos pentru hidroizolații la interior pentru spații umeditate ridicată (AquaMast sau analogic după parametrii tehnici)</t>
  </si>
  <si>
    <t>Total Lot 8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</si>
  <si>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</si>
  <si>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</si>
  <si>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</si>
  <si>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</si>
  <si>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</si>
  <si>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</si>
  <si>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</si>
  <si>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</si>
  <si>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</si>
  <si>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</si>
  <si>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  Anexa nr.22</t>
  </si>
  <si>
    <t>Livrarea se va îndeplini de către OE la adresa:  Batalionul Geniu, loc. Negrești rn. Strășeni - 435 m².</t>
  </si>
  <si>
    <t xml:space="preserve">Livrarea se va îndeplini de către OE la adresa:  Chișinău, str. Vasile Lupu 32 -25 buc;    </t>
  </si>
  <si>
    <t xml:space="preserve">Livrarea se va îndeplini de către OE la adresa:  Chișinău, str. Vasile Lupu 32 - 50 buc;    </t>
  </si>
  <si>
    <t xml:space="preserve">Livrarea se va îndeplini de către OE la adresa:  Chișinău, str. Vasile Lupu 32 - 25 buc;   </t>
  </si>
  <si>
    <t>Clasificație bugetară               (IBAN)</t>
  </si>
  <si>
    <t>Preţ unitar                (cu TVA)</t>
  </si>
  <si>
    <t>Membrana bituminoasa Linocrom HPP sau  analogic după parametri tehnici</t>
  </si>
  <si>
    <t xml:space="preserve">Tip țiglă H 8 0,35. Livrarea se va îndeplini de către OE la adresa:  Batalionul Geniu, loc. Negrești rn. Strășeni - 1150 m².  </t>
  </si>
  <si>
    <t xml:space="preserve">Tip țiglă 20/20. Livrarea se va îndeplini de către OE la adresa:  Batalionul Geniu, loc. Negrești rn. Strășeni -  65 m/l.  </t>
  </si>
  <si>
    <r>
      <t xml:space="preserve">Dimensiuni 0,5x300x2000 mm RAL 9006. Livrarea se va îndeplini de către OE la adresa: </t>
    </r>
    <r>
      <rPr>
        <sz val="8"/>
        <color theme="1"/>
        <rFont val="Calibri"/>
        <family val="2"/>
        <charset val="204"/>
      </rPr>
      <t>RRAA, or. Căușeni, - 100m/l (alb)</t>
    </r>
    <r>
      <rPr>
        <sz val="8"/>
        <color theme="1"/>
        <rFont val="Times New Roman"/>
        <family val="1"/>
        <charset val="204"/>
      </rPr>
      <t xml:space="preserve">.    </t>
    </r>
  </si>
  <si>
    <r>
      <t>Tip țiglă H 60 0,55. Livrarea se va îndeplini de către OE la adresa:  Batalionul Geniu, loc. Negrești rn. Strășeni -  1988m²; Bg1IMo. mun. Bălți. 31 august 1989, 24 -200m</t>
    </r>
    <r>
      <rPr>
        <sz val="8"/>
        <rFont val="Calibri"/>
        <family val="2"/>
        <charset val="204"/>
      </rPr>
      <t>²;   RRAA, or. Căușeni, - 400m²</t>
    </r>
    <r>
      <rPr>
        <sz val="8"/>
        <rFont val="Times New Roman"/>
        <family val="1"/>
        <charset val="204"/>
      </rPr>
      <t xml:space="preserve">.    </t>
    </r>
  </si>
  <si>
    <t xml:space="preserve">Livrarea se va îndeplini de către OE la adresa:  Chișinău, str. Vasile Lupu 32 -1250m²;  Bg1IMo. mun. Bălți. 31 august 1989, 24 -200m²; RRAA, or. Căușeni, -400m².    </t>
  </si>
  <si>
    <t xml:space="preserve">Livrarea se va îndeplini de către OE la adresa:  RRAA, or. Căușeni, - 150m/l. </t>
  </si>
  <si>
    <t xml:space="preserve">Livrarea se va îndeplini de către OE la adresa: RRAA, com. Băcioi, -500,00 kg; </t>
  </si>
  <si>
    <t>Livrarea se va îndeplini de către OE la adresa:  Chișinău, str. Vasile Lupu 32 - 1000kg</t>
  </si>
  <si>
    <t xml:space="preserve">Livrarea se va îndeplini de către OE la adresa: RRAA, com. Băcioi, - 1 200,00 kg; </t>
  </si>
  <si>
    <t>Tablă Cutată tip țiglă H 8 0,35 culoare Aluminiu</t>
  </si>
  <si>
    <t>Tablă Cutată tip țiglă H 60 0,55, culoare Aluminiu</t>
  </si>
  <si>
    <t>Coamă Cutată tip țiglă 20/20, culoare Aluminiu</t>
  </si>
  <si>
    <t>Țiglă Cutată protecție vînt, culoare Alminiu</t>
  </si>
  <si>
    <t>Colțar de perete 0,5x300x2000 mm RAL 9006, culoare Aluminiu</t>
  </si>
  <si>
    <t>Burlan rotund prefabricat tip brass D100, culoare Aluminiu</t>
  </si>
  <si>
    <t>Jgheab de scurgere alb 125mm, culoare Aluminiu</t>
  </si>
  <si>
    <t xml:space="preserve">Livrarea se va îndeplini de către OE la adresa:  RRAA, or. Căușeni, - 60m/l. </t>
  </si>
  <si>
    <t>Livrarea se va îndeplini de către OE la adresa:  Chișinău, str. Vasile Lupu 32 -100m/l;</t>
  </si>
  <si>
    <t>Burlan rotund prefabricat tip brass D100, culoare RAL 8017</t>
  </si>
  <si>
    <t>Pâlnii de curatire Racord jgheab burlan d100mm, culoare RAL 8017</t>
  </si>
  <si>
    <t>Elemente de legatura Burlane (mufă) D100, culoare RAL 8017</t>
  </si>
  <si>
    <t>Cot burlan 45 grade d100, culoare RAL 8017</t>
  </si>
  <si>
    <t>Cot de capăt d100, culoare RAL 8017</t>
  </si>
  <si>
    <t>Piese de legătură d100, culoare RAL 8017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</si>
</sst>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0" fontId="1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49" fontId="16" fillId="0" borderId="1" xfId="0" applyNumberFormat="1" applyFont="1" applyBorder="1" applyAlignment="1">
      <alignment horizontal="left" vertical="center"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20" fillId="0" borderId="1" xfId="0" applyFont="1" applyBorder="1"/>
    <xf numFmtId="0" fontId="20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89" t="s">
        <v>5</v>
      </c>
      <c r="J1" s="89"/>
      <c r="K1" s="89"/>
    </row>
    <row r="2" spans="1:11" ht="15" customHeight="1" x14ac:dyDescent="0.25">
      <c r="I2" s="89" t="s">
        <v>6</v>
      </c>
      <c r="J2" s="89"/>
      <c r="K2" s="89"/>
    </row>
    <row r="3" spans="1:11" ht="15" customHeight="1" x14ac:dyDescent="0.25">
      <c r="A3" s="12"/>
      <c r="I3" s="89" t="s">
        <v>7</v>
      </c>
      <c r="J3" s="89"/>
      <c r="K3" s="89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92" t="s">
        <v>8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90" t="s">
        <v>9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5.75" customHeight="1" x14ac:dyDescent="0.25">
      <c r="A9" s="90" t="s">
        <v>10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86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87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87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87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87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87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87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87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87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87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87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87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87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87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87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87"/>
      <c r="J29" s="16"/>
      <c r="K29" s="16"/>
    </row>
    <row r="30" spans="1:11" ht="15.7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87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87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87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87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87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87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87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87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87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87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87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87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87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87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87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87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87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87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87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87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87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87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87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87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87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87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87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87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87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87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87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87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87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87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87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87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87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87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87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87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87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87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87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87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87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87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87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87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87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87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87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87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87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87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87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87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87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87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87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87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87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87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87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87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87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87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87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87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87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87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87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87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87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87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87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87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87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87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87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87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87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87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87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87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87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87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87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87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87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87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87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87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87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87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87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87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87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87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87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87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87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87"/>
      <c r="J131" s="16"/>
      <c r="K131" s="16"/>
    </row>
    <row r="132" spans="1:11" ht="15.75" customHeight="1" x14ac:dyDescent="0.25">
      <c r="A132" s="83" t="s">
        <v>137</v>
      </c>
      <c r="B132" s="84"/>
      <c r="C132" s="84"/>
      <c r="D132" s="84"/>
      <c r="E132" s="84"/>
      <c r="F132" s="85"/>
      <c r="G132" s="16"/>
      <c r="H132" s="16"/>
      <c r="I132" s="88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15" zoomScaleNormal="115" workbookViewId="0">
      <selection activeCell="B21" sqref="B21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62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57" customWidth="1"/>
    <col min="11" max="11" width="8" bestFit="1" customWidth="1"/>
  </cols>
  <sheetData>
    <row r="1" spans="1:11" ht="15.75" x14ac:dyDescent="0.25">
      <c r="H1" s="89" t="s">
        <v>5</v>
      </c>
      <c r="I1" s="89"/>
      <c r="J1" s="89"/>
    </row>
    <row r="2" spans="1:11" ht="15.75" x14ac:dyDescent="0.25">
      <c r="H2" s="89" t="s">
        <v>6</v>
      </c>
      <c r="I2" s="89"/>
      <c r="J2" s="89"/>
    </row>
    <row r="3" spans="1:11" ht="15" customHeight="1" x14ac:dyDescent="0.25">
      <c r="A3" s="12"/>
      <c r="E3" s="14"/>
      <c r="F3" s="63"/>
      <c r="H3" s="89" t="s">
        <v>7</v>
      </c>
      <c r="I3" s="89"/>
      <c r="J3" s="89"/>
    </row>
    <row r="4" spans="1:11" ht="14.25" customHeight="1" x14ac:dyDescent="0.25">
      <c r="A4" s="12"/>
      <c r="B4" s="47" t="s">
        <v>136</v>
      </c>
      <c r="E4" s="14"/>
      <c r="F4" s="63"/>
    </row>
    <row r="5" spans="1:11" ht="14.25" customHeight="1" x14ac:dyDescent="0.25">
      <c r="A5" s="92" t="s">
        <v>8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1" ht="12" customHeight="1" x14ac:dyDescent="0.25">
      <c r="A6" s="13"/>
      <c r="B6" s="13"/>
      <c r="C6" s="13"/>
      <c r="D6" s="13"/>
      <c r="E6" s="13"/>
      <c r="F6" s="64"/>
    </row>
    <row r="7" spans="1:11" ht="15.75" customHeight="1" x14ac:dyDescent="0.25">
      <c r="A7" s="90" t="s">
        <v>9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1" ht="15.75" customHeight="1" x14ac:dyDescent="0.25">
      <c r="A8" s="90" t="s">
        <v>10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1.25" customHeight="1" x14ac:dyDescent="0.25">
      <c r="A9" s="46"/>
      <c r="B9" s="46"/>
      <c r="C9" s="46"/>
      <c r="D9" s="46"/>
      <c r="E9" s="46"/>
      <c r="F9" s="65"/>
    </row>
    <row r="10" spans="1:11" ht="25.5" x14ac:dyDescent="0.25">
      <c r="A10" s="48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66" t="s">
        <v>157</v>
      </c>
      <c r="G10" s="15" t="s">
        <v>17</v>
      </c>
      <c r="H10" s="15" t="s">
        <v>18</v>
      </c>
      <c r="I10" s="15" t="s">
        <v>19</v>
      </c>
      <c r="J10" s="15" t="s">
        <v>156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7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67"/>
      <c r="G12" s="16"/>
      <c r="H12" s="16"/>
      <c r="I12" s="16"/>
      <c r="J12" s="58"/>
      <c r="K12" s="16"/>
    </row>
    <row r="13" spans="1:11" ht="31.5" x14ac:dyDescent="0.25">
      <c r="A13" s="21"/>
      <c r="B13" s="50" t="s">
        <v>138</v>
      </c>
      <c r="C13" s="21"/>
      <c r="D13" s="23"/>
      <c r="E13" s="30"/>
      <c r="F13" s="72"/>
      <c r="G13" s="73"/>
      <c r="H13" s="73"/>
      <c r="I13" s="16"/>
      <c r="J13" s="58"/>
      <c r="K13" s="16"/>
    </row>
    <row r="14" spans="1:11" ht="31.5" x14ac:dyDescent="0.25">
      <c r="A14" s="21">
        <v>1</v>
      </c>
      <c r="B14" s="20" t="s">
        <v>58</v>
      </c>
      <c r="C14" s="21" t="s">
        <v>91</v>
      </c>
      <c r="D14" s="23">
        <v>1850</v>
      </c>
      <c r="E14" s="30">
        <f t="shared" ref="E14" si="0">F14/1.2</f>
        <v>0</v>
      </c>
      <c r="F14" s="72"/>
      <c r="G14" s="73">
        <f t="shared" ref="G14" si="1">D14*E14</f>
        <v>0</v>
      </c>
      <c r="H14" s="73">
        <f t="shared" ref="H14" si="2">D14*F14</f>
        <v>0</v>
      </c>
      <c r="I14" s="16"/>
      <c r="J14" s="56" t="s">
        <v>150</v>
      </c>
      <c r="K14" s="16"/>
    </row>
    <row r="15" spans="1:11" ht="31.5" x14ac:dyDescent="0.25">
      <c r="A15" s="21">
        <v>2</v>
      </c>
      <c r="B15" s="44" t="s">
        <v>169</v>
      </c>
      <c r="C15" s="21" t="s">
        <v>91</v>
      </c>
      <c r="D15" s="23">
        <v>2588</v>
      </c>
      <c r="E15" s="30">
        <f t="shared" ref="E15:E30" si="3">F15/1.2</f>
        <v>0</v>
      </c>
      <c r="F15" s="72"/>
      <c r="G15" s="73">
        <f t="shared" ref="G15:G30" si="4">D15*E15</f>
        <v>0</v>
      </c>
      <c r="H15" s="73">
        <f t="shared" ref="H15:H30" si="5">D15*F15</f>
        <v>0</v>
      </c>
      <c r="I15" s="16"/>
      <c r="J15" s="56" t="s">
        <v>150</v>
      </c>
      <c r="K15" s="16"/>
    </row>
    <row r="16" spans="1:11" ht="31.5" x14ac:dyDescent="0.25">
      <c r="A16" s="21">
        <v>3</v>
      </c>
      <c r="B16" s="29" t="s">
        <v>168</v>
      </c>
      <c r="C16" s="21" t="s">
        <v>91</v>
      </c>
      <c r="D16" s="23">
        <v>1150</v>
      </c>
      <c r="E16" s="30">
        <f t="shared" si="3"/>
        <v>0</v>
      </c>
      <c r="F16" s="72"/>
      <c r="G16" s="73">
        <f t="shared" si="4"/>
        <v>0</v>
      </c>
      <c r="H16" s="73">
        <f t="shared" si="5"/>
        <v>0</v>
      </c>
      <c r="I16" s="16"/>
      <c r="J16" s="56" t="s">
        <v>150</v>
      </c>
      <c r="K16" s="16"/>
    </row>
    <row r="17" spans="1:11" ht="31.5" x14ac:dyDescent="0.25">
      <c r="A17" s="21">
        <v>4</v>
      </c>
      <c r="B17" s="29" t="s">
        <v>170</v>
      </c>
      <c r="C17" s="21" t="s">
        <v>1</v>
      </c>
      <c r="D17" s="23">
        <v>65</v>
      </c>
      <c r="E17" s="30">
        <f t="shared" si="3"/>
        <v>0</v>
      </c>
      <c r="F17" s="72"/>
      <c r="G17" s="73">
        <f t="shared" si="4"/>
        <v>0</v>
      </c>
      <c r="H17" s="73">
        <f t="shared" si="5"/>
        <v>0</v>
      </c>
      <c r="I17" s="16"/>
      <c r="J17" s="56" t="s">
        <v>150</v>
      </c>
      <c r="K17" s="16"/>
    </row>
    <row r="18" spans="1:11" ht="31.5" x14ac:dyDescent="0.25">
      <c r="A18" s="21">
        <v>5</v>
      </c>
      <c r="B18" s="29" t="s">
        <v>171</v>
      </c>
      <c r="C18" s="21" t="s">
        <v>1</v>
      </c>
      <c r="D18" s="23">
        <v>435</v>
      </c>
      <c r="E18" s="30">
        <f t="shared" si="3"/>
        <v>0</v>
      </c>
      <c r="F18" s="72"/>
      <c r="G18" s="73">
        <f t="shared" si="4"/>
        <v>0</v>
      </c>
      <c r="H18" s="73">
        <f t="shared" si="5"/>
        <v>0</v>
      </c>
      <c r="I18" s="16"/>
      <c r="J18" s="56" t="s">
        <v>150</v>
      </c>
      <c r="K18" s="16"/>
    </row>
    <row r="19" spans="1:11" ht="31.5" x14ac:dyDescent="0.25">
      <c r="A19" s="21">
        <v>6</v>
      </c>
      <c r="B19" s="44" t="s">
        <v>172</v>
      </c>
      <c r="C19" s="21" t="s">
        <v>1</v>
      </c>
      <c r="D19" s="23">
        <v>100</v>
      </c>
      <c r="E19" s="30">
        <f t="shared" si="3"/>
        <v>0</v>
      </c>
      <c r="F19" s="72"/>
      <c r="G19" s="73">
        <f t="shared" si="4"/>
        <v>0</v>
      </c>
      <c r="H19" s="73">
        <f t="shared" si="5"/>
        <v>0</v>
      </c>
      <c r="I19" s="16"/>
      <c r="J19" s="56" t="s">
        <v>150</v>
      </c>
      <c r="K19" s="16"/>
    </row>
    <row r="20" spans="1:11" ht="31.5" x14ac:dyDescent="0.25">
      <c r="A20" s="21">
        <v>7</v>
      </c>
      <c r="B20" s="8" t="s">
        <v>174</v>
      </c>
      <c r="C20" s="21" t="s">
        <v>1</v>
      </c>
      <c r="D20" s="23">
        <v>150</v>
      </c>
      <c r="E20" s="30">
        <f t="shared" si="3"/>
        <v>0</v>
      </c>
      <c r="F20" s="72"/>
      <c r="G20" s="73">
        <f t="shared" si="4"/>
        <v>0</v>
      </c>
      <c r="H20" s="73">
        <f t="shared" si="5"/>
        <v>0</v>
      </c>
      <c r="I20" s="16"/>
      <c r="J20" s="56" t="s">
        <v>150</v>
      </c>
      <c r="K20" s="16"/>
    </row>
    <row r="21" spans="1:11" ht="30" customHeight="1" x14ac:dyDescent="0.25">
      <c r="A21" s="21">
        <v>8</v>
      </c>
      <c r="B21" s="20" t="s">
        <v>173</v>
      </c>
      <c r="C21" s="21" t="s">
        <v>1</v>
      </c>
      <c r="D21" s="23">
        <v>60</v>
      </c>
      <c r="E21" s="30">
        <f t="shared" si="3"/>
        <v>0</v>
      </c>
      <c r="F21" s="72"/>
      <c r="G21" s="73">
        <f t="shared" si="4"/>
        <v>0</v>
      </c>
      <c r="H21" s="73">
        <f t="shared" si="5"/>
        <v>0</v>
      </c>
      <c r="I21" s="16"/>
      <c r="J21" s="56" t="s">
        <v>150</v>
      </c>
      <c r="K21" s="16"/>
    </row>
    <row r="22" spans="1:11" ht="30" customHeight="1" x14ac:dyDescent="0.25">
      <c r="A22" s="21">
        <v>9</v>
      </c>
      <c r="B22" s="22" t="s">
        <v>177</v>
      </c>
      <c r="C22" s="21" t="s">
        <v>1</v>
      </c>
      <c r="D22" s="23">
        <v>100</v>
      </c>
      <c r="E22" s="30">
        <f t="shared" si="3"/>
        <v>0</v>
      </c>
      <c r="F22" s="72"/>
      <c r="G22" s="73">
        <f t="shared" ref="G22" si="6">D22*E22</f>
        <v>0</v>
      </c>
      <c r="H22" s="73">
        <f t="shared" ref="H22" si="7">D22*F22</f>
        <v>0</v>
      </c>
      <c r="I22" s="16"/>
      <c r="J22" s="56"/>
      <c r="K22" s="16"/>
    </row>
    <row r="23" spans="1:11" ht="31.5" x14ac:dyDescent="0.25">
      <c r="A23" s="21">
        <v>10</v>
      </c>
      <c r="B23" s="94" t="s">
        <v>178</v>
      </c>
      <c r="C23" s="21" t="s">
        <v>0</v>
      </c>
      <c r="D23" s="23">
        <v>25</v>
      </c>
      <c r="E23" s="30">
        <f t="shared" si="3"/>
        <v>0</v>
      </c>
      <c r="F23" s="72"/>
      <c r="G23" s="73">
        <f t="shared" si="4"/>
        <v>0</v>
      </c>
      <c r="H23" s="73">
        <f t="shared" si="5"/>
        <v>0</v>
      </c>
      <c r="I23" s="16"/>
      <c r="J23" s="56" t="s">
        <v>150</v>
      </c>
      <c r="K23" s="16"/>
    </row>
    <row r="24" spans="1:11" ht="31.5" x14ac:dyDescent="0.25">
      <c r="A24" s="21">
        <v>11</v>
      </c>
      <c r="B24" s="22" t="s">
        <v>179</v>
      </c>
      <c r="C24" s="21" t="s">
        <v>0</v>
      </c>
      <c r="D24" s="23">
        <v>25</v>
      </c>
      <c r="E24" s="30">
        <f t="shared" si="3"/>
        <v>0</v>
      </c>
      <c r="F24" s="72"/>
      <c r="G24" s="73">
        <f t="shared" si="4"/>
        <v>0</v>
      </c>
      <c r="H24" s="73">
        <f t="shared" si="5"/>
        <v>0</v>
      </c>
      <c r="I24" s="16"/>
      <c r="J24" s="56" t="s">
        <v>150</v>
      </c>
      <c r="K24" s="16"/>
    </row>
    <row r="25" spans="1:11" ht="31.5" x14ac:dyDescent="0.25">
      <c r="A25" s="21">
        <v>12</v>
      </c>
      <c r="B25" s="26" t="s">
        <v>180</v>
      </c>
      <c r="C25" s="21" t="s">
        <v>0</v>
      </c>
      <c r="D25" s="23">
        <v>50</v>
      </c>
      <c r="E25" s="30">
        <f t="shared" si="3"/>
        <v>0</v>
      </c>
      <c r="F25" s="72"/>
      <c r="G25" s="73">
        <f t="shared" si="4"/>
        <v>0</v>
      </c>
      <c r="H25" s="73">
        <f t="shared" si="5"/>
        <v>0</v>
      </c>
      <c r="I25" s="16"/>
      <c r="J25" s="56" t="s">
        <v>150</v>
      </c>
      <c r="K25" s="16"/>
    </row>
    <row r="26" spans="1:11" ht="15.75" x14ac:dyDescent="0.25">
      <c r="A26" s="21">
        <v>13</v>
      </c>
      <c r="B26" s="22" t="s">
        <v>181</v>
      </c>
      <c r="C26" s="21" t="s">
        <v>0</v>
      </c>
      <c r="D26" s="23">
        <v>25</v>
      </c>
      <c r="E26" s="30">
        <f t="shared" si="3"/>
        <v>0</v>
      </c>
      <c r="F26" s="72"/>
      <c r="G26" s="73">
        <f t="shared" si="4"/>
        <v>0</v>
      </c>
      <c r="H26" s="73">
        <f t="shared" si="5"/>
        <v>0</v>
      </c>
      <c r="I26" s="16"/>
      <c r="J26" s="56" t="s">
        <v>150</v>
      </c>
      <c r="K26" s="16"/>
    </row>
    <row r="27" spans="1:11" ht="31.5" x14ac:dyDescent="0.25">
      <c r="A27" s="21">
        <v>14</v>
      </c>
      <c r="B27" s="22" t="s">
        <v>182</v>
      </c>
      <c r="C27" s="21" t="s">
        <v>0</v>
      </c>
      <c r="D27" s="23">
        <v>25</v>
      </c>
      <c r="E27" s="30">
        <f t="shared" si="3"/>
        <v>0</v>
      </c>
      <c r="F27" s="72"/>
      <c r="G27" s="73">
        <f t="shared" si="4"/>
        <v>0</v>
      </c>
      <c r="H27" s="73">
        <f t="shared" si="5"/>
        <v>0</v>
      </c>
      <c r="I27" s="16"/>
      <c r="J27" s="56" t="s">
        <v>150</v>
      </c>
      <c r="K27" s="16"/>
    </row>
    <row r="28" spans="1:11" s="71" customFormat="1" ht="15.75" x14ac:dyDescent="0.25">
      <c r="A28" s="21">
        <v>15</v>
      </c>
      <c r="B28" s="74" t="s">
        <v>73</v>
      </c>
      <c r="C28" s="77" t="s">
        <v>32</v>
      </c>
      <c r="D28" s="78">
        <v>500</v>
      </c>
      <c r="E28" s="79">
        <f t="shared" si="3"/>
        <v>0</v>
      </c>
      <c r="F28" s="72"/>
      <c r="G28" s="80">
        <f t="shared" si="4"/>
        <v>0</v>
      </c>
      <c r="H28" s="80">
        <f t="shared" si="5"/>
        <v>0</v>
      </c>
      <c r="I28" s="81"/>
      <c r="J28" s="82" t="s">
        <v>150</v>
      </c>
      <c r="K28" s="70"/>
    </row>
    <row r="29" spans="1:11" s="71" customFormat="1" ht="33" customHeight="1" x14ac:dyDescent="0.25">
      <c r="A29" s="21">
        <v>16</v>
      </c>
      <c r="B29" s="74" t="s">
        <v>158</v>
      </c>
      <c r="C29" s="77" t="s">
        <v>91</v>
      </c>
      <c r="D29" s="78">
        <v>1200</v>
      </c>
      <c r="E29" s="79">
        <f t="shared" si="3"/>
        <v>0</v>
      </c>
      <c r="F29" s="72"/>
      <c r="G29" s="80">
        <f t="shared" si="4"/>
        <v>0</v>
      </c>
      <c r="H29" s="80">
        <f t="shared" si="5"/>
        <v>0</v>
      </c>
      <c r="I29" s="81"/>
      <c r="J29" s="82" t="s">
        <v>150</v>
      </c>
      <c r="K29" s="70"/>
    </row>
    <row r="30" spans="1:11" ht="65.25" customHeight="1" x14ac:dyDescent="0.25">
      <c r="A30" s="21">
        <v>17</v>
      </c>
      <c r="B30" s="8" t="s">
        <v>139</v>
      </c>
      <c r="C30" s="21" t="s">
        <v>32</v>
      </c>
      <c r="D30" s="23">
        <v>1000</v>
      </c>
      <c r="E30" s="30">
        <f t="shared" si="3"/>
        <v>0</v>
      </c>
      <c r="F30" s="72"/>
      <c r="G30" s="73">
        <f t="shared" si="4"/>
        <v>0</v>
      </c>
      <c r="H30" s="73">
        <f t="shared" si="5"/>
        <v>0</v>
      </c>
      <c r="I30" s="16"/>
      <c r="J30" s="56" t="s">
        <v>150</v>
      </c>
      <c r="K30" s="16"/>
    </row>
    <row r="31" spans="1:11" ht="15.75" x14ac:dyDescent="0.25">
      <c r="A31" s="21"/>
      <c r="B31" s="49" t="s">
        <v>140</v>
      </c>
      <c r="C31" s="21"/>
      <c r="D31" s="23"/>
      <c r="E31" s="30"/>
      <c r="F31" s="72"/>
      <c r="G31" s="75">
        <f>SUM(G14:G30)</f>
        <v>0</v>
      </c>
      <c r="H31" s="75">
        <f>SUM(H14:H30)</f>
        <v>0</v>
      </c>
      <c r="I31" s="16"/>
      <c r="J31" s="58"/>
      <c r="K31" s="16"/>
    </row>
  </sheetData>
  <mergeCells count="6">
    <mergeCell ref="A8:K8"/>
    <mergeCell ref="H1:J1"/>
    <mergeCell ref="H2:J2"/>
    <mergeCell ref="H3:J3"/>
    <mergeCell ref="A5:K5"/>
    <mergeCell ref="A7:K7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6" zoomScale="115" zoomScaleNormal="115" workbookViewId="0">
      <selection activeCell="A23" sqref="A23:A28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89" t="s">
        <v>151</v>
      </c>
      <c r="F1" s="89"/>
      <c r="G1" s="89"/>
    </row>
    <row r="2" spans="1:7" ht="15" customHeight="1" x14ac:dyDescent="0.25">
      <c r="E2" s="89" t="s">
        <v>6</v>
      </c>
      <c r="F2" s="89"/>
      <c r="G2" s="89"/>
    </row>
    <row r="3" spans="1:7" ht="15" customHeight="1" x14ac:dyDescent="0.25">
      <c r="E3" s="89" t="s">
        <v>7</v>
      </c>
      <c r="F3" s="89"/>
      <c r="G3" s="89"/>
    </row>
    <row r="4" spans="1:7" ht="15" customHeight="1" x14ac:dyDescent="0.25">
      <c r="D4" s="14"/>
      <c r="E4" s="14"/>
    </row>
    <row r="5" spans="1:7" ht="15" customHeight="1" x14ac:dyDescent="0.25">
      <c r="A5" s="51" t="s">
        <v>141</v>
      </c>
      <c r="D5" s="14"/>
      <c r="E5" s="14"/>
    </row>
    <row r="6" spans="1:7" x14ac:dyDescent="0.25">
      <c r="A6" s="93" t="s">
        <v>142</v>
      </c>
      <c r="B6" s="93"/>
      <c r="C6" s="93"/>
      <c r="D6" s="93"/>
      <c r="E6" s="93"/>
      <c r="F6" s="93"/>
      <c r="G6" s="93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90" t="s">
        <v>9</v>
      </c>
      <c r="B8" s="91"/>
      <c r="C8" s="91"/>
      <c r="D8" s="91"/>
      <c r="E8" s="91"/>
      <c r="F8" s="91"/>
    </row>
    <row r="9" spans="1:7" ht="15.75" customHeight="1" x14ac:dyDescent="0.25">
      <c r="A9" s="90" t="s">
        <v>10</v>
      </c>
      <c r="B9" s="91"/>
      <c r="C9" s="91"/>
      <c r="D9" s="91"/>
      <c r="E9" s="91"/>
      <c r="F9" s="91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143</v>
      </c>
      <c r="B11" s="15" t="s">
        <v>144</v>
      </c>
      <c r="C11" s="15" t="s">
        <v>145</v>
      </c>
      <c r="D11" s="15" t="s">
        <v>146</v>
      </c>
      <c r="E11" s="15" t="s">
        <v>147</v>
      </c>
      <c r="F11" s="15" t="s">
        <v>148</v>
      </c>
      <c r="G11" s="15" t="s">
        <v>149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2" t="s">
        <v>21</v>
      </c>
      <c r="B13" s="53"/>
      <c r="C13" s="53"/>
      <c r="D13" s="53"/>
      <c r="E13" s="54"/>
      <c r="F13" s="53"/>
      <c r="G13" s="53"/>
    </row>
    <row r="14" spans="1:7" ht="30.75" customHeight="1" x14ac:dyDescent="0.25">
      <c r="A14" s="17" t="s">
        <v>138</v>
      </c>
      <c r="B14" s="21"/>
      <c r="C14" s="30"/>
      <c r="D14" s="10"/>
      <c r="E14" s="55"/>
      <c r="F14" s="16"/>
      <c r="G14" s="16"/>
    </row>
    <row r="15" spans="1:7" ht="34.5" x14ac:dyDescent="0.25">
      <c r="A15" s="20" t="s">
        <v>58</v>
      </c>
      <c r="B15" s="21"/>
      <c r="C15" s="30"/>
      <c r="D15" s="10"/>
      <c r="E15" s="59" t="s">
        <v>163</v>
      </c>
      <c r="F15" s="16"/>
      <c r="G15" s="16"/>
    </row>
    <row r="16" spans="1:7" ht="51" customHeight="1" x14ac:dyDescent="0.25">
      <c r="A16" s="44" t="s">
        <v>169</v>
      </c>
      <c r="B16" s="21"/>
      <c r="C16" s="30"/>
      <c r="D16" s="10"/>
      <c r="E16" s="76" t="s">
        <v>162</v>
      </c>
      <c r="F16" s="16"/>
      <c r="G16" s="16"/>
    </row>
    <row r="17" spans="1:7" ht="34.5" x14ac:dyDescent="0.25">
      <c r="A17" s="29" t="s">
        <v>168</v>
      </c>
      <c r="B17" s="21"/>
      <c r="C17" s="30"/>
      <c r="D17" s="10"/>
      <c r="E17" s="76" t="s">
        <v>159</v>
      </c>
      <c r="F17" s="16"/>
      <c r="G17" s="16"/>
    </row>
    <row r="18" spans="1:7" ht="34.5" x14ac:dyDescent="0.25">
      <c r="A18" s="29" t="s">
        <v>170</v>
      </c>
      <c r="B18" s="21"/>
      <c r="C18" s="30"/>
      <c r="D18" s="10"/>
      <c r="E18" s="76" t="s">
        <v>160</v>
      </c>
      <c r="F18" s="16"/>
      <c r="G18" s="16"/>
    </row>
    <row r="19" spans="1:7" ht="31.5" x14ac:dyDescent="0.25">
      <c r="A19" s="29" t="s">
        <v>171</v>
      </c>
      <c r="B19" s="21"/>
      <c r="C19" s="30"/>
      <c r="D19" s="10"/>
      <c r="E19" s="76" t="s">
        <v>152</v>
      </c>
      <c r="F19" s="16"/>
      <c r="G19" s="16"/>
    </row>
    <row r="20" spans="1:7" ht="34.5" x14ac:dyDescent="0.25">
      <c r="A20" s="44" t="s">
        <v>172</v>
      </c>
      <c r="B20" s="21"/>
      <c r="C20" s="30"/>
      <c r="D20" s="10"/>
      <c r="E20" s="60" t="s">
        <v>161</v>
      </c>
      <c r="F20" s="16"/>
      <c r="G20" s="16"/>
    </row>
    <row r="21" spans="1:7" ht="31.5" x14ac:dyDescent="0.25">
      <c r="A21" s="8" t="s">
        <v>174</v>
      </c>
      <c r="B21" s="21"/>
      <c r="C21" s="30"/>
      <c r="D21" s="10"/>
      <c r="E21" s="60" t="s">
        <v>164</v>
      </c>
      <c r="F21" s="16"/>
      <c r="G21" s="16"/>
    </row>
    <row r="22" spans="1:7" ht="31.5" x14ac:dyDescent="0.25">
      <c r="A22" s="22" t="s">
        <v>173</v>
      </c>
      <c r="B22" s="21"/>
      <c r="C22" s="30"/>
      <c r="D22" s="10"/>
      <c r="E22" s="76" t="s">
        <v>175</v>
      </c>
      <c r="F22" s="16"/>
      <c r="G22" s="16"/>
    </row>
    <row r="23" spans="1:7" ht="31.5" x14ac:dyDescent="0.25">
      <c r="A23" s="22" t="s">
        <v>177</v>
      </c>
      <c r="B23" s="21"/>
      <c r="C23" s="30"/>
      <c r="D23" s="10"/>
      <c r="E23" s="60" t="s">
        <v>176</v>
      </c>
      <c r="F23" s="16"/>
      <c r="G23" s="16"/>
    </row>
    <row r="24" spans="1:7" ht="31.5" x14ac:dyDescent="0.25">
      <c r="A24" s="94" t="s">
        <v>178</v>
      </c>
      <c r="B24" s="21"/>
      <c r="C24" s="30"/>
      <c r="D24" s="10"/>
      <c r="E24" s="68" t="s">
        <v>153</v>
      </c>
      <c r="F24" s="16"/>
      <c r="G24" s="16"/>
    </row>
    <row r="25" spans="1:7" ht="31.5" x14ac:dyDescent="0.25">
      <c r="A25" s="22" t="s">
        <v>179</v>
      </c>
      <c r="B25" s="21"/>
      <c r="C25" s="30"/>
      <c r="D25" s="10"/>
      <c r="E25" s="68" t="s">
        <v>153</v>
      </c>
      <c r="F25" s="16"/>
      <c r="G25" s="16"/>
    </row>
    <row r="26" spans="1:7" ht="31.5" x14ac:dyDescent="0.25">
      <c r="A26" s="26" t="s">
        <v>180</v>
      </c>
      <c r="B26" s="21"/>
      <c r="C26" s="30"/>
      <c r="D26" s="10"/>
      <c r="E26" s="60" t="s">
        <v>154</v>
      </c>
      <c r="F26" s="16"/>
      <c r="G26" s="16"/>
    </row>
    <row r="27" spans="1:7" ht="23.25" x14ac:dyDescent="0.25">
      <c r="A27" s="22" t="s">
        <v>181</v>
      </c>
      <c r="B27" s="21"/>
      <c r="C27" s="30"/>
      <c r="D27" s="10"/>
      <c r="E27" s="60" t="s">
        <v>155</v>
      </c>
      <c r="F27" s="16"/>
      <c r="G27" s="16"/>
    </row>
    <row r="28" spans="1:7" ht="31.5" x14ac:dyDescent="0.25">
      <c r="A28" s="22" t="s">
        <v>182</v>
      </c>
      <c r="B28" s="21"/>
      <c r="C28" s="30"/>
      <c r="D28" s="10"/>
      <c r="E28" s="60" t="s">
        <v>155</v>
      </c>
      <c r="F28" s="16"/>
      <c r="G28" s="16"/>
    </row>
    <row r="29" spans="1:7" ht="23.25" x14ac:dyDescent="0.25">
      <c r="A29" s="74" t="s">
        <v>73</v>
      </c>
      <c r="B29" s="21"/>
      <c r="C29" s="30"/>
      <c r="D29" s="10"/>
      <c r="E29" s="59" t="s">
        <v>165</v>
      </c>
      <c r="F29" s="16"/>
      <c r="G29" s="16"/>
    </row>
    <row r="30" spans="1:7" ht="31.5" x14ac:dyDescent="0.25">
      <c r="A30" s="74" t="s">
        <v>158</v>
      </c>
      <c r="B30" s="21"/>
      <c r="C30" s="30"/>
      <c r="D30" s="10"/>
      <c r="E30" s="69" t="s">
        <v>167</v>
      </c>
      <c r="F30" s="16"/>
      <c r="G30" s="16"/>
    </row>
    <row r="31" spans="1:7" ht="63" x14ac:dyDescent="0.25">
      <c r="A31" s="8" t="s">
        <v>139</v>
      </c>
      <c r="B31" s="21"/>
      <c r="C31" s="30"/>
      <c r="D31" s="10"/>
      <c r="E31" s="61" t="s">
        <v>166</v>
      </c>
      <c r="F31" s="16"/>
      <c r="G31" s="16"/>
    </row>
    <row r="32" spans="1:7" ht="15.75" x14ac:dyDescent="0.25">
      <c r="A32" s="49" t="s">
        <v>140</v>
      </c>
      <c r="B32" s="21"/>
      <c r="C32" s="30"/>
      <c r="D32" s="10"/>
      <c r="E32" s="55"/>
      <c r="F32" s="16"/>
      <c r="G32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2023-07-31T14:40:37Z</dcterms:modified>
</cp:coreProperties>
</file>