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21340059 IMC repetat\modificare 20.01.2025\"/>
    </mc:Choice>
  </mc:AlternateContent>
  <xr:revisionPtr revIDLastSave="0" documentId="13_ncr:1_{E9F80446-F8BC-4366-B56D-F71EC4053B9E}"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14" i="5" l="1"/>
  <c r="K15" i="5"/>
  <c r="J15" i="5"/>
  <c r="K12" i="7"/>
  <c r="J12" i="7"/>
</calcChain>
</file>

<file path=xl/sharedStrings.xml><?xml version="1.0" encoding="utf-8"?>
<sst xmlns="http://schemas.openxmlformats.org/spreadsheetml/2006/main" count="112" uniqueCount="49">
  <si>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</si>
  <si>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</si>
  <si>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</si>
  <si>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</si>
  <si>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</si>
  <si>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</si>
  <si>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</si>
  <si>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</si>
  <si>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</si>
  <si>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</si>
  <si>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</si>
  <si>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</si>
  <si>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</si>
  <si>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</si>
  <si>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</si>
  <si>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</si>
  <si>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</si>
  <si>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</si>
  <si>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</si>
  <si>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</si>
  <si>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</si>
  <si>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</si>
  <si>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</si>
  <si>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</si>
  <si>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</si>
  <si>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</si>
  <si>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</si>
  <si>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</si>
  <si>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</si>
  <si>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</si>
  <si>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</si>
  <si>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</si>
  <si>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Sistem - Mașină de anestezie, Monitor de pacient, Aspirator medical (RMN)</t>
  </si>
  <si>
    <t>Brancardă compatibilă (RMN)</t>
  </si>
  <si>
    <t>Scaner oftalmic, ultrasonografic</t>
  </si>
  <si>
    <t>Cântar pediatric</t>
  </si>
  <si>
    <t>Pulsoximetru</t>
  </si>
  <si>
    <t>Bucată</t>
  </si>
  <si>
    <t>Set</t>
  </si>
  <si>
    <t>Achiziționarea dispozitivelor medicale conform necesităților IMSP Insitutul Mamei și Copilului  (repetat)</t>
  </si>
  <si>
    <t>Pompe de infuzie/perfuzie (RMN)</t>
  </si>
  <si>
    <t xml:space="preserve">Denumire Sistem de ultrasonografie oftalmic
Descriere Sistem de ultrasonografie oftalmic, este un dispozitiv conceput pentru examinări complete ale ochiului, inclusiv biometrie, pentru calcularea puterii optice a
implanturilor, vizualizarea interiorul ochiului, nervului optic etc
Parametru Descriere 
Descriere generală
Ecran LCD, minim 7 inch, touchscreen 
Ajustare a luminozității ecranului Da 
Posibile moduri de scanare Tip A, B, CCT 
Buton Freeze/run Da 
Baza de date a pacienților Da 
Salvare a imaginilor
investigațiilor în memorie Da 
Posibilitate de exportare a
imaginilor pe memorie externă Da, cel puțin USB 
Posibilitate de exportare a rapoartelor Da, PDF 
Printer integrat Da 
Suport pentru sonde Da 
Mod de scanare tip A
Transductor de scanare Tip A 
Frecventa de scanare 12 MHz 
Raza de scanare Minim 45 mm 
Rezoluția de scanare clinica Maxim 0.1 mm 
Rezolutia de scanare electronica ± 0.01 mm 
Metode de masurare Prin contact și imersie 
Posibilități de măsurare și efectuarea mediei Adîncimea camerei vitroase 1.8 – 6 mm, Lungimea axială a ochiului 15 – 40 mm,
Adîncimea camerei anterioare, grosimea cristalinului 1.5 – 6.5mm 
Determinarea abaterilor de măsurare Cu corecție manuală 
Măsurări cu viteze de propagare a sunetului individual pentru
fiecare zonă Da, Interval de viteze 300 – 3000 m/s 
Tipuri de ochi investigați Normal, cu cataractă, cataractă densă 
 Cu cristalin artificial din Silicon, PMMA, Acrylate 
 Fără cristalin 
Formule de calculare a puterii cristalinelor intraoculare (IOL) Minim 6, SRK II, SRK T,
Holladay, Hoffer-Q, Binkhorst II, Haigis 
Compararea puterii IOL Da 
Formule post refractive Minim 3, Double-K SRKT, Latkany/Flat-K SRKT, Latkany/avg-K SRKT 
Baza de date cu cristaline Da 
Introducere a parametrilor cristalinelor artificiale în baza de date Da 
Ajustarea manuală și automată a constantelor cristalinelor pentru măsurare 
Da 
Reglare TGC Da 
Reglare Gain Pînă la minim 110 dB 
Calibrare cu calibratorul atașat Dacă este prevăzut de producător 
Mod de scanare tip B  
Transductor de scanare Tip B 
Frecventa de scanare 12 sau 15 MHz 
Unghi de scanare Minim 50 de grade 
Adâncimea de scanare 20 – 60 mm 
Rezoluția de scanare axială Maxim 0.12 mm 
Rezoluția de scanare laterală Maxim 0.3 mm 
Moduri de afișare B, B+A, B+B 
Vector CV În freeze și run mod 
Reglare TGC Da 
Reglare Gain Pînă la minim 110 dB 
Nivele de gri Minim 256 
Corecție a gamei dinamice Da 
Procesare a imaginii Da 
Memorarea imaginilor Da 
Măsurări și calculări de pe imagini inregistrate Da 
Funcție Zoom Da 
Ajustarea poziției în zoom a regiunii de interes Da 
Memorie CINE Da, minim 6 sec 
Masurarea Distante, Distante axiale, unghiuri 
Ajustare de utilizator Gain, CV, Intervalul, modul de afișare 
Alimentare electrică
Tensiune de alimentare 220 V, 50 Hz 
Tipul cablului de alimentare Schuko 
UPS Pentru minim 30 min 
Accesorii și consumabile
Sondele necesare pentru masurare în mod A și B Da 
Soluție pentru metoda de măsurare prin imersie Da, pentru minim 100 de măsurări 
Cerință față de furnizor
Livrare la locul solicitat Da 
Asamblare Da 
Dare în exploatare Da 
Garanție Minim 3 ani 
Instructaj pentru utilizatori și ingineri Da, pregătire de lucru, utilizare, întreținere zilnică, deservi
Manual de utilizare În limba română 
Manual de deservire În engleză 
</t>
  </si>
  <si>
    <t xml:space="preserve">Denumire Cântar
Descriere Cântar este un dispozitiv care măsoară greutatea corpurilor plasate pe el
Parametru Descriere
Interval de măsurare 0.1 kg – 30000 g
Pasul de măsurare 10 g
Unitatea de măsură g/kg
Buton On/Off Da
Buton Tarra Da
Buton zero Da
Cuvă pentru amplasarea pacientului Da
Tensiune de alimentare 220V, 50 Hz
Cablu de alimentare Tip Schuko
Cerință față de furnizor
Livrare la locul solicitat Da
Asamblare Da
Dare în exploatare Da
Garanție Minim 2 ani
Instructaj pentru utilizatori și ingineri Da
Se acceptă dispozitive medicale înregistrate în registrul de Stat al Dispozitivelor Medicale sau bunuri înregistrate în Registrul de Stat al Mijloacelor de Măsurare (se va prezenta dovada de înregistrare).
</t>
  </si>
  <si>
    <t xml:space="preserve">Denumire Pulsoximetru 
Descriere Pulsoximetru, dispozitiv cu alimentare pe baza baterii, care masoara pulsul, Indicele de perfuzie (PI) si saturatia de oxigen (SpO2)
Parametru Descriere 
Carcasa rezistenta la socuri mecanice Da 
Tipul dispozitivului Amplasat direct pe deget 
Tipul ecranului LED sau LCD 
Categoria de pacient Pediatric 
Interval de masurare SpO2 70-100% 
Interval de măsurare a frecventei cardiace 
30-250 bpm 
Acuratete de masurare SpO2 2% in intervalul 70-100% 
Acuratete de masurare a frecventei cardiace ±3% intre 30-250 bpm 
Rezolutie de vizualizare a SpO2 1% 
Rezolutie de vizualizare a frecventei cardiace 1 bpm 
Afisare pe ecran SpO2, indice de perfuzie, frecventa cardiac, nivelul bateriei 
Baterie tip AAA Alkaline 
Stingerea automată în caz de neutilizare 
obligatoriu 
Durata de funcționare în continuu ≥ 10 ore 
Set de baterii inclus 1 set 
Cerință față de furnizor
Livrare la locul solicitat Da 
Asamblare Da 
Dare în exploatare Da 
Garanție Minim 1 an 
Instructaj pentru utilizatori și ingineri Da 
Manual de utilizare Da, în limba română 
Manual de service Da, în limba engleză 
</t>
  </si>
  <si>
    <t>Achiziționarea dispozitivelor medicale conform necesităților IMSP Insitutul Mamei și Copilului (repetat)</t>
  </si>
  <si>
    <t>nu se aplică TVA</t>
  </si>
  <si>
    <t xml:space="preserve">Denumire Sistem de perfuzie compatibil RMN
Descriere Sistem de infuzie compatibil RMN este un sistem format din o cutie de protecție a pompelor de infuzie de cîmpul magnetic format de sistemul RMN și cîteva pompe de infuzie
Parametru Descriere 
Cutie pentru protecție RMN
Intensitatea cîmpului magnetic 1.5 T 
Densitatea cîmpului magnetic Minim 200 Gauss 
Indicator pentru densitatea câmpului magnetic Da, codificat prin culori 
Spațiu pentru stocarea pompelor Minim 4 pompe 
Lacăt pentru fixarea pompelor Da 
Fereastră pentru vizualizarea pompelor Da, în partea frontală 
Ușă de acces Da, în partea frontală 
Troleu amplasat pe roti Da, cu frână 
Poliță pentru amplasarea consumabilelor Da 
Tensiune de alimentare 220 V, 50 Hz 
Acumulator integrat Da 
Timp de lucru de pe baterie Minim 10 ore 
Alarmă a statutului de încărcare a bateriei Da 
Pompă de infuzie cu seringă 2 buc.
Descriere Perfuzor cu seringă este un dispozitiv care permite
administrarea intravenoasă a fluidelor medicale cu o acuratețe ridicată.
Caracteristici generale
Tipul Compatibil cu RMN, conform cerințelor pentru cutia pentru protecție RMN 
Tipul Cu un canal 
Display LCD 
Posibilitatea de ajustare a luminozitatii Da 
Posibilitate de amplasare în cutia RMN da 
Date afișate pe ecran
Viteza de infuzie da 
Volumul de infuzie da 
Timpul de infuzie da 
Timpul pînă la final de infuzie da 
Mărimea seringei da 
Producatorul seringei da 
Nivelul de ocluzie da 
Rata KVO da 
Data, ora da 
Nivelul de încărcare a baterii da 
Evenimente da 
Alarme da 
Parametri de infuzie  
Rata fluxului 0.1 - 999 ml/h 
Pasul de incrementare a fluxului 0.01 mL/h 
Dozarea bolusului 0.01 - 999 ml/h 
Rata KVO 0.1 - 3 ml/h, 
Acuratețea pompei ≤2% 
Compatibil cu toate marimile de seringi solicitate produse de diferiți producători min. 5 producători 
Posibilitate de adăugare a noilor tipuri de seringi în bibliotecă Da, de către utilizator 
Seringi acceptate 2/3, 5, 10, 20, 30, 50/60 
Detectare automată a seringei da 
Intervalul presiunilor de ocluzie 75 - 900 mmHg 
Numarul nivelelor min. 9 nivele 
Posibilitate de adăugare în bibliotecă alte denumiri medicamente da 
Protecție la pătrunderea lichidelor în dispozitiv minim IP22 
Moduri de infuzie  
Rata de perfuzie da 
Dozarea în timp da 
Modul crescător și descrescător da 
Dozarea micro-perfuzie da 
Alarme și indicatori  
Ocluzie da 
Eroare de sistem da 
Seringă goală da 
Perfuzia pe sfîrșite da 
Baterie descărcată da 
Volum reglabil da 
Buton mod silențios da 
Memorare evenimente  
Butoane apăsate da 
Coduri de eroare da 
Alarme da 
Medicamente injectate da 
Cantitatea infuzată da 
Setări da 
Bolus solicitat da 
Alimentare electrică  
Tensiune de alimentare 220 V, 50 Hz 
Baterie reîncărcabilă Da, reîncărcare 
Timp de lucru cu baterie Minim 11 h la 5 mL/h 
Cerință față de furnizor
Livrare la locul solicitat Da 
Asamblare Da 
Dare în exploatare Da 
Garanție Minim 3 ani 
Instructaj pentru utilizatori și ingineri Da  
Manual de utilizare Da, în limba română 
Manual de service Da, în limba engleză 
</t>
  </si>
  <si>
    <t xml:space="preserve">Denumire Mașină de anestezie compatibil cu sistem RMN cu monitor de pacient și aspirator
Descriere Mașina de anestezie este destinată să livreze, să monitorizeze
gazele anestezice și să asigure respirația artificială a pacientului în timpul actului chirurgical
MAȘINĂ DE ANESTEZIE 1 UNITATE
Parametru Descriere 
Cerințe generale  
Intensitatea cimpului magnetic 1.5 
Restrictia liniilor Gauss 400 
Display a mașinii de anestezie Minim 6.5", color TFT sau LCD 
Debitmetre  
tipul Mecanice/ electronice 
gaz O2, Air 
gama, L/min 0 - 10 
siguranță de amestec hipoxic da 
siguranța O2 acustică, vizuală 
Vaporizator  
tip vaporizatoare acceptate Izofluran Sevofluran Halothan 
Tip vaporizator instalat Sevofluran, quick fill 
Vaporizator cu sistem de absorbție Da 
Specificația ventilatorului  
tip pacient Adult, Pediatric, Neonatal 
Moduri de ventilare Ventilare controlată după volum
Ventilare controlată după presiune
Ventilare controlată după volum sincronizat
Ventilare suport de presiune 
Tip de ventilare Manual și automat 
volumul Tidal, ml 20-1400 
frecvența respirației/minut 4 - 60 
fluxul inspirator, L/min 0 - 70 
raportul I:E 1:0.2 la 1:4 
limita de presiune, cmH2O ajustabilă, 15 - 70 
PEEP, cmH2O Off, 4 - 20 
Trigger flux Da 
Sistem de autodiagnostic testare la scurgeri, testarea circuitelor respiratorii,
complianța, alimentarea cu gaz, verificarea tuturor sistemelor 
Parametri monitorizați
Presiune în căile respiratorii și afișarea alarmelor de presiune Da 
Volum expirat Da 
Volum minut Da 
Concentratia O2 Da 
Timp de raspuns a sensorului O2 16 
Cerințe față de mașina de anestezie  
AGSS (sistem de evacuare a gazelor anestezice) da 
Port auxiliar ieșire a oxigenului da 
Sertar pentru depozitare minimum 1 
Frînă pentru fixarea aparatului Da 
Conector pentru alimentare cu gaze medicale Tip NIST, O2 și Aer 
Presiune de alimentare cu gaze 3.0 - 6 bar 
Tensiune de alimentare 220 V, 50 Hz 
Prize auxiliare 220 v minim 2 
Baterie internă Reincarcabila 
Timp de lucru a bateriei Minim 45 min 
Modul de gaze  
Încorporat în mașina de anestezie sau in monitor de pacient din setul livrat Da 
Parametri monitorizați CO2 și agenți anestezici 
Tipul de agent monitorizat Halothan, isofluran, sevofluran 
Auto indentificarea gazelor anestezice Da 
Alarmă de concentrație a agentului anestezic Da 
Determinarea și afișarea valorii MAC Da 
MONITOR DE PACIENT 1 UNITATE
Cerinte generale  
Intensitatea cimpului magnetic 1.5 T 
Restrictia liniilor Gauss 200 Gauss 
Tip pacient Adult, pediatric, nou nascut 
Display
Diagonala Minim 10.1 
LCD TFT sau LED Da 
Numărul de curbe afișate concomitent Minim 3 
Parametri afișați Semnal ECG Pulsul
SpO2
Fotopletismograma
Presiunea sanguină neinvaziv Temperatura 
Modul ECG
Culegerea semnalului ECG prin cablu 3 electrozi da 
I, II, III da 
Frecvența cardiacă 30 – 250 bpm 
Detectarea aritmiei da 
Protecție în portiva șocurilor de defibrilare da 
Monitorizare respirație
Intervalul frecvenței 0 - 100 
Modul SpO2
Diapazonul 1 - 100% 
Acuratețea la 70 - 100% ≤ 3 % 
Monitorizarea rata pulsului 30 - 240 bpm 
Monitorizarea pletismogramei da 
Modul NIBP
Diapazonul Adult/pediatric 25 - 270 mmHg 
Diapazonul nou nascut 10 - 130 mmHg 
Regim de măsurare manual, automat, butonul Start 
Regim automat 3, 5, 10, 15, 30 
Metoda de măsurare oscilometrică 
Regim pacient adul, pediatric, nou-născut 
Protecție de suprapresiune la regimului de pacient
adult/pediatric 300 mmHg 
Protecție de suprapresiune la regimului de pacient nou nascut 150 mmHg 
Modul Temperatura
Diapazonul 33 - 44 
Rezoluția 0.1 °C 
Număr de senzori 1 unit. 
Alarma
Tip alarma Vizuala si sonora 
Alarme tehnice da 
Alarme fiziologice da 
Buton de dezactivare/anulare alarmei sonore da 
Cerinte generale
Memorie internă da 
Trendingul evenimentelor da 
Printarea datelor/stocarea datelor da 
Tensiune de alimentare 220 V, 50 Hz 
Baterie interna Da 
Timp de lucru de pe baterie Minim 6.5 
ASPIRATOR COMPATIBIL CU RMN 1 UNITATE
Functional prin sistemul venturi Da 
Buton de pornire oprire Da 
Suport pentru fixarea rezervoarelor aspiratorului Da 
Montare pe troleu separat sau pe masina de anestezie Da 
Accesorii pentru mașina de anestezie
Furtunul cu conector de conectare la sursa de aer comprimat 1 buc. Cu conector la priza de aer tip DIN 
Furtunul cu conector de conectare la sursa de oxigen 1 buc. Cu conector la priza de oxigen tip DIN 
Circuit de ventilare Adult, reutilizabil 2 set. 
Plămîn de test Adult, reutilizabil 2 buc. 
Senzor de flux Reutilizabil 2 buc. 
Filtru antibacterial Adult, unică utilizare 100 buc. 
Linie de colectare a gazului și capcană de condens Adult/pediatric 
3 set. 
Circuit de ventilare nou nascut/pediatric, reutilizabil 4 set. 
Filtru antibacterial pediatric, unică utilizare 100 buc. 
Plămîn de test pediatric, de multiplă utilizare 2 buc. 
Plămîn de test nou nascut, reutilizabil 2 buc. 
Filtru antibacterial nou nascut, unică utilizare 100 buc. 
Linie de colectare a gazului și capcană de condens nou nascut 3 set. 
Accesorii pentru monitor de pacient
Cablu ECG cu 3 fire 2 buc. 
Electrozi ECG de unica utilizare adult 300 buc. 
Electrozi ECG de unica utilizare pediatric 300 buc. 
Electrozi ECG de unica utilizare nou nascut 300 buc. 
Sensor SpO2 de multipla utilizare adult 2 buc. 
Sensor SpO2 de multipla utilizare pediatric 2 buc. 
Sensor SpO2 de multipla utilizare nou nascut 2 buc. 
Sensor de temperature reutilizabil 1 buc. 
Manșete NIBP adult mare reutilizabil 2 buc 
Manșete NIBP adult reutilizabil 2 buc 
Manșete NIBP pediatric mediu reutilizabil 2 buc 
Manșete NIBP pediatric mic reutilizabil 2 buc 
Manșete NIBP nou nascut nr. 1, de unica utilizare 10 buc 
Manșete NIBP nou nascut nr. 3, de unica utilizare 10 buc 
Manșete NIBP nou nascut nr. 5, de unica utilizare 10 buc 
Troleu pentru monitor cu minim 4 roti, minim 2 cu frână, coș pentru accesorii, miner pentru transportare, system de fixare a monitorului 
Da 
Accesorii pentru aspirator
Rezervor pentru aspirator 1 L cu valva de supraplin, reutilizabil 2 buc. 
Filtru hidrofob pentru aspirator 5 buc. 
</t>
  </si>
  <si>
    <t xml:space="preserve">Denumire Brancardă compatibil cu RMN 
Descriere Brancardă compatibil cu RMN este un dispozitiv care permite
transportarea pacienților in interiorul spitalului și poate să fie adus în camera dispozitivului RMN fără a fi influiențat de câmpul magnetic.
Parametru Descriere 
Numărul de secțiuni Minim 2 
Tipul materialului Non- magnetic 
Intensitatea câmpului magnetic Minim 3 T 
Capacitatea de transportare Minim 150 kg 
Lungime 1800 - 1900 mm 
Lățime600-900 mm 
Înălțime ajustabilă Da, 650 – 950 mm 
Ajustarea unghiului spatelui Da 
Ajustarea înălțimii Prin sistem hidraulic 
Bare laterale Colapsibile 
Bampere la colțuri pentru evitarea coleziunii cu pereții Da 
Tapițerie Moale, rezistentă la
dezinfectanți chimici, ignifugă, hidrofobă 
Amplasată pe roți Da, toate cu frâne 
Stativ pentru infuzie Da, cu inaltime ajustabila 
Cerință față de furnizor
Livrare la locul solicitat Da 
Asamblare Da 
Dare în exploatare Da 
Garanție Minim 3 ani 
Instructaj pentru utilizatori și ingineri Da 
Manual de utilizare Da, în limba română 
Manual de service Da, în limba engleză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</si>
</sst>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xf numFmtId="43" fontId="35" fillId="0" borderId="0" applyFont="0" applyFill="0" applyBorder="0" applyAlignment="0" applyProtection="0"/>
  </cellStyleXfs>
  <cellXfs count="101">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14" fillId="3" borderId="1" xfId="0" applyFont="1" applyFill="1" applyBorder="1" applyAlignment="1" applyProtection="1">
      <alignment horizontal="center"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16" fillId="3" borderId="1" xfId="1" applyFont="1" applyFill="1" applyBorder="1" applyAlignment="1" applyProtection="1">
      <alignment vertical="center" wrapText="1"/>
      <protection locked="0"/>
    </xf>
    <xf numFmtId="0" fontId="14" fillId="3" borderId="1" xfId="0" applyFont="1" applyFill="1" applyBorder="1" applyAlignment="1">
      <alignment horizontal="center" vertical="center" wrapText="1"/>
    </xf>
    <xf numFmtId="0" fontId="27" fillId="3" borderId="1" xfId="0" applyFont="1" applyFill="1" applyBorder="1" applyAlignment="1">
      <alignment horizontal="left" vertical="center" wrapText="1"/>
    </xf>
    <xf numFmtId="0" fontId="10" fillId="3" borderId="1" xfId="1" applyFont="1" applyFill="1" applyBorder="1" applyAlignment="1" applyProtection="1">
      <alignment horizontal="center" vertical="center"/>
      <protection locked="0"/>
    </xf>
    <xf numFmtId="0" fontId="16" fillId="3" borderId="1" xfId="1" applyFont="1" applyFill="1" applyBorder="1" applyProtection="1">
      <protection locked="0"/>
    </xf>
    <xf numFmtId="0" fontId="11" fillId="3" borderId="1" xfId="2" applyFont="1" applyFill="1" applyBorder="1" applyAlignment="1" applyProtection="1">
      <alignment horizontal="left" vertical="center" wrapText="1"/>
    </xf>
    <xf numFmtId="0" fontId="11" fillId="3" borderId="1" xfId="2" applyFont="1" applyFill="1" applyBorder="1" applyAlignment="1" applyProtection="1">
      <alignment vertical="center" wrapText="1"/>
    </xf>
    <xf numFmtId="0" fontId="11" fillId="3" borderId="1" xfId="2" applyFont="1" applyFill="1" applyBorder="1" applyAlignment="1" applyProtection="1">
      <alignment horizontal="center" vertical="center" wrapText="1"/>
    </xf>
    <xf numFmtId="0" fontId="29" fillId="3" borderId="5" xfId="0" applyFont="1" applyFill="1" applyBorder="1" applyAlignment="1">
      <alignment horizontal="center" vertical="center" wrapText="1"/>
    </xf>
    <xf numFmtId="0" fontId="11" fillId="3" borderId="4" xfId="0" applyFont="1" applyFill="1" applyBorder="1" applyAlignment="1" applyProtection="1">
      <alignment horizontal="left" vertical="center" wrapText="1"/>
    </xf>
    <xf numFmtId="0" fontId="11" fillId="3" borderId="4" xfId="0" applyFont="1" applyFill="1" applyBorder="1" applyAlignment="1" applyProtection="1">
      <alignment horizontal="center" vertical="center" wrapText="1"/>
    </xf>
    <xf numFmtId="0" fontId="11" fillId="3" borderId="4" xfId="0" applyFont="1" applyFill="1" applyBorder="1" applyAlignment="1" applyProtection="1">
      <alignment vertical="center" wrapText="1"/>
    </xf>
    <xf numFmtId="0" fontId="12" fillId="3" borderId="4" xfId="1" applyFont="1" applyFill="1" applyBorder="1" applyAlignment="1" applyProtection="1">
      <alignment horizontal="center" vertical="center" wrapText="1"/>
    </xf>
    <xf numFmtId="0" fontId="30" fillId="3" borderId="1" xfId="0" applyFont="1" applyFill="1" applyBorder="1" applyAlignment="1">
      <alignment horizontal="center" vertical="center"/>
    </xf>
    <xf numFmtId="0" fontId="30" fillId="3" borderId="1" xfId="0" applyFont="1" applyFill="1" applyBorder="1" applyAlignment="1">
      <alignment vertical="center"/>
    </xf>
    <xf numFmtId="0" fontId="16" fillId="3" borderId="1" xfId="1" applyFont="1" applyFill="1" applyBorder="1" applyAlignment="1" applyProtection="1">
      <alignment horizontal="center" vertical="center"/>
      <protection locked="0"/>
    </xf>
    <xf numFmtId="0" fontId="14" fillId="3" borderId="1" xfId="0" applyFont="1" applyFill="1" applyBorder="1" applyAlignment="1">
      <alignment horizontal="center" vertical="top" wrapText="1"/>
    </xf>
    <xf numFmtId="43" fontId="28" fillId="3" borderId="1" xfId="69" applyFont="1" applyFill="1" applyBorder="1"/>
    <xf numFmtId="0" fontId="10" fillId="3" borderId="1" xfId="1" applyFont="1" applyFill="1" applyBorder="1" applyProtection="1"/>
    <xf numFmtId="0" fontId="10" fillId="3" borderId="1" xfId="1" applyFont="1" applyFill="1" applyBorder="1" applyAlignment="1" applyProtection="1"/>
    <xf numFmtId="0" fontId="28" fillId="3" borderId="1" xfId="0" applyFont="1" applyFill="1" applyBorder="1" applyAlignment="1">
      <alignment horizontal="center" vertical="center"/>
    </xf>
    <xf numFmtId="0" fontId="0" fillId="0" borderId="1" xfId="0" applyBorder="1" applyAlignment="1">
      <alignment wrapText="1"/>
    </xf>
    <xf numFmtId="0" fontId="31" fillId="0" borderId="1" xfId="0" applyFont="1" applyBorder="1" applyAlignment="1">
      <alignment wrapText="1"/>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wrapText="1"/>
      <protection locked="0"/>
    </xf>
    <xf numFmtId="1" fontId="10" fillId="0" borderId="1" xfId="1" applyNumberFormat="1" applyFont="1" applyBorder="1" applyAlignment="1" applyProtection="1">
      <alignment horizontal="center" vertical="center"/>
      <protection locked="0"/>
    </xf>
    <xf numFmtId="0" fontId="10" fillId="0" borderId="1" xfId="1" applyFont="1" applyBorder="1" applyProtection="1">
      <protection locked="0"/>
    </xf>
    <xf numFmtId="0" fontId="28" fillId="3" borderId="1" xfId="0" applyFont="1" applyFill="1" applyBorder="1" applyAlignment="1">
      <alignment vertical="top" wrapText="1"/>
    </xf>
    <xf numFmtId="4" fontId="10" fillId="0" borderId="1" xfId="1" applyNumberFormat="1" applyFont="1" applyBorder="1" applyProtection="1">
      <protection locked="0"/>
    </xf>
    <xf numFmtId="43" fontId="10" fillId="0" borderId="0" xfId="1" applyNumberFormat="1" applyFont="1" applyProtection="1">
      <protection locked="0"/>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164" fontId="10" fillId="3" borderId="1" xfId="1" applyNumberFormat="1" applyFont="1" applyFill="1" applyBorder="1" applyAlignment="1" applyProtection="1">
      <alignment vertical="center" wrapText="1"/>
    </xf>
    <xf numFmtId="0" fontId="10" fillId="0" borderId="1" xfId="1" applyFont="1" applyBorder="1" applyAlignment="1" applyProtection="1">
      <alignment vertical="center" wrapText="1"/>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54"/>
  <sheetViews>
    <sheetView tabSelected="1" topLeftCell="A10" zoomScale="70" zoomScaleNormal="70" workbookViewId="0">
      <selection activeCell="H10" sqref="H10"/>
    </sheetView>
  </sheetViews>
  <sheetFormatPr defaultRowHeight="15.75"/>
  <cols>
    <col min="1" max="1" width="5.7109375" style="23" customWidth="1"/>
    <col min="2" max="2" width="5.7109375" style="42" customWidth="1"/>
    <col min="3" max="3" width="39.140625" style="29" customWidth="1"/>
    <col min="4" max="4" width="28.140625" style="23" customWidth="1"/>
    <col min="5" max="5" width="10.5703125" style="43" customWidth="1"/>
    <col min="6" max="6" width="11.28515625" style="42" customWidth="1"/>
    <col min="7" max="7" width="10.7109375" style="23" customWidth="1"/>
    <col min="8" max="8" width="108.42578125" style="23" customWidth="1"/>
    <col min="9" max="9" width="15.5703125" style="43" customWidth="1"/>
    <col min="10" max="10" width="30" style="23" customWidth="1"/>
    <col min="11" max="11" width="14" style="23" customWidth="1"/>
    <col min="12" max="15" width="9.140625" style="23"/>
    <col min="16" max="16" width="18.7109375" style="49" customWidth="1"/>
    <col min="17" max="16384" width="9.140625" style="23"/>
  </cols>
  <sheetData>
    <row r="1" spans="1:18">
      <c r="A1" s="38"/>
      <c r="B1" s="38"/>
      <c r="C1" s="86" t="s">
        <v>24</v>
      </c>
      <c r="D1" s="86"/>
      <c r="E1" s="86"/>
      <c r="F1" s="86"/>
      <c r="G1" s="86"/>
      <c r="H1" s="86"/>
      <c r="I1" s="86"/>
      <c r="J1" s="86"/>
      <c r="K1" s="86"/>
    </row>
    <row r="2" spans="1:18">
      <c r="A2" s="38"/>
      <c r="B2" s="38"/>
      <c r="C2" s="38"/>
      <c r="D2" s="88" t="s">
        <v>30</v>
      </c>
      <c r="E2" s="88"/>
      <c r="F2" s="88"/>
      <c r="G2" s="88"/>
      <c r="H2" s="88"/>
      <c r="I2" s="47"/>
      <c r="J2" s="38"/>
      <c r="K2" s="38"/>
    </row>
    <row r="3" spans="1:18" ht="20.25" customHeight="1">
      <c r="A3" s="89" t="s">
        <v>8</v>
      </c>
      <c r="B3" s="89"/>
      <c r="C3" s="89"/>
      <c r="D3" s="90" t="s">
        <v>25</v>
      </c>
      <c r="E3" s="90"/>
      <c r="F3" s="90"/>
      <c r="G3" s="90"/>
      <c r="H3" s="90"/>
      <c r="I3" s="48" t="s">
        <v>9</v>
      </c>
      <c r="J3" s="37" t="s">
        <v>10</v>
      </c>
      <c r="K3" s="38"/>
    </row>
    <row r="4" spans="1:18" s="21" customFormat="1">
      <c r="A4" s="91" t="s">
        <v>7</v>
      </c>
      <c r="B4" s="91"/>
      <c r="C4" s="91"/>
      <c r="D4" s="92" t="s">
        <v>39</v>
      </c>
      <c r="E4" s="92"/>
      <c r="F4" s="92"/>
      <c r="G4" s="92"/>
      <c r="H4" s="92"/>
      <c r="I4" s="92"/>
      <c r="J4" s="35" t="s">
        <v>11</v>
      </c>
      <c r="K4" s="36"/>
      <c r="P4" s="50"/>
    </row>
    <row r="5" spans="1:18" s="21" customFormat="1" ht="16.5" thickBot="1">
      <c r="A5" s="39"/>
      <c r="B5" s="39"/>
      <c r="C5" s="40"/>
      <c r="D5" s="87"/>
      <c r="E5" s="87"/>
      <c r="F5" s="87"/>
      <c r="G5" s="87"/>
      <c r="H5" s="87"/>
      <c r="I5" s="87"/>
      <c r="J5" s="87"/>
      <c r="K5" s="36"/>
      <c r="P5" s="50"/>
    </row>
    <row r="6" spans="1:18" ht="79.5" thickBot="1">
      <c r="A6" s="57" t="s">
        <v>2</v>
      </c>
      <c r="B6" s="57" t="s">
        <v>0</v>
      </c>
      <c r="C6" s="57" t="s">
        <v>1</v>
      </c>
      <c r="D6" s="58" t="s">
        <v>3</v>
      </c>
      <c r="E6" s="59" t="s">
        <v>4</v>
      </c>
      <c r="F6" s="59" t="s">
        <v>27</v>
      </c>
      <c r="G6" s="59" t="s">
        <v>5</v>
      </c>
      <c r="H6" s="59" t="s">
        <v>6</v>
      </c>
      <c r="I6" s="59" t="s">
        <v>28</v>
      </c>
      <c r="J6" s="60" t="s">
        <v>29</v>
      </c>
      <c r="K6" s="22"/>
    </row>
    <row r="7" spans="1:18">
      <c r="A7" s="61">
        <v>1</v>
      </c>
      <c r="B7" s="62">
        <v>2</v>
      </c>
      <c r="C7" s="63"/>
      <c r="D7" s="63"/>
      <c r="E7" s="62">
        <v>3</v>
      </c>
      <c r="F7" s="62">
        <v>4</v>
      </c>
      <c r="G7" s="61">
        <v>5</v>
      </c>
      <c r="H7" s="61">
        <v>6</v>
      </c>
      <c r="I7" s="64"/>
      <c r="J7" s="61">
        <v>8</v>
      </c>
      <c r="K7" s="22"/>
    </row>
    <row r="8" spans="1:18" ht="409.5">
      <c r="A8" s="53" t="s">
        <v>26</v>
      </c>
      <c r="B8" s="46">
        <v>1</v>
      </c>
      <c r="C8" s="54" t="s">
        <v>32</v>
      </c>
      <c r="D8" s="54" t="s">
        <v>32</v>
      </c>
      <c r="E8" s="45"/>
      <c r="F8" s="45"/>
      <c r="G8" s="52"/>
      <c r="H8" s="79" t="s">
        <v>47</v>
      </c>
      <c r="I8" s="65"/>
      <c r="J8" s="66"/>
      <c r="K8" s="41"/>
      <c r="L8" s="41"/>
      <c r="M8" s="41"/>
      <c r="N8" s="41"/>
      <c r="O8" s="41"/>
      <c r="P8" s="51"/>
      <c r="Q8" s="41"/>
      <c r="R8" s="41"/>
    </row>
    <row r="9" spans="1:18" ht="409.5">
      <c r="A9" s="53" t="s">
        <v>26</v>
      </c>
      <c r="B9" s="55">
        <v>2</v>
      </c>
      <c r="C9" s="54" t="s">
        <v>40</v>
      </c>
      <c r="D9" s="54" t="s">
        <v>40</v>
      </c>
      <c r="E9" s="45"/>
      <c r="F9" s="45"/>
      <c r="G9" s="52"/>
      <c r="H9" s="79" t="s">
        <v>46</v>
      </c>
      <c r="I9" s="65"/>
      <c r="J9" s="66"/>
      <c r="K9" s="41"/>
      <c r="L9" s="41"/>
      <c r="M9" s="41"/>
      <c r="N9" s="41"/>
      <c r="O9" s="41"/>
      <c r="P9" s="51"/>
      <c r="Q9" s="41"/>
      <c r="R9" s="41"/>
    </row>
    <row r="10" spans="1:18" ht="409.5">
      <c r="A10" s="53" t="s">
        <v>26</v>
      </c>
      <c r="B10" s="46">
        <v>3</v>
      </c>
      <c r="C10" s="54" t="s">
        <v>33</v>
      </c>
      <c r="D10" s="54" t="s">
        <v>33</v>
      </c>
      <c r="E10" s="45"/>
      <c r="F10" s="45"/>
      <c r="G10" s="52"/>
      <c r="H10" s="79" t="s">
        <v>48</v>
      </c>
      <c r="I10" s="65"/>
      <c r="J10" s="66"/>
      <c r="K10" s="41"/>
      <c r="L10" s="41"/>
      <c r="M10" s="41"/>
      <c r="N10" s="41"/>
      <c r="O10" s="41"/>
      <c r="P10" s="51"/>
      <c r="Q10" s="41"/>
      <c r="R10" s="41"/>
    </row>
    <row r="11" spans="1:18" ht="409.5">
      <c r="A11" s="53" t="s">
        <v>26</v>
      </c>
      <c r="B11" s="55">
        <v>4</v>
      </c>
      <c r="C11" s="54" t="s">
        <v>34</v>
      </c>
      <c r="D11" s="54" t="s">
        <v>34</v>
      </c>
      <c r="E11" s="45"/>
      <c r="F11" s="45"/>
      <c r="G11" s="56"/>
      <c r="H11" s="79" t="s">
        <v>41</v>
      </c>
      <c r="I11" s="67"/>
      <c r="J11" s="56"/>
      <c r="K11" s="34"/>
      <c r="L11" s="34"/>
      <c r="M11" s="34"/>
      <c r="N11" s="34"/>
      <c r="O11" s="34"/>
    </row>
    <row r="12" spans="1:18" ht="315">
      <c r="A12" s="53" t="s">
        <v>26</v>
      </c>
      <c r="B12" s="46">
        <v>5</v>
      </c>
      <c r="C12" s="74" t="s">
        <v>35</v>
      </c>
      <c r="D12" s="74" t="s">
        <v>35</v>
      </c>
      <c r="E12" s="45"/>
      <c r="F12" s="45"/>
      <c r="G12" s="56"/>
      <c r="H12" s="79" t="s">
        <v>42</v>
      </c>
      <c r="I12" s="67"/>
      <c r="J12" s="56"/>
      <c r="K12" s="34"/>
      <c r="L12" s="34"/>
      <c r="M12" s="34"/>
      <c r="N12" s="34"/>
      <c r="O12" s="34"/>
    </row>
    <row r="13" spans="1:18" ht="409.5">
      <c r="A13" s="53" t="s">
        <v>26</v>
      </c>
      <c r="B13" s="55">
        <v>6</v>
      </c>
      <c r="C13" s="54" t="s">
        <v>36</v>
      </c>
      <c r="D13" s="54" t="s">
        <v>36</v>
      </c>
      <c r="E13" s="45"/>
      <c r="F13" s="45"/>
      <c r="G13" s="56"/>
      <c r="H13" s="79" t="s">
        <v>43</v>
      </c>
      <c r="I13" s="67"/>
      <c r="J13" s="56"/>
      <c r="K13" s="34"/>
      <c r="L13" s="34"/>
      <c r="M13" s="34"/>
      <c r="N13" s="34"/>
      <c r="O13" s="34"/>
    </row>
    <row r="14" spans="1:18" ht="20.25">
      <c r="A14" s="53"/>
      <c r="B14" s="27"/>
      <c r="C14" s="34"/>
      <c r="D14" s="34"/>
      <c r="E14" s="34"/>
      <c r="F14" s="34"/>
      <c r="G14" s="34"/>
      <c r="H14" s="34"/>
      <c r="I14" s="34"/>
      <c r="J14" s="34"/>
      <c r="K14" s="34"/>
    </row>
    <row r="15" spans="1:18" ht="20.25">
      <c r="B15" s="27"/>
      <c r="C15" s="34" t="s">
        <v>13</v>
      </c>
      <c r="D15" s="34"/>
      <c r="E15" s="34"/>
      <c r="F15" s="34"/>
      <c r="G15" s="34"/>
      <c r="H15" s="34"/>
      <c r="I15" s="34"/>
      <c r="J15" s="34"/>
      <c r="K15" s="34"/>
    </row>
    <row r="16" spans="1:18">
      <c r="B16" s="27"/>
      <c r="C16" s="14"/>
      <c r="D16" s="14"/>
      <c r="E16" s="7"/>
      <c r="F16" s="26"/>
      <c r="G16" s="33"/>
      <c r="H16" s="33"/>
      <c r="I16" s="33"/>
      <c r="J16" s="33"/>
      <c r="K16" s="33"/>
    </row>
    <row r="17" spans="2:8">
      <c r="B17" s="75"/>
      <c r="C17" s="76"/>
      <c r="D17" s="76"/>
      <c r="H17" s="73"/>
    </row>
    <row r="18" spans="2:8">
      <c r="B18" s="75"/>
      <c r="C18" s="76"/>
      <c r="D18" s="76"/>
      <c r="H18" s="73"/>
    </row>
    <row r="19" spans="2:8">
      <c r="B19" s="75"/>
      <c r="C19" s="76"/>
      <c r="D19" s="76"/>
      <c r="H19" s="73"/>
    </row>
    <row r="20" spans="2:8">
      <c r="B20" s="75"/>
      <c r="C20" s="76"/>
      <c r="D20" s="76"/>
      <c r="H20" s="73"/>
    </row>
    <row r="21" spans="2:8">
      <c r="B21" s="75"/>
      <c r="C21" s="76"/>
      <c r="D21" s="76"/>
      <c r="H21" s="73"/>
    </row>
    <row r="22" spans="2:8">
      <c r="B22" s="75"/>
      <c r="C22" s="76"/>
      <c r="D22" s="76"/>
      <c r="H22" s="73"/>
    </row>
    <row r="23" spans="2:8">
      <c r="B23" s="75"/>
      <c r="C23" s="76"/>
      <c r="D23" s="76"/>
      <c r="H23" s="73"/>
    </row>
    <row r="24" spans="2:8">
      <c r="B24" s="75"/>
      <c r="C24" s="76"/>
      <c r="D24" s="76"/>
      <c r="H24" s="73"/>
    </row>
    <row r="25" spans="2:8">
      <c r="B25" s="75"/>
      <c r="C25" s="76"/>
      <c r="D25" s="76"/>
      <c r="H25" s="73"/>
    </row>
    <row r="26" spans="2:8">
      <c r="B26" s="75"/>
      <c r="C26" s="76"/>
      <c r="D26" s="76"/>
      <c r="H26" s="73"/>
    </row>
    <row r="27" spans="2:8">
      <c r="B27" s="75"/>
      <c r="C27" s="76"/>
      <c r="D27" s="76"/>
      <c r="H27" s="73"/>
    </row>
    <row r="28" spans="2:8">
      <c r="B28" s="75"/>
      <c r="C28" s="76"/>
      <c r="D28" s="76"/>
      <c r="H28" s="73"/>
    </row>
    <row r="29" spans="2:8">
      <c r="B29" s="75"/>
      <c r="C29" s="76"/>
      <c r="D29" s="76"/>
      <c r="H29" s="73"/>
    </row>
    <row r="30" spans="2:8">
      <c r="B30" s="75"/>
      <c r="C30" s="76"/>
      <c r="D30" s="76"/>
      <c r="H30" s="73"/>
    </row>
    <row r="31" spans="2:8">
      <c r="B31" s="75"/>
      <c r="C31" s="76"/>
      <c r="D31" s="76"/>
      <c r="H31" s="73"/>
    </row>
    <row r="32" spans="2:8">
      <c r="B32" s="75"/>
      <c r="C32" s="76"/>
      <c r="D32" s="76"/>
      <c r="H32" s="73"/>
    </row>
    <row r="33" spans="2:8">
      <c r="B33" s="75"/>
      <c r="C33" s="76"/>
      <c r="D33" s="76"/>
      <c r="H33" s="73"/>
    </row>
    <row r="34" spans="2:8">
      <c r="B34" s="75"/>
      <c r="C34" s="76"/>
      <c r="D34" s="76"/>
      <c r="H34" s="73"/>
    </row>
    <row r="35" spans="2:8">
      <c r="B35" s="75"/>
      <c r="C35" s="76"/>
      <c r="D35" s="76"/>
      <c r="H35" s="73"/>
    </row>
    <row r="36" spans="2:8">
      <c r="B36" s="75"/>
      <c r="C36" s="76"/>
      <c r="D36" s="76"/>
      <c r="H36" s="73"/>
    </row>
    <row r="37" spans="2:8">
      <c r="B37" s="75"/>
      <c r="C37" s="76"/>
      <c r="D37" s="76"/>
      <c r="H37" s="73"/>
    </row>
    <row r="38" spans="2:8">
      <c r="B38" s="75"/>
      <c r="C38" s="76"/>
      <c r="D38" s="76"/>
      <c r="H38" s="73"/>
    </row>
    <row r="39" spans="2:8">
      <c r="B39" s="75"/>
      <c r="C39" s="76"/>
      <c r="D39" s="76"/>
      <c r="H39" s="73"/>
    </row>
    <row r="40" spans="2:8">
      <c r="B40" s="75"/>
      <c r="C40" s="76"/>
      <c r="D40" s="76"/>
      <c r="H40" s="73"/>
    </row>
    <row r="41" spans="2:8">
      <c r="B41" s="75"/>
      <c r="C41" s="76"/>
      <c r="D41" s="76"/>
      <c r="H41" s="73"/>
    </row>
    <row r="42" spans="2:8">
      <c r="B42" s="75"/>
      <c r="C42" s="76"/>
      <c r="D42" s="76"/>
      <c r="H42" s="73"/>
    </row>
    <row r="43" spans="2:8">
      <c r="B43" s="75"/>
      <c r="C43" s="76"/>
      <c r="D43" s="76"/>
      <c r="H43" s="73"/>
    </row>
    <row r="44" spans="2:8">
      <c r="B44" s="75"/>
      <c r="C44" s="76"/>
      <c r="D44" s="76"/>
      <c r="H44" s="73"/>
    </row>
    <row r="45" spans="2:8">
      <c r="B45" s="75"/>
      <c r="C45" s="76"/>
      <c r="D45" s="76"/>
      <c r="H45" s="73"/>
    </row>
    <row r="46" spans="2:8">
      <c r="B46" s="75"/>
      <c r="C46" s="76"/>
      <c r="D46" s="76"/>
      <c r="H46" s="73"/>
    </row>
    <row r="47" spans="2:8">
      <c r="B47" s="75"/>
      <c r="C47" s="76"/>
      <c r="D47" s="76"/>
      <c r="H47" s="73"/>
    </row>
    <row r="48" spans="2:8">
      <c r="B48" s="75"/>
      <c r="C48" s="76"/>
      <c r="D48" s="76"/>
      <c r="H48" s="73"/>
    </row>
    <row r="49" spans="2:8">
      <c r="B49" s="75"/>
      <c r="C49" s="76"/>
      <c r="D49" s="76"/>
      <c r="H49" s="73"/>
    </row>
    <row r="50" spans="2:8">
      <c r="B50" s="75"/>
      <c r="C50" s="76"/>
      <c r="D50" s="76"/>
      <c r="H50" s="73"/>
    </row>
    <row r="51" spans="2:8">
      <c r="B51" s="75"/>
      <c r="C51" s="76"/>
      <c r="D51" s="76"/>
      <c r="H51" s="73"/>
    </row>
    <row r="52" spans="2:8">
      <c r="B52" s="75"/>
      <c r="C52" s="76"/>
      <c r="D52" s="76"/>
      <c r="H52" s="73"/>
    </row>
    <row r="53" spans="2:8">
      <c r="B53" s="75"/>
      <c r="C53" s="76"/>
      <c r="D53" s="76"/>
      <c r="H53" s="73"/>
    </row>
    <row r="54" spans="2:8">
      <c r="B54" s="75"/>
      <c r="C54" s="76"/>
      <c r="D54" s="76"/>
      <c r="H54" s="73"/>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0"/>
  <sheetViews>
    <sheetView zoomScale="70" zoomScaleNormal="70" workbookViewId="0">
      <selection activeCell="G9" sqref="G9"/>
    </sheetView>
  </sheetViews>
  <sheetFormatPr defaultRowHeight="15.75"/>
  <cols>
    <col min="1" max="1" width="3.42578125" style="2" customWidth="1"/>
    <col min="2" max="2" width="5.7109375" style="2" customWidth="1"/>
    <col min="3" max="3" width="4.42578125" style="27" customWidth="1"/>
    <col min="4" max="4" width="24" style="14" customWidth="1"/>
    <col min="5" max="5" width="27.42578125" style="14" customWidth="1"/>
    <col min="6" max="6" width="15.28515625" style="7" customWidth="1"/>
    <col min="7" max="7" width="14.7109375" style="26"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30" customWidth="1"/>
    <col min="14" max="16384" width="9.140625" style="2"/>
  </cols>
  <sheetData>
    <row r="1" spans="1:18">
      <c r="D1" s="96" t="s">
        <v>23</v>
      </c>
      <c r="E1" s="96"/>
      <c r="F1" s="96"/>
      <c r="G1" s="96"/>
      <c r="H1" s="96"/>
      <c r="I1" s="96"/>
      <c r="J1" s="96"/>
      <c r="K1" s="96"/>
      <c r="L1" s="96"/>
    </row>
    <row r="2" spans="1:18">
      <c r="D2" s="97" t="s">
        <v>14</v>
      </c>
      <c r="E2" s="97"/>
      <c r="F2" s="97"/>
      <c r="G2" s="97"/>
      <c r="H2" s="97"/>
      <c r="I2" s="97"/>
      <c r="J2" s="97"/>
      <c r="K2" s="13"/>
    </row>
    <row r="3" spans="1:18">
      <c r="B3" s="98" t="s">
        <v>8</v>
      </c>
      <c r="C3" s="98"/>
      <c r="D3" s="98"/>
      <c r="E3" s="99" t="s">
        <v>25</v>
      </c>
      <c r="F3" s="99"/>
      <c r="G3" s="99"/>
      <c r="H3" s="99"/>
      <c r="I3" s="99"/>
      <c r="K3" s="2" t="s">
        <v>9</v>
      </c>
      <c r="L3" s="2" t="s">
        <v>10</v>
      </c>
    </row>
    <row r="4" spans="1:18" s="4" customFormat="1" ht="32.25" customHeight="1">
      <c r="A4" s="3"/>
      <c r="B4" s="100" t="s">
        <v>7</v>
      </c>
      <c r="C4" s="100"/>
      <c r="D4" s="100"/>
      <c r="E4" s="92" t="s">
        <v>44</v>
      </c>
      <c r="F4" s="92"/>
      <c r="G4" s="92"/>
      <c r="H4" s="92"/>
      <c r="I4" s="92"/>
      <c r="J4" s="92"/>
      <c r="K4" s="92"/>
      <c r="L4" s="16" t="s">
        <v>11</v>
      </c>
      <c r="M4" s="31"/>
    </row>
    <row r="5" spans="1:18" s="5" customFormat="1" ht="20.100000000000001" customHeight="1">
      <c r="A5" s="3"/>
      <c r="C5" s="28"/>
      <c r="D5" s="4"/>
      <c r="E5" s="94"/>
      <c r="F5" s="94"/>
      <c r="G5" s="94"/>
      <c r="H5" s="94"/>
      <c r="I5" s="94"/>
      <c r="J5" s="24"/>
      <c r="K5" s="24"/>
      <c r="L5" s="24"/>
      <c r="M5" s="32"/>
    </row>
    <row r="6" spans="1:18" ht="47.25">
      <c r="A6" s="6"/>
      <c r="B6" s="1" t="s">
        <v>2</v>
      </c>
      <c r="C6" s="44" t="s">
        <v>0</v>
      </c>
      <c r="D6" s="1" t="s">
        <v>1</v>
      </c>
      <c r="E6" s="44" t="s">
        <v>3</v>
      </c>
      <c r="F6" s="44" t="s">
        <v>15</v>
      </c>
      <c r="G6" s="25" t="s">
        <v>16</v>
      </c>
      <c r="H6" s="44" t="s">
        <v>17</v>
      </c>
      <c r="I6" s="44" t="s">
        <v>18</v>
      </c>
      <c r="J6" s="19" t="s">
        <v>19</v>
      </c>
      <c r="K6" s="44" t="s">
        <v>20</v>
      </c>
      <c r="L6" s="44" t="s">
        <v>21</v>
      </c>
    </row>
    <row r="7" spans="1:18">
      <c r="A7" s="6"/>
      <c r="B7" s="44">
        <v>1</v>
      </c>
      <c r="C7" s="95">
        <v>2</v>
      </c>
      <c r="D7" s="95"/>
      <c r="E7" s="95"/>
      <c r="F7" s="44">
        <v>3</v>
      </c>
      <c r="G7" s="25">
        <v>4</v>
      </c>
      <c r="H7" s="44">
        <v>5</v>
      </c>
      <c r="I7" s="44">
        <v>6</v>
      </c>
      <c r="J7" s="44">
        <v>7</v>
      </c>
      <c r="K7" s="44">
        <v>8</v>
      </c>
      <c r="L7" s="15">
        <v>9</v>
      </c>
    </row>
    <row r="8" spans="1:18" ht="76.5">
      <c r="A8" s="18"/>
      <c r="B8" s="68" t="s">
        <v>26</v>
      </c>
      <c r="C8" s="46">
        <v>1</v>
      </c>
      <c r="D8" s="54" t="s">
        <v>32</v>
      </c>
      <c r="E8" s="54" t="s">
        <v>32</v>
      </c>
      <c r="F8" s="45" t="s">
        <v>37</v>
      </c>
      <c r="G8" s="72">
        <v>1</v>
      </c>
      <c r="H8" s="20"/>
      <c r="I8" s="82" t="s">
        <v>45</v>
      </c>
      <c r="J8" s="82"/>
      <c r="K8" s="82" t="s">
        <v>45</v>
      </c>
      <c r="L8" s="17" t="s">
        <v>31</v>
      </c>
      <c r="M8" s="69">
        <v>1755000</v>
      </c>
    </row>
    <row r="9" spans="1:18" ht="76.5">
      <c r="B9" s="68" t="s">
        <v>26</v>
      </c>
      <c r="C9" s="55">
        <v>2</v>
      </c>
      <c r="D9" s="54" t="s">
        <v>40</v>
      </c>
      <c r="E9" s="54" t="s">
        <v>40</v>
      </c>
      <c r="F9" s="45" t="s">
        <v>38</v>
      </c>
      <c r="G9" s="72">
        <v>1</v>
      </c>
      <c r="H9" s="20"/>
      <c r="I9" s="82" t="s">
        <v>45</v>
      </c>
      <c r="J9" s="82"/>
      <c r="K9" s="82" t="s">
        <v>45</v>
      </c>
      <c r="L9" s="17" t="s">
        <v>31</v>
      </c>
      <c r="M9" s="69">
        <v>450000</v>
      </c>
    </row>
    <row r="10" spans="1:18" ht="76.5">
      <c r="B10" s="68" t="s">
        <v>26</v>
      </c>
      <c r="C10" s="46">
        <v>3</v>
      </c>
      <c r="D10" s="54" t="s">
        <v>33</v>
      </c>
      <c r="E10" s="54" t="s">
        <v>33</v>
      </c>
      <c r="F10" s="45" t="s">
        <v>37</v>
      </c>
      <c r="G10" s="72">
        <v>1</v>
      </c>
      <c r="H10" s="20"/>
      <c r="I10" s="82" t="s">
        <v>45</v>
      </c>
      <c r="J10" s="82"/>
      <c r="K10" s="82" t="s">
        <v>45</v>
      </c>
      <c r="L10" s="17" t="s">
        <v>31</v>
      </c>
      <c r="M10" s="69">
        <v>140000</v>
      </c>
    </row>
    <row r="11" spans="1:18" ht="76.5">
      <c r="B11" s="68" t="s">
        <v>26</v>
      </c>
      <c r="C11" s="55">
        <v>4</v>
      </c>
      <c r="D11" s="54" t="s">
        <v>34</v>
      </c>
      <c r="E11" s="54" t="s">
        <v>34</v>
      </c>
      <c r="F11" s="45" t="s">
        <v>37</v>
      </c>
      <c r="G11" s="72">
        <v>1</v>
      </c>
      <c r="H11" s="70"/>
      <c r="I11" s="82" t="s">
        <v>45</v>
      </c>
      <c r="J11" s="83"/>
      <c r="K11" s="82" t="s">
        <v>45</v>
      </c>
      <c r="L11" s="17" t="s">
        <v>31</v>
      </c>
      <c r="M11" s="69">
        <v>170000</v>
      </c>
      <c r="N11" s="33"/>
      <c r="O11" s="33"/>
      <c r="P11" s="33"/>
      <c r="Q11" s="33"/>
      <c r="R11" s="33"/>
    </row>
    <row r="12" spans="1:18" ht="76.5">
      <c r="B12" s="68" t="s">
        <v>26</v>
      </c>
      <c r="C12" s="46">
        <v>5</v>
      </c>
      <c r="D12" s="74" t="s">
        <v>35</v>
      </c>
      <c r="E12" s="74" t="s">
        <v>35</v>
      </c>
      <c r="F12" s="45" t="s">
        <v>37</v>
      </c>
      <c r="G12" s="72">
        <v>2</v>
      </c>
      <c r="H12" s="71"/>
      <c r="I12" s="82" t="s">
        <v>45</v>
      </c>
      <c r="J12" s="84"/>
      <c r="K12" s="82" t="s">
        <v>45</v>
      </c>
      <c r="L12" s="17" t="s">
        <v>31</v>
      </c>
      <c r="M12" s="69">
        <v>11000</v>
      </c>
      <c r="N12" s="33"/>
      <c r="O12" s="33"/>
      <c r="P12" s="33"/>
      <c r="Q12" s="33"/>
      <c r="R12" s="33"/>
    </row>
    <row r="13" spans="1:18" ht="76.5">
      <c r="B13" s="68" t="s">
        <v>26</v>
      </c>
      <c r="C13" s="55">
        <v>6</v>
      </c>
      <c r="D13" s="54" t="s">
        <v>36</v>
      </c>
      <c r="E13" s="54" t="s">
        <v>36</v>
      </c>
      <c r="F13" s="45" t="s">
        <v>37</v>
      </c>
      <c r="G13" s="77">
        <v>2</v>
      </c>
      <c r="H13" s="78"/>
      <c r="I13" s="82" t="s">
        <v>45</v>
      </c>
      <c r="J13" s="85"/>
      <c r="K13" s="82" t="s">
        <v>45</v>
      </c>
      <c r="L13" s="17" t="s">
        <v>31</v>
      </c>
      <c r="M13" s="80">
        <v>2700</v>
      </c>
    </row>
    <row r="14" spans="1:18">
      <c r="D14" s="10"/>
      <c r="E14" s="10"/>
      <c r="F14" s="11"/>
      <c r="G14" s="10"/>
      <c r="H14" s="12"/>
      <c r="I14" s="12"/>
      <c r="J14" s="10"/>
      <c r="K14" s="10"/>
      <c r="L14" s="10"/>
      <c r="M14" s="81">
        <f>SUM(M8:M13)</f>
        <v>2528700</v>
      </c>
      <c r="N14" s="33"/>
      <c r="O14" s="33"/>
      <c r="P14" s="33"/>
    </row>
    <row r="15" spans="1:18">
      <c r="D15" s="10"/>
      <c r="E15" s="10"/>
      <c r="F15" s="11"/>
      <c r="G15" s="10"/>
      <c r="H15" s="93" t="s">
        <v>22</v>
      </c>
      <c r="I15" s="93"/>
      <c r="J15" s="8" t="e">
        <f>SUM(#REF!)</f>
        <v>#REF!</v>
      </c>
      <c r="K15" s="8" t="e">
        <f>SUM(#REF!)</f>
        <v>#REF!</v>
      </c>
      <c r="L15" s="10"/>
      <c r="M15" s="33"/>
      <c r="N15" s="33"/>
      <c r="O15" s="33"/>
      <c r="P15" s="33"/>
    </row>
    <row r="16" spans="1:18">
      <c r="D16" s="33"/>
      <c r="E16" s="33"/>
      <c r="G16" s="33"/>
      <c r="H16" s="33"/>
      <c r="I16" s="33"/>
      <c r="J16" s="33"/>
      <c r="K16" s="33"/>
      <c r="L16" s="33"/>
      <c r="M16" s="33"/>
      <c r="N16" s="33"/>
      <c r="O16" s="33"/>
      <c r="P16" s="33"/>
    </row>
    <row r="17" spans="4:16">
      <c r="D17" s="33"/>
      <c r="E17" s="33"/>
      <c r="G17" s="33"/>
      <c r="H17" s="33"/>
      <c r="I17" s="33"/>
      <c r="J17" s="33"/>
      <c r="K17" s="33"/>
      <c r="L17" s="33"/>
      <c r="M17" s="33"/>
      <c r="N17" s="33"/>
      <c r="O17" s="33"/>
      <c r="P17" s="33"/>
    </row>
    <row r="18" spans="4:16" ht="20.25">
      <c r="D18" s="34" t="s">
        <v>12</v>
      </c>
      <c r="E18" s="34"/>
      <c r="F18" s="34"/>
      <c r="G18" s="34"/>
      <c r="H18" s="34"/>
      <c r="I18" s="34"/>
      <c r="J18" s="34"/>
      <c r="K18" s="34"/>
      <c r="L18" s="34"/>
      <c r="M18" s="34"/>
      <c r="N18" s="34"/>
      <c r="O18" s="34"/>
      <c r="P18" s="34"/>
    </row>
    <row r="19" spans="4:16" ht="20.25">
      <c r="D19" s="34"/>
      <c r="E19" s="34"/>
      <c r="F19" s="34"/>
      <c r="G19" s="34"/>
      <c r="H19" s="34"/>
      <c r="I19" s="34"/>
      <c r="J19" s="34"/>
      <c r="K19" s="34"/>
      <c r="L19" s="34"/>
      <c r="M19" s="34"/>
      <c r="N19" s="34"/>
      <c r="O19" s="34"/>
      <c r="P19" s="34"/>
    </row>
    <row r="20" spans="4:16" ht="20.25">
      <c r="D20" s="34" t="s">
        <v>13</v>
      </c>
      <c r="E20" s="34"/>
      <c r="F20" s="34"/>
      <c r="G20" s="34"/>
      <c r="H20" s="34"/>
      <c r="I20" s="34"/>
      <c r="J20" s="34"/>
      <c r="K20" s="34"/>
      <c r="L20" s="34"/>
      <c r="M20" s="34"/>
      <c r="N20" s="34"/>
      <c r="O20" s="34"/>
      <c r="P20" s="34"/>
    </row>
  </sheetData>
  <mergeCells count="9">
    <mergeCell ref="H15:I15"/>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Q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3" t="s">
        <v>22</v>
      </c>
      <c r="I12" s="93"/>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2025-01-20T11:40:31Z</dcterms:modified>
</cp:coreProperties>
</file>