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263433 Materiale de Sutură 2025\Modificare 01.08.2024\"/>
    </mc:Choice>
  </mc:AlternateContent>
  <xr:revisionPtr revIDLastSave="0" documentId="13_ncr:1_{F30C0D07-3E7E-4201-9D05-72C1734BA56B}" xr6:coauthVersionLast="47" xr6:coauthVersionMax="47" xr10:uidLastSave="{00000000-0000-0000-0000-000000000000}"/>
  <bookViews>
    <workbookView xWindow="-120" yWindow="-120" windowWidth="29040" windowHeight="15720" xr2:uid="{C00275E5-86DD-4065-9395-12702246C5FA}"/>
  </bookViews>
  <sheets>
    <sheet name="Sheet1" sheetId="1" r:id="rId1"/>
  </sheets>
  <definedNames>
    <definedName name="_xlnm._FilterDatabase" localSheetId="0" hidden="1">Sheet1!$A$1:$CB$245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8" i="1" l="1"/>
  <c r="CC4" i="1"/>
  <c r="CC2" i="1"/>
  <c r="CA2" i="1"/>
  <c r="CA3" i="1"/>
  <c r="CB3" i="1" s="1"/>
  <c r="CA4" i="1"/>
  <c r="CB4" i="1" s="1"/>
  <c r="CA5" i="1"/>
  <c r="CB5" i="1" s="1"/>
  <c r="CA6" i="1"/>
  <c r="CB6" i="1" s="1"/>
  <c r="CA7" i="1"/>
  <c r="CB7" i="1" s="1"/>
  <c r="CA8" i="1"/>
  <c r="CB8" i="1" s="1"/>
  <c r="CA244" i="1"/>
  <c r="CB244" i="1" s="1"/>
  <c r="CA9" i="1"/>
  <c r="CB9" i="1" s="1"/>
  <c r="CA10" i="1"/>
  <c r="CB10" i="1" s="1"/>
  <c r="CA11" i="1"/>
  <c r="CB11" i="1" s="1"/>
  <c r="CA12" i="1"/>
  <c r="CB12" i="1" s="1"/>
  <c r="CA13" i="1"/>
  <c r="CB13" i="1" s="1"/>
  <c r="CA14" i="1"/>
  <c r="CB14" i="1" s="1"/>
  <c r="CA15" i="1"/>
  <c r="CB15" i="1" s="1"/>
  <c r="CA16" i="1"/>
  <c r="CB16" i="1" s="1"/>
  <c r="CA17" i="1"/>
  <c r="CB17" i="1" s="1"/>
  <c r="CA18" i="1"/>
  <c r="CB18" i="1" s="1"/>
  <c r="CA19" i="1"/>
  <c r="CB19" i="1" s="1"/>
  <c r="CA20" i="1"/>
  <c r="CB20" i="1" s="1"/>
  <c r="CA21" i="1"/>
  <c r="CB21" i="1" s="1"/>
  <c r="CA22" i="1"/>
  <c r="CB22" i="1" s="1"/>
  <c r="CA23" i="1"/>
  <c r="CB23" i="1" s="1"/>
  <c r="CA24" i="1"/>
  <c r="CB24" i="1" s="1"/>
  <c r="CA25" i="1"/>
  <c r="CB25" i="1" s="1"/>
  <c r="CA26" i="1"/>
  <c r="CB26" i="1" s="1"/>
  <c r="CA27" i="1"/>
  <c r="CB27" i="1" s="1"/>
  <c r="CA28" i="1"/>
  <c r="CA29" i="1"/>
  <c r="CB29" i="1" s="1"/>
  <c r="CA30" i="1"/>
  <c r="CB30" i="1" s="1"/>
  <c r="CA31" i="1"/>
  <c r="CB31" i="1" s="1"/>
  <c r="CA32" i="1"/>
  <c r="CB32" i="1" s="1"/>
  <c r="CA33" i="1"/>
  <c r="CB33" i="1" s="1"/>
  <c r="CA34" i="1"/>
  <c r="CB34" i="1" s="1"/>
  <c r="CA35" i="1"/>
  <c r="CB35" i="1" s="1"/>
  <c r="CA36" i="1"/>
  <c r="CB36" i="1" s="1"/>
  <c r="CA37" i="1"/>
  <c r="CB37" i="1" s="1"/>
  <c r="CA38" i="1"/>
  <c r="CB38" i="1" s="1"/>
  <c r="CA39" i="1"/>
  <c r="CB39" i="1" s="1"/>
  <c r="CA40" i="1"/>
  <c r="CB40" i="1" s="1"/>
  <c r="CA41" i="1"/>
  <c r="CB41" i="1" s="1"/>
  <c r="CA42" i="1"/>
  <c r="CB42" i="1" s="1"/>
  <c r="CA43" i="1"/>
  <c r="CB43" i="1" s="1"/>
  <c r="CA44" i="1"/>
  <c r="CB44" i="1" s="1"/>
  <c r="CA45" i="1"/>
  <c r="CB45" i="1" s="1"/>
  <c r="CA46" i="1"/>
  <c r="CB46" i="1" s="1"/>
  <c r="CA47" i="1"/>
  <c r="CB47" i="1" s="1"/>
  <c r="CA48" i="1"/>
  <c r="CB48" i="1" s="1"/>
  <c r="CA49" i="1"/>
  <c r="CB49" i="1" s="1"/>
  <c r="CA50" i="1"/>
  <c r="CB50" i="1" s="1"/>
  <c r="CA51" i="1"/>
  <c r="CB51" i="1" s="1"/>
  <c r="CA52" i="1"/>
  <c r="CB52" i="1" s="1"/>
  <c r="CA53" i="1"/>
  <c r="CB53" i="1" s="1"/>
  <c r="CA54" i="1"/>
  <c r="CB54" i="1" s="1"/>
  <c r="CA55" i="1"/>
  <c r="CB55" i="1" s="1"/>
  <c r="CA56" i="1"/>
  <c r="CB56" i="1" s="1"/>
  <c r="CA57" i="1"/>
  <c r="CB57" i="1" s="1"/>
  <c r="CA58" i="1"/>
  <c r="CB58" i="1" s="1"/>
  <c r="CA59" i="1"/>
  <c r="CB59" i="1" s="1"/>
  <c r="CA60" i="1"/>
  <c r="CB60" i="1" s="1"/>
  <c r="CA61" i="1"/>
  <c r="CB61" i="1" s="1"/>
  <c r="CA62" i="1"/>
  <c r="CB62" i="1" s="1"/>
  <c r="CA63" i="1"/>
  <c r="CB63" i="1" s="1"/>
  <c r="CA64" i="1"/>
  <c r="CB64" i="1" s="1"/>
  <c r="CA65" i="1"/>
  <c r="CB65" i="1" s="1"/>
  <c r="CA66" i="1"/>
  <c r="CB66" i="1" s="1"/>
  <c r="CA67" i="1"/>
  <c r="CB67" i="1" s="1"/>
  <c r="CA68" i="1"/>
  <c r="CB68" i="1" s="1"/>
  <c r="CA69" i="1"/>
  <c r="CB69" i="1" s="1"/>
  <c r="CA70" i="1"/>
  <c r="CB70" i="1" s="1"/>
  <c r="CA71" i="1"/>
  <c r="CB71" i="1" s="1"/>
  <c r="CA72" i="1"/>
  <c r="CB72" i="1" s="1"/>
  <c r="CA73" i="1"/>
  <c r="CB73" i="1" s="1"/>
  <c r="CA74" i="1"/>
  <c r="CB74" i="1" s="1"/>
  <c r="CA75" i="1"/>
  <c r="CB75" i="1" s="1"/>
  <c r="CA76" i="1"/>
  <c r="CB76" i="1" s="1"/>
  <c r="CA77" i="1"/>
  <c r="CB77" i="1" s="1"/>
  <c r="CA78" i="1"/>
  <c r="CB78" i="1" s="1"/>
  <c r="CA79" i="1"/>
  <c r="CB79" i="1" s="1"/>
  <c r="CA80" i="1"/>
  <c r="CB80" i="1" s="1"/>
  <c r="CA81" i="1"/>
  <c r="CB81" i="1" s="1"/>
  <c r="CA82" i="1"/>
  <c r="CB82" i="1" s="1"/>
  <c r="CA83" i="1"/>
  <c r="CB83" i="1" s="1"/>
  <c r="CA84" i="1"/>
  <c r="CB84" i="1" s="1"/>
  <c r="CA85" i="1"/>
  <c r="CB85" i="1" s="1"/>
  <c r="CA86" i="1"/>
  <c r="CB86" i="1" s="1"/>
  <c r="CA87" i="1"/>
  <c r="CB87" i="1" s="1"/>
  <c r="CA88" i="1"/>
  <c r="CB88" i="1" s="1"/>
  <c r="CA89" i="1"/>
  <c r="CB89" i="1" s="1"/>
  <c r="CA90" i="1"/>
  <c r="CB90" i="1" s="1"/>
  <c r="CA91" i="1"/>
  <c r="CB91" i="1" s="1"/>
  <c r="CA92" i="1"/>
  <c r="CB92" i="1" s="1"/>
  <c r="CA93" i="1"/>
  <c r="CB93" i="1" s="1"/>
  <c r="CA94" i="1"/>
  <c r="CB94" i="1" s="1"/>
  <c r="CA95" i="1"/>
  <c r="CB95" i="1" s="1"/>
  <c r="CA96" i="1"/>
  <c r="CB96" i="1" s="1"/>
  <c r="CA97" i="1"/>
  <c r="CB97" i="1" s="1"/>
  <c r="CA98" i="1"/>
  <c r="CB98" i="1" s="1"/>
  <c r="CA99" i="1"/>
  <c r="CB99" i="1" s="1"/>
  <c r="CA100" i="1"/>
  <c r="CB100" i="1" s="1"/>
  <c r="CA101" i="1"/>
  <c r="CB101" i="1" s="1"/>
  <c r="CA102" i="1"/>
  <c r="CB102" i="1" s="1"/>
  <c r="CA103" i="1"/>
  <c r="CB103" i="1" s="1"/>
  <c r="CA104" i="1"/>
  <c r="CB104" i="1" s="1"/>
  <c r="CA105" i="1"/>
  <c r="CB105" i="1" s="1"/>
  <c r="CA106" i="1"/>
  <c r="CB106" i="1" s="1"/>
  <c r="CA107" i="1"/>
  <c r="CB107" i="1" s="1"/>
  <c r="CA108" i="1"/>
  <c r="CB108" i="1" s="1"/>
  <c r="CA109" i="1"/>
  <c r="CB109" i="1" s="1"/>
  <c r="CA110" i="1"/>
  <c r="CB110" i="1" s="1"/>
  <c r="CA111" i="1"/>
  <c r="CB111" i="1" s="1"/>
  <c r="CA112" i="1"/>
  <c r="CB112" i="1" s="1"/>
  <c r="CA113" i="1"/>
  <c r="CB113" i="1" s="1"/>
  <c r="CA114" i="1"/>
  <c r="CB114" i="1" s="1"/>
  <c r="CA115" i="1"/>
  <c r="CB115" i="1" s="1"/>
  <c r="CA116" i="1"/>
  <c r="CB116" i="1" s="1"/>
  <c r="CA117" i="1"/>
  <c r="CB117" i="1" s="1"/>
  <c r="CA118" i="1"/>
  <c r="CB118" i="1" s="1"/>
  <c r="CA119" i="1"/>
  <c r="CB119" i="1" s="1"/>
  <c r="CA120" i="1"/>
  <c r="CB120" i="1" s="1"/>
  <c r="CA121" i="1"/>
  <c r="CB121" i="1" s="1"/>
  <c r="CA122" i="1"/>
  <c r="CB122" i="1" s="1"/>
  <c r="CA123" i="1"/>
  <c r="CB123" i="1" s="1"/>
  <c r="CA124" i="1"/>
  <c r="CB124" i="1" s="1"/>
  <c r="CA125" i="1"/>
  <c r="CB125" i="1" s="1"/>
  <c r="CA126" i="1"/>
  <c r="CB126" i="1" s="1"/>
  <c r="CA127" i="1"/>
  <c r="CB127" i="1" s="1"/>
  <c r="CA128" i="1"/>
  <c r="CB128" i="1" s="1"/>
  <c r="CA129" i="1"/>
  <c r="CB129" i="1" s="1"/>
  <c r="CA130" i="1"/>
  <c r="CB130" i="1" s="1"/>
  <c r="CA131" i="1"/>
  <c r="CB131" i="1" s="1"/>
  <c r="CA132" i="1"/>
  <c r="CB132" i="1" s="1"/>
  <c r="CA133" i="1"/>
  <c r="CB133" i="1" s="1"/>
  <c r="CA134" i="1"/>
  <c r="CB134" i="1" s="1"/>
  <c r="CA135" i="1"/>
  <c r="CB135" i="1" s="1"/>
  <c r="CA136" i="1"/>
  <c r="CB136" i="1" s="1"/>
  <c r="CA137" i="1"/>
  <c r="CB137" i="1" s="1"/>
  <c r="CA138" i="1"/>
  <c r="CB138" i="1" s="1"/>
  <c r="CA139" i="1"/>
  <c r="CB139" i="1" s="1"/>
  <c r="CA140" i="1"/>
  <c r="CB140" i="1" s="1"/>
  <c r="CA141" i="1"/>
  <c r="CB141" i="1" s="1"/>
  <c r="CA142" i="1"/>
  <c r="CB142" i="1" s="1"/>
  <c r="CA143" i="1"/>
  <c r="CB143" i="1" s="1"/>
  <c r="CA144" i="1"/>
  <c r="CB144" i="1" s="1"/>
  <c r="CA145" i="1"/>
  <c r="CB145" i="1" s="1"/>
  <c r="CA146" i="1"/>
  <c r="CB146" i="1" s="1"/>
  <c r="CA147" i="1"/>
  <c r="CB147" i="1" s="1"/>
  <c r="CA148" i="1"/>
  <c r="CB148" i="1" s="1"/>
  <c r="CA149" i="1"/>
  <c r="CB149" i="1" s="1"/>
  <c r="CA150" i="1"/>
  <c r="CB150" i="1" s="1"/>
  <c r="CA151" i="1"/>
  <c r="CB151" i="1" s="1"/>
  <c r="CA152" i="1"/>
  <c r="CB152" i="1" s="1"/>
  <c r="CA153" i="1"/>
  <c r="CB153" i="1" s="1"/>
  <c r="CA154" i="1"/>
  <c r="CB154" i="1" s="1"/>
  <c r="CA155" i="1"/>
  <c r="CB155" i="1" s="1"/>
  <c r="CA156" i="1"/>
  <c r="CB156" i="1" s="1"/>
  <c r="CA157" i="1"/>
  <c r="CB157" i="1" s="1"/>
  <c r="CA158" i="1"/>
  <c r="CB158" i="1" s="1"/>
  <c r="CA159" i="1"/>
  <c r="CB159" i="1" s="1"/>
  <c r="CA160" i="1"/>
  <c r="CB160" i="1" s="1"/>
  <c r="CA161" i="1"/>
  <c r="CB161" i="1" s="1"/>
  <c r="CA162" i="1"/>
  <c r="CB162" i="1" s="1"/>
  <c r="CA163" i="1"/>
  <c r="CB163" i="1" s="1"/>
  <c r="CA164" i="1"/>
  <c r="CB164" i="1" s="1"/>
  <c r="CA165" i="1"/>
  <c r="CB165" i="1" s="1"/>
  <c r="CA166" i="1"/>
  <c r="CB166" i="1" s="1"/>
  <c r="CA167" i="1"/>
  <c r="CB167" i="1" s="1"/>
  <c r="CA168" i="1"/>
  <c r="CB168" i="1" s="1"/>
  <c r="CA169" i="1"/>
  <c r="CB169" i="1" s="1"/>
  <c r="CA170" i="1"/>
  <c r="CB170" i="1" s="1"/>
  <c r="CA171" i="1"/>
  <c r="CB171" i="1" s="1"/>
  <c r="CA172" i="1"/>
  <c r="CB172" i="1" s="1"/>
  <c r="CA173" i="1"/>
  <c r="CB173" i="1" s="1"/>
  <c r="CA174" i="1"/>
  <c r="CB174" i="1" s="1"/>
  <c r="CA175" i="1"/>
  <c r="CB175" i="1" s="1"/>
  <c r="CA176" i="1"/>
  <c r="CB176" i="1" s="1"/>
  <c r="CA177" i="1"/>
  <c r="CB177" i="1" s="1"/>
  <c r="CA178" i="1"/>
  <c r="CB178" i="1" s="1"/>
  <c r="CA179" i="1"/>
  <c r="CB179" i="1" s="1"/>
  <c r="CA180" i="1"/>
  <c r="CB180" i="1" s="1"/>
  <c r="CA181" i="1"/>
  <c r="CB181" i="1" s="1"/>
  <c r="CA182" i="1"/>
  <c r="CB182" i="1" s="1"/>
  <c r="CA183" i="1"/>
  <c r="CB183" i="1" s="1"/>
  <c r="CA184" i="1"/>
  <c r="CB184" i="1" s="1"/>
  <c r="CA185" i="1"/>
  <c r="CB185" i="1" s="1"/>
  <c r="CA186" i="1"/>
  <c r="CB186" i="1" s="1"/>
  <c r="CA187" i="1"/>
  <c r="CB187" i="1" s="1"/>
  <c r="CA188" i="1"/>
  <c r="CB188" i="1" s="1"/>
  <c r="CA189" i="1"/>
  <c r="CB189" i="1" s="1"/>
  <c r="CA190" i="1"/>
  <c r="CB190" i="1" s="1"/>
  <c r="CA191" i="1"/>
  <c r="CB191" i="1" s="1"/>
  <c r="CA192" i="1"/>
  <c r="CB192" i="1" s="1"/>
  <c r="CA193" i="1"/>
  <c r="CB193" i="1" s="1"/>
  <c r="CA194" i="1"/>
  <c r="CB194" i="1" s="1"/>
  <c r="CA195" i="1"/>
  <c r="CB195" i="1" s="1"/>
  <c r="CA196" i="1"/>
  <c r="CB196" i="1" s="1"/>
  <c r="CA197" i="1"/>
  <c r="CB197" i="1" s="1"/>
  <c r="CA198" i="1"/>
  <c r="CB198" i="1" s="1"/>
  <c r="CA199" i="1"/>
  <c r="CB199" i="1" s="1"/>
  <c r="CA200" i="1"/>
  <c r="CB200" i="1" s="1"/>
  <c r="CA201" i="1"/>
  <c r="CB201" i="1" s="1"/>
  <c r="CA202" i="1"/>
  <c r="CB202" i="1" s="1"/>
  <c r="CA203" i="1"/>
  <c r="CB203" i="1" s="1"/>
  <c r="CA204" i="1"/>
  <c r="CB204" i="1" s="1"/>
  <c r="CA205" i="1"/>
  <c r="CB205" i="1" s="1"/>
  <c r="CA206" i="1"/>
  <c r="CB206" i="1" s="1"/>
  <c r="CA207" i="1"/>
  <c r="CB207" i="1" s="1"/>
  <c r="CA208" i="1"/>
  <c r="CB208" i="1" s="1"/>
  <c r="CA209" i="1"/>
  <c r="CB209" i="1" s="1"/>
  <c r="CA210" i="1"/>
  <c r="CB210" i="1" s="1"/>
  <c r="CA211" i="1"/>
  <c r="CB211" i="1" s="1"/>
  <c r="CA212" i="1"/>
  <c r="CB212" i="1" s="1"/>
  <c r="CA213" i="1"/>
  <c r="CB213" i="1" s="1"/>
  <c r="CA214" i="1"/>
  <c r="CB214" i="1" s="1"/>
  <c r="CA215" i="1"/>
  <c r="CB215" i="1" s="1"/>
  <c r="CA216" i="1"/>
  <c r="CB216" i="1" s="1"/>
  <c r="CA217" i="1"/>
  <c r="CB217" i="1" s="1"/>
  <c r="CA218" i="1"/>
  <c r="CB218" i="1" s="1"/>
  <c r="CA219" i="1"/>
  <c r="CB219" i="1" s="1"/>
  <c r="CA220" i="1"/>
  <c r="CB220" i="1" s="1"/>
  <c r="CA221" i="1"/>
  <c r="CB221" i="1" s="1"/>
  <c r="CA222" i="1"/>
  <c r="CB222" i="1" s="1"/>
  <c r="CA223" i="1"/>
  <c r="CB223" i="1" s="1"/>
  <c r="CA224" i="1"/>
  <c r="CB224" i="1" s="1"/>
  <c r="CA225" i="1"/>
  <c r="CB225" i="1" s="1"/>
  <c r="CA226" i="1"/>
  <c r="CB226" i="1" s="1"/>
  <c r="CA227" i="1"/>
  <c r="CB227" i="1" s="1"/>
  <c r="CA228" i="1"/>
  <c r="CB228" i="1" s="1"/>
  <c r="CA229" i="1"/>
  <c r="CB229" i="1" s="1"/>
  <c r="CA230" i="1"/>
  <c r="CB230" i="1" s="1"/>
  <c r="CA231" i="1"/>
  <c r="CB231" i="1" s="1"/>
  <c r="CA232" i="1"/>
  <c r="CB232" i="1" s="1"/>
  <c r="CA233" i="1"/>
  <c r="CB233" i="1" s="1"/>
  <c r="CA234" i="1"/>
  <c r="CB234" i="1" s="1"/>
  <c r="CA235" i="1"/>
  <c r="CB235" i="1" s="1"/>
  <c r="CA236" i="1"/>
  <c r="CB236" i="1" s="1"/>
  <c r="CA237" i="1"/>
  <c r="CB237" i="1" s="1"/>
  <c r="CA238" i="1"/>
  <c r="CB238" i="1" s="1"/>
  <c r="CA239" i="1"/>
  <c r="CB239" i="1" s="1"/>
  <c r="CA240" i="1"/>
  <c r="CB240" i="1" s="1"/>
  <c r="CA241" i="1"/>
  <c r="CB241" i="1" s="1"/>
  <c r="CA242" i="1"/>
  <c r="CB242" i="1" s="1"/>
  <c r="CA243" i="1"/>
  <c r="CB243" i="1" s="1"/>
  <c r="CB28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G245" i="1"/>
  <c r="CC36" i="1" l="1"/>
  <c r="CC44" i="1"/>
  <c r="CC52" i="1"/>
  <c r="CC108" i="1"/>
  <c r="CC116" i="1"/>
  <c r="CC3" i="1"/>
  <c r="CC180" i="1"/>
  <c r="CC244" i="1"/>
  <c r="CC10" i="1"/>
  <c r="CC60" i="1"/>
  <c r="CC124" i="1"/>
  <c r="CC188" i="1"/>
  <c r="CC11" i="1"/>
  <c r="CC68" i="1"/>
  <c r="CC132" i="1"/>
  <c r="CC196" i="1"/>
  <c r="CC12" i="1"/>
  <c r="CC76" i="1"/>
  <c r="CC140" i="1"/>
  <c r="CC204" i="1"/>
  <c r="CC20" i="1"/>
  <c r="CC84" i="1"/>
  <c r="CC148" i="1"/>
  <c r="CC212" i="1"/>
  <c r="CC92" i="1"/>
  <c r="CC156" i="1"/>
  <c r="CC220" i="1"/>
  <c r="CC100" i="1"/>
  <c r="CC164" i="1"/>
  <c r="CC228" i="1"/>
  <c r="CC172" i="1"/>
  <c r="CC236" i="1"/>
  <c r="CC5" i="1"/>
  <c r="CC13" i="1"/>
  <c r="CC21" i="1"/>
  <c r="CC29" i="1"/>
  <c r="CC37" i="1"/>
  <c r="CC45" i="1"/>
  <c r="CC53" i="1"/>
  <c r="CC61" i="1"/>
  <c r="CC69" i="1"/>
  <c r="CC77" i="1"/>
  <c r="CC85" i="1"/>
  <c r="CC93" i="1"/>
  <c r="CC101" i="1"/>
  <c r="CC109" i="1"/>
  <c r="CC117" i="1"/>
  <c r="CC125" i="1"/>
  <c r="CC133" i="1"/>
  <c r="CC141" i="1"/>
  <c r="CC149" i="1"/>
  <c r="CC157" i="1"/>
  <c r="CC165" i="1"/>
  <c r="CC173" i="1"/>
  <c r="CC181" i="1"/>
  <c r="CC189" i="1"/>
  <c r="CC197" i="1"/>
  <c r="CC205" i="1"/>
  <c r="CC213" i="1"/>
  <c r="CC221" i="1"/>
  <c r="CC229" i="1"/>
  <c r="CC237" i="1"/>
  <c r="CC6" i="1"/>
  <c r="CC14" i="1"/>
  <c r="CC22" i="1"/>
  <c r="CC30" i="1"/>
  <c r="CC38" i="1"/>
  <c r="CC46" i="1"/>
  <c r="CC54" i="1"/>
  <c r="CC62" i="1"/>
  <c r="CC70" i="1"/>
  <c r="CC78" i="1"/>
  <c r="CC86" i="1"/>
  <c r="CC94" i="1"/>
  <c r="CC102" i="1"/>
  <c r="CC110" i="1"/>
  <c r="CC118" i="1"/>
  <c r="CC126" i="1"/>
  <c r="CC134" i="1"/>
  <c r="CC142" i="1"/>
  <c r="CC150" i="1"/>
  <c r="CC158" i="1"/>
  <c r="CC166" i="1"/>
  <c r="CC174" i="1"/>
  <c r="CC182" i="1"/>
  <c r="CC190" i="1"/>
  <c r="CC198" i="1"/>
  <c r="CC206" i="1"/>
  <c r="CC214" i="1"/>
  <c r="CC222" i="1"/>
  <c r="CC230" i="1"/>
  <c r="CC238" i="1"/>
  <c r="CC7" i="1"/>
  <c r="CC15" i="1"/>
  <c r="CC23" i="1"/>
  <c r="CC31" i="1"/>
  <c r="CC39" i="1"/>
  <c r="CC47" i="1"/>
  <c r="CC55" i="1"/>
  <c r="CC63" i="1"/>
  <c r="CC71" i="1"/>
  <c r="CC79" i="1"/>
  <c r="CC87" i="1"/>
  <c r="CC95" i="1"/>
  <c r="CC103" i="1"/>
  <c r="CC111" i="1"/>
  <c r="CC119" i="1"/>
  <c r="CC127" i="1"/>
  <c r="CC135" i="1"/>
  <c r="CC143" i="1"/>
  <c r="CC151" i="1"/>
  <c r="CC159" i="1"/>
  <c r="CC167" i="1"/>
  <c r="CC175" i="1"/>
  <c r="CC183" i="1"/>
  <c r="CC191" i="1"/>
  <c r="CC199" i="1"/>
  <c r="CC207" i="1"/>
  <c r="CC215" i="1"/>
  <c r="CC223" i="1"/>
  <c r="CC231" i="1"/>
  <c r="CC239" i="1"/>
  <c r="CC8" i="1"/>
  <c r="CC16" i="1"/>
  <c r="CC24" i="1"/>
  <c r="CC32" i="1"/>
  <c r="CC40" i="1"/>
  <c r="CC48" i="1"/>
  <c r="CC56" i="1"/>
  <c r="CC64" i="1"/>
  <c r="CC72" i="1"/>
  <c r="CC80" i="1"/>
  <c r="CC88" i="1"/>
  <c r="CC96" i="1"/>
  <c r="CC104" i="1"/>
  <c r="CC112" i="1"/>
  <c r="CC120" i="1"/>
  <c r="CC128" i="1"/>
  <c r="CC136" i="1"/>
  <c r="CC144" i="1"/>
  <c r="CC152" i="1"/>
  <c r="CC160" i="1"/>
  <c r="CC168" i="1"/>
  <c r="CC176" i="1"/>
  <c r="CC184" i="1"/>
  <c r="CC192" i="1"/>
  <c r="CC200" i="1"/>
  <c r="CC208" i="1"/>
  <c r="CC216" i="1"/>
  <c r="CC224" i="1"/>
  <c r="CC232" i="1"/>
  <c r="CC240" i="1"/>
  <c r="CC9" i="1"/>
  <c r="CC17" i="1"/>
  <c r="CC25" i="1"/>
  <c r="CC33" i="1"/>
  <c r="CC41" i="1"/>
  <c r="CC49" i="1"/>
  <c r="CC57" i="1"/>
  <c r="CC65" i="1"/>
  <c r="CC73" i="1"/>
  <c r="CC81" i="1"/>
  <c r="CC89" i="1"/>
  <c r="CC97" i="1"/>
  <c r="CC105" i="1"/>
  <c r="CC113" i="1"/>
  <c r="CC121" i="1"/>
  <c r="CC129" i="1"/>
  <c r="CC137" i="1"/>
  <c r="CC145" i="1"/>
  <c r="CC153" i="1"/>
  <c r="CC161" i="1"/>
  <c r="CC169" i="1"/>
  <c r="CC177" i="1"/>
  <c r="CC185" i="1"/>
  <c r="CC193" i="1"/>
  <c r="CC201" i="1"/>
  <c r="CC209" i="1"/>
  <c r="CC217" i="1"/>
  <c r="CC225" i="1"/>
  <c r="CC233" i="1"/>
  <c r="CC241" i="1"/>
  <c r="CC18" i="1"/>
  <c r="CC26" i="1"/>
  <c r="CC34" i="1"/>
  <c r="CC42" i="1"/>
  <c r="CC50" i="1"/>
  <c r="CC58" i="1"/>
  <c r="CC66" i="1"/>
  <c r="CC74" i="1"/>
  <c r="CC82" i="1"/>
  <c r="CC90" i="1"/>
  <c r="CC98" i="1"/>
  <c r="CC106" i="1"/>
  <c r="CC114" i="1"/>
  <c r="CC122" i="1"/>
  <c r="CC130" i="1"/>
  <c r="CC138" i="1"/>
  <c r="CC146" i="1"/>
  <c r="CC154" i="1"/>
  <c r="CC162" i="1"/>
  <c r="CC170" i="1"/>
  <c r="CC178" i="1"/>
  <c r="CC186" i="1"/>
  <c r="CC194" i="1"/>
  <c r="CC202" i="1"/>
  <c r="CC210" i="1"/>
  <c r="CC218" i="1"/>
  <c r="CC226" i="1"/>
  <c r="CC234" i="1"/>
  <c r="CC242" i="1"/>
  <c r="CC19" i="1"/>
  <c r="CC27" i="1"/>
  <c r="CC35" i="1"/>
  <c r="CC43" i="1"/>
  <c r="CC51" i="1"/>
  <c r="CC59" i="1"/>
  <c r="CC67" i="1"/>
  <c r="CC75" i="1"/>
  <c r="CC83" i="1"/>
  <c r="CC91" i="1"/>
  <c r="CC99" i="1"/>
  <c r="CC107" i="1"/>
  <c r="CC115" i="1"/>
  <c r="CC123" i="1"/>
  <c r="CC131" i="1"/>
  <c r="CC139" i="1"/>
  <c r="CC147" i="1"/>
  <c r="CC155" i="1"/>
  <c r="CC163" i="1"/>
  <c r="CC171" i="1"/>
  <c r="CC179" i="1"/>
  <c r="CC187" i="1"/>
  <c r="CC195" i="1"/>
  <c r="CC203" i="1"/>
  <c r="CC211" i="1"/>
  <c r="CC219" i="1"/>
  <c r="CC227" i="1"/>
  <c r="CC235" i="1"/>
  <c r="CC243" i="1"/>
  <c r="CB2" i="1"/>
  <c r="CA245" i="1"/>
</calcChain>
</file>

<file path=xl/sharedStrings.xml><?xml version="1.0" encoding="utf-8"?>
<sst xmlns="http://schemas.openxmlformats.org/spreadsheetml/2006/main" count="808" uniqueCount="560">
  <si>
    <t>Denumire Lot</t>
  </si>
  <si>
    <t>Specificația tehnică</t>
  </si>
  <si>
    <t>Unitatea de măsură</t>
  </si>
  <si>
    <t>Preț estimat cu TVA</t>
  </si>
  <si>
    <t>ADMINISTRATIA NATIONALA A PENITENCIARELOR</t>
  </si>
  <si>
    <t>CABINETUL INDIVIDUAL AL MEDICULUI DE FAMILIE CORCODEL GEORGETA</t>
  </si>
  <si>
    <t>CABINETUL INDIVIDUAL AL MEDICULUI DE FAMILIE PLESCA ELENA</t>
  </si>
  <si>
    <t>CENTRUL DE PLASAMENT TEMPORAR PENTRU PERSOANE CU DIZABILITATI MUN ORHEI</t>
  </si>
  <si>
    <t>IM CENTRUL STOMATOLOGIC RAIONAL CIMISLIA</t>
  </si>
  <si>
    <t>IM CENTRUL STOMATOLOGIC RAIONAL RASCANI</t>
  </si>
  <si>
    <t>IM CENTRUL STOMATOLOGIC RAIONAL REZINA</t>
  </si>
  <si>
    <t>IM CENTRUL STOMATOLOGIC RAIONAL STEFAN VODA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</si>
  <si>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</si>
  <si>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</si>
  <si>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</si>
  <si>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</si>
  <si>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</si>
  <si>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</si>
  <si>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CAZANESTI</t>
  </si>
  <si>
    <t>IMSP CENTRUL DE SANATATE PEPENI</t>
  </si>
  <si>
    <t>IMSP CENTRUL DE SANATATE SANGEREII NOI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</si>
  <si>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</si>
  <si>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</si>
  <si>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</si>
  <si>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</si>
  <si>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</si>
  <si>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</si>
  <si>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</si>
  <si>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</si>
  <si>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CLINIC AL MINISTERULUI SANATATII</t>
  </si>
  <si>
    <t>IMSP SPITALUL CLINIC BALTI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</si>
  <si>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</si>
  <si>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</si>
  <si>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</si>
  <si>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</si>
  <si>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</si>
  <si>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</si>
  <si>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</si>
  <si>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</si>
  <si>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</si>
  <si>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</si>
  <si>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</si>
  <si>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</si>
  <si>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</si>
  <si>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</si>
  <si>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</si>
  <si>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</si>
  <si>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</si>
  <si>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</si>
  <si>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</si>
  <si>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</si>
  <si>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</si>
  <si>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</si>
  <si>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</si>
  <si>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</si>
  <si>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</si>
  <si>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</si>
  <si>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</si>
  <si>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</si>
  <si>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</si>
  <si>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</si>
  <si>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</si>
  <si>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</si>
  <si>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</si>
  <si>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</si>
  <si>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</si>
  <si>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</si>
  <si>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</si>
  <si>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</si>
  <si>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</si>
  <si>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</si>
  <si>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</si>
  <si>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</si>
  <si>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</si>
  <si>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</si>
  <si>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</si>
  <si>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Grand Total</t>
  </si>
  <si>
    <t>Acid poliglicolic PGA Rapid USP 0, ac 20-30 mm</t>
  </si>
  <si>
    <t>Acid polyglycolic rapid USP 0. Lungimea firului minim 75 cm, 1 ac rotund 1/2curb 20-30mm. Corespunderea grosimii acului cu grosimea firului de sutură.</t>
  </si>
  <si>
    <t>Bucată</t>
  </si>
  <si>
    <t>Acid poliglicolic PGA Rapid USP 0, ac 30 mm</t>
  </si>
  <si>
    <t>Acid poliglicolic rapid USP 0 L-minim 90cm. 1ac  1/2 rotund 30mm ± 1 mm. Corespunderea grosimii acului cu grosimea firului de sutură.</t>
  </si>
  <si>
    <t>Acid poliglicolic PGA Rapid USP 0, ac 36-38 mm</t>
  </si>
  <si>
    <t>Poliglicolic acid rapid. USP 0 L- minim 90cm. 1ac  1/2 rotund 36-38 mm. Corespunderea grosimii acului cu grosimea firului de sutură.</t>
  </si>
  <si>
    <t>Acid poliglicolic PGA Rapid USP 0, ac 40 mm</t>
  </si>
  <si>
    <t>Acid poliglicolic rapid  USP 0 L-minim 90cm. 1 ac 1/2 rotund 40mm +/1 mm.  Corespunderea grosimii acului cu grosimea firului de sutură.</t>
  </si>
  <si>
    <t>Acid poliglicolic PGA Rapid USP 1, ac 30 mm</t>
  </si>
  <si>
    <t>Poliglicolic acid rapid USP 1-L- minim 90cm. 1 ac 1/2 rotund 30mm +/-1 mm. Corespunderea grosimii acului cu grosimea firului de sutură.</t>
  </si>
  <si>
    <t>Acid poliglicolic PGA Rapid USP 1, ac 36-38 mm</t>
  </si>
  <si>
    <t>Poliglicolic acid rapid (PGA rapid). USP 1 L- minim 75cm. 1ac 1/2 rotund 36-38 mm.  Corespunderea grosimii acului cu grosimea firului de sutură.</t>
  </si>
  <si>
    <t>Acid poliglicolic PGA Rapid USP 1, ac 48 mm</t>
  </si>
  <si>
    <t>Poliglicolic acid rapid USP 1-L minim 90cm. 1ac 1/2 rotund 48mm+/-1 mm. Corespunderea grosimii acului cu grosimea firului de sutură.</t>
  </si>
  <si>
    <t>Acid poliglicolic PGA Rapid USP 2-0, ac 30 mm</t>
  </si>
  <si>
    <t>Poliglicolic acid rapid. USP 2-0 L - minim 75cm. 1 ac ½rotund 30mm +/-1 mm.  Corespunderea grosimii acului cu grosimea firului de sutură.</t>
  </si>
  <si>
    <t>Acid poliglicolic PGA Rapid USP 2-0, ac 36-38 mm</t>
  </si>
  <si>
    <t>Poliglicolic acid rapid (PGA rapid). USP 2/0-L minim 75cm. 1 ac ½rotund 36-38 mm.   Corespunderea grosimii acului cu grosimea firului de sutură.</t>
  </si>
  <si>
    <t>Acid poliglicolic PGA Rapid USP 2-0, ac 48-50 mm</t>
  </si>
  <si>
    <t>Acid poliglicolic PGA Rapid USP 2-0-L minim 100cm. 1 ac ½rotund 48-50mm. Corespunderea grosimii acului cu grosimea firului de sutură.</t>
  </si>
  <si>
    <t>Acid poliglicolic PGA Rapid USP 3-0, ac 16 mm</t>
  </si>
  <si>
    <t>PGA rapid 3-0 (absorbabil) ac rotund 1/2 x 16mm Lungimea firului minim 75cm. Corespunderea grosimii acului cu grosimea firului de sutură.</t>
  </si>
  <si>
    <t>Poliglicolic acid rapid (PGA rapid). USP 3/0 L- minim 120cm. 1 ac ½rotund 17-18 mm. Corespunderea grosimii acului cu grosimea firului de sutură.</t>
  </si>
  <si>
    <t>Acid poliglicolic PGA Rapid USP 3-0, ac 20 mm</t>
  </si>
  <si>
    <t>PGA rapid. USP 3-0 L-minim 75cm. 1 ac ½rotund - 20 mm ±2%.  Corespunderea grosimii acului cu grosimea firului de sutură.</t>
  </si>
  <si>
    <t>Acid poliglicolic PGA Rapid USP 3-0, ac 26-28 mm</t>
  </si>
  <si>
    <t>Poliglicolic acid rapid (PGA rapid). USP 3-0 L- minim 75cm. 1 ac ½rotund- 26-28 mm.  Corespunderea grosimii acului cu grosimea firului de sutură.</t>
  </si>
  <si>
    <t>Acid poliglicolic PGA Rapid USP 4-0, ac 16 mm</t>
  </si>
  <si>
    <t>PGA rapid 4-0 (absorbabil) ac rotund 1/2 x 16mm Lungimea firului minim 75cm. Corespunderea grosimii acului cu grosimea firului de sutură.</t>
  </si>
  <si>
    <t>Acid poliglicolic PGA Rapid USP 4-0, ac 20 mm</t>
  </si>
  <si>
    <t>PGA rapid 4-0 (absorbabil) ac rotund 1/2 x 20mm Lungimea firului minim 75cm. Corespunderea grosimii acului cu grosimea firului de sutură.</t>
  </si>
  <si>
    <t>Acid poliglicolic PGA Rapid USP 5-0, ac 12 mm</t>
  </si>
  <si>
    <t>Mat. de sut.sint.multifil.atraum.rapid absorbabil. ac taietor 12mm.  3/8 din cerc.5-0. Lungimea firului minim 75 cm. Corespunderea grosimii acului cu grosimea firului de sutură.</t>
  </si>
  <si>
    <t>Acid poliglicolic PGA Rapid USP 5-0, ac 16 mm</t>
  </si>
  <si>
    <t>PGA rapid 5-0 (absorbabil) ac rotund 1/2 x 16mm Lungimea firului minim 75cm. Corespunderea grosimii acului cu grosimea firului de sutură.</t>
  </si>
  <si>
    <t>Acid poliglicolic PGA Rapid USP 5-0, ac 20 mm</t>
  </si>
  <si>
    <t>PGA rapid 5-0 (absorbabil) ac rotund 1/2 x 20mm. Lungimea firului minim 75cm. Corespunderea grosimii acului cu grosimea firului de sutură.</t>
  </si>
  <si>
    <t>Acid poliglicolic PGA USP 0, ac 26 mm, rotund</t>
  </si>
  <si>
    <t>PGA 0 (absorbabil) ac rotund 1/2 x 26mm. Lungimea firului minim 75cm. Corespunderea grosimii acului cu grosimea firului de sutură.</t>
  </si>
  <si>
    <t>Acid poliglicolic PGA USP 0, ac 26 mm, tăietor</t>
  </si>
  <si>
    <t>PGA 0 (absorbabil) ac taietor 1/2 x 26mm. Lungimea firului minim 75cm. Corespunderea grosimii acului cu grosimea firului de sutură.</t>
  </si>
  <si>
    <t>Acid poliglicolic PGA USP 0, ac 40 mm</t>
  </si>
  <si>
    <t>USP 0. Lungimea firului minim 90 cm. 1 ac ½ rotund- 40 mm +/-1 mm.  Corespunderea grosimii acului cu grosimea firului de sutură.</t>
  </si>
  <si>
    <t>Acid poliglicolic PGA USP 0, ac 64 mm</t>
  </si>
  <si>
    <t>Poliglicolic acid (PGA) USP 0 L- minim 75cm. 1ac 1/2 rotund 64 mm ± 2%. Corespunderea grosimii acului cu grosimea firului de sutură.</t>
  </si>
  <si>
    <t>Acid poliglicolic PGA USP 1, ac 20-30 mm</t>
  </si>
  <si>
    <t>Acid polyglycolic.Nr 1 Lungimea firului minim 75cm. 1ac rotund 1/2curb 20-30mm. USP 1. Corespunderea grosimii acului cu grosimea firului de sutură.</t>
  </si>
  <si>
    <t>Acid poliglicolic. ac rotund 30 mm +/-1 mm. 3/8 Lungimea firului minim 90 cm USP1-0 (EP4). Corespunderea grosimii acului cu grosimea firului de sutură.</t>
  </si>
  <si>
    <t>Acid polyglycolic.(Vicril rapid).gros. firului 0-1.Lungimea firului minim  90cm 1ac rotund 1/2curb 36-45mm. USP 1-0. Corespunderea grosimii acului cu grosimea firului de sutură.</t>
  </si>
  <si>
    <t>Acid poliglicolic. USP 1-0(absorbabil). ac. bold rotund 1/2, 37mm  +/-1 mm. Lungimea firului minim 75cm. Corespunderea grosimii acului cu grosimea firului de sutură.</t>
  </si>
  <si>
    <t xml:space="preserve">PGA 1-0(absorbabil)ac. bold rotund 1/2x48mm +/-1 mm Lungimea firului minim 90cm. Corespunderea grosimii acului cu grosimea firului de sutură. </t>
  </si>
  <si>
    <t>USP 1-0 L- minim 75cm. 1ac 1/2 rotund 48mm+/-1 mm. Corespunderea grosimii acului cu grosimea firului de sutură.</t>
  </si>
  <si>
    <t>Poliglicolic acid (PGA). USP 1-0 L- minim 75cm.  1ac 1/2 rotund 64 mm ± 2% . Corespunderea grosimii acului cu grosimea firului de sutură.</t>
  </si>
  <si>
    <t>Acid poliglicolic PGA USP 2-0, ac 20 mm, rotund</t>
  </si>
  <si>
    <t>PGA 2-0 (absorbabil) ac rotund 1/2 x 20mm Lungimea firului minim 75cm. Corespunderea grosimii acului cu grosimea firului de sutură.</t>
  </si>
  <si>
    <t>Acid poliglicolic PGA USP 2-0, ac 20 mm, tăietor</t>
  </si>
  <si>
    <t>PGA 2-0 (absorbabil) ac taietor 1/2 x 20mm Lungimea firului minim 75cm. Corespunderea grosimii acului cu grosimea firului de sutură.</t>
  </si>
  <si>
    <t>Acid poliglicolic PGA USP 2-0, ac 26 mm</t>
  </si>
  <si>
    <t>PGA 2-0 (absorbabil) ac taietor 1/2 x 26mm Lungimea firului minim 75cm. Corespunderea grosimii acului cu grosimea firului de sutură.</t>
  </si>
  <si>
    <t>Acid poliglicolic PGA USP2-0, ac 26-28 mm</t>
  </si>
  <si>
    <t>Poliglicolic acid rapid (PGA rapid). USP 2-0 L- minim 75cm. 1 ac ½rotund 26-28 mm. Corespunderea grosimii acului cu grosimea firului de sutură.</t>
  </si>
  <si>
    <t>Acid poliglicolic PGA USP 2-0, ac 30 mm</t>
  </si>
  <si>
    <t>USP 2-0 L- minim 75cm. 1ac 1/2 rotund 30 mm +/-1 mm. Corespunderea grosimii acului cu grosimea firului de sutură.</t>
  </si>
  <si>
    <t>Acid poliglicolic PGA USP 2-0, ac 36 mm</t>
  </si>
  <si>
    <t>Acid poliglicolic USP 2-0 Lungimea firului minim 70cm. 1ac 3/8 tăietor 36 mm +/-1 mm. Corespunderea grosimii acului cu grosimea firului de sutură.</t>
  </si>
  <si>
    <t>Acid poliglicolic USP2-0. 5 metric. ac circular. 1/2 rotund 40mm +/-1 mm. Lungimea firului minim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</si>
  <si>
    <t>Acid poliglicolic PGA USP2-0, ac 48 mm</t>
  </si>
  <si>
    <t>PGA 2-0(absorbabil)ac. bold rotund 1/2x48mm+/-1 mm Lungimea firului minim 90cm. Corespunderea grosimii acului cu grosimea firului de sutură.</t>
  </si>
  <si>
    <t>Acid poliglicolic USP 2-0, 3metric. ac  circular 1/2 rotund 48mm +/-1 mm. Lungimea firului minim 75cm. Corespunderea grosimii acului cu grosimea firului de sutură.</t>
  </si>
  <si>
    <t>Acid poliglicolic PGA USP 2, ac 48 mm</t>
  </si>
  <si>
    <t>Acid poliglicolic USP 2; Lungimea suturii (cm) – minim  75; 1 ac rotund 1/2– 48mm +/-1 mm. Corespunderea grosimii acului cu grosimea firului de sutură.</t>
  </si>
  <si>
    <t>Acid poliglicolic PGA USP 3&amp;4, ac 48 mm</t>
  </si>
  <si>
    <t>Acid poliglicolic PGA USP 3&amp;4 L- minim 75cm. 1 ac ½rotund 48mm +/-1 mm. Corespunderea grosimii acului cu grosimea firului de sutură.</t>
  </si>
  <si>
    <t>Acid poliglicolic PGA USP 3-0, 2 ace</t>
  </si>
  <si>
    <t xml:space="preserve">Acid poliglicolic USP 3-0; Lungimea suturii 75cm;  cu 2 ace;Lungimea acului (mm) 26;  Curbura acului – ½ Taper;  Corespunderea grosimii acului cu grosimea firului de sutură.                                                                                                                  </t>
  </si>
  <si>
    <t>Acid poliglicolic PGA USP 3-0, ac 16 mm, rotund</t>
  </si>
  <si>
    <t>PGA 3-0 (absorbabil) ac rotund 1/2 x 16mm Lungimea firului minim 75cm. Corespunderea grosimii acului cu grosimea firului de sutură.</t>
  </si>
  <si>
    <t>Acid poliglicolic PGA USP 3-0, ac 16 mm, tăietor</t>
  </si>
  <si>
    <t>PGA3-0 (absorbabil) ac taietor 1/2 x 16mm Lungimea firului minim 75cm. Corespunderea grosimii acului cu grosimea firului de sutură.</t>
  </si>
  <si>
    <t>Acid poliglicolic PGA USP 3-0, ac 20 mm, tăietor</t>
  </si>
  <si>
    <t>PGA3-0 (absorbabil) ac taietor 1/2 x 20mm Lungimea firului minim 75cm. Corespunderea grosimii acului cu grosimea firului de sutură.</t>
  </si>
  <si>
    <t>Acid poliglicolic PGA USP 3-0, ac 20-23 mm, rotund</t>
  </si>
  <si>
    <t>PGA  (absorbabil) aUSP 3-0 L- minim 75cm 1 ac ½ rotund 20 mm-23mm. Corespunderea grosimii acului cu grosimea firului de sutură.</t>
  </si>
  <si>
    <t>Acid poliglicolic PGA USP 3-0, ac 26 mm</t>
  </si>
  <si>
    <t>Acid poliglicolic USP 3-0 L- minim 75cm 1 ac ½ rotund 26 mm ±2%. Corespunderea grosimii acului cu grosimea firului de sutură.</t>
  </si>
  <si>
    <t>Acid poliglicolic PGA USP 4-0, ac 16 mm</t>
  </si>
  <si>
    <t>PGA 4-0 (absorbabil) ac taietor 1/2 x 16mm ±2%.  Lungimea firului minim 75cm. Corespunderea grosimii acului cu grosimea firului de sutură.</t>
  </si>
  <si>
    <t>Acid poliglicolic PGA USP 4-0, ac 17 mm</t>
  </si>
  <si>
    <t>Acid poliglicolic USP 4-0 L- minim 75cm. 1 ac ½ rotund 17mm ±2%. Corespunderea grosimii acului cu grosimea firului de sutură.</t>
  </si>
  <si>
    <t>Acid poliglicolic PGA USP 4-0, ac 18-19 mm</t>
  </si>
  <si>
    <t>Mat. de sut.sint.multifil.atraum.rapid absorbabil. ac taietor 18-19 mm.  3/8 din cerc.4-0. Lungimea firului minim 75cm. Corespunderea grosimii acului cu grosimea firului de sutură.</t>
  </si>
  <si>
    <t>Acid poliglicolic PGA USP 4-0, ac 20 mm, rotund</t>
  </si>
  <si>
    <t>PGA 4-0 (absorbabil) ac rotund 1/2 x 20mm ±2%. Lungimea firului minim 75cm. Corespunderea grosimii acului cu grosimea firului de sutură.</t>
  </si>
  <si>
    <t>Acid poliglicolic PGA USP 4-0, ac 20 mm, tăietor</t>
  </si>
  <si>
    <t>PGA 4-0 (absorbabil) ac taietor 1/2 x 20mm ±2%. Lungimea firului minim 75cm. Corespunderea grosimii acului cu grosimea firului de sutură.</t>
  </si>
  <si>
    <t>Acid poliglicolic PGA USP 4-0, ac 22-23 mm</t>
  </si>
  <si>
    <t>Mat. de sut.sint.multifil.atraum.absorb. (polglicolic acid). ac rotund   22-23mm. 1/2 din cerc.4-0. Lungimea firului minim 75cm. Corespunderea grosimii acului cu grosimea firului de sutură.</t>
  </si>
  <si>
    <t>Acid poliglicolic PGA USP 5-0, ac 16 mm, rotund</t>
  </si>
  <si>
    <t>PGA 5-0 (absorbabil) ac rotund 1/2 x 16mm. Lungimea firului minim 75cm.  Corespunderea grosimii acului cu grosimea firului de sutură.</t>
  </si>
  <si>
    <t>Acid poliglicolic PGA USP 5-0, ac 16 mm, tăietor</t>
  </si>
  <si>
    <t>PGA 5-0 (absorbabil) ac tăietor 1/2 x 16mm ±2%. Lungimea firului minim 75cm. Corespunderea grosimii acului cu grosimea firului de sutură.</t>
  </si>
  <si>
    <t>Acid poliglicolic PGA USP 5-0, ac 17 mm</t>
  </si>
  <si>
    <t>PGA, USP 5-0 L-minim 75cm. 17mm ±2%. ½ . (rotund); taper . echivalent CV-23
Corespunderea grosimii acului cu grosimea firului de sutură.</t>
  </si>
  <si>
    <t>Acid poliglicolic PGA USP 5-0, ac 20 mm</t>
  </si>
  <si>
    <t>PGA 5-0 (absorbabil) ac rotund 1/2 x 20mm Lungimea firului minim 75cm. Corespunderea grosimii acului cu grosimea firului de sutură.</t>
  </si>
  <si>
    <t xml:space="preserve">Acid poliglicolic PGA USP 6-0, 2 ace 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</si>
  <si>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</si>
  <si>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Acid poliglicolic PGA USP 7-0, 2 ace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</si>
  <si>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</si>
  <si>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Acid poliglicolic PGA USP 8-0, 2 ace</t>
  </si>
  <si>
    <t>PGA Absorbabil violet împletit 2 ace,  spatulă 6,5 mm , diametru 0,20 mm, curbura  3/8, 135°, lungimea suturii 30 cm, sterilă. Parametrii diametrul si lungimea  acului si suturii ±2%  . Corespunderea grosimii acului cu grosimea firului de sutură..</t>
  </si>
  <si>
    <t>Benzi sutură adezive 6-7 mm</t>
  </si>
  <si>
    <t>Benzi adezive. hipoalergenice. delicate. ce se folosesc pentru înlocuirea suturilor chirurgicale de la nivelul epidermei.  Dimensiunile: 6-7 mm x 76-100 mm: (50 plicuri x 3 benzi)/cutie. </t>
  </si>
  <si>
    <t>Cutie</t>
  </si>
  <si>
    <t>Capron / steril  împletit USP 1 -METRIC 4</t>
  </si>
  <si>
    <t>Capron / steril  împletit. USP 1 -METRIC 4, 20m, sutura  împletită,  nevopsită, pe suport cilindric tip bobină-mosor, steril.</t>
  </si>
  <si>
    <t>Capron / steril  împletit USP 2-0, METRIC 3</t>
  </si>
  <si>
    <t>Capron / steril  împletit USP 2-0-METRIC 3.20m. sutura  împletită.  nevopsită. pe suport cilindric tip bobină-mosor. steril.</t>
  </si>
  <si>
    <t>Capron / steril  împletit USP 0</t>
  </si>
  <si>
    <t>Fir capron împletit steril ambalat cate 20 m USP 0</t>
  </si>
  <si>
    <t xml:space="preserve">Capron chirurgical nesteril EP4 L-130m. N 4 </t>
  </si>
  <si>
    <t>Capron chirurgical nesteril EP4 L-130m. Bobine. neresorbabil. răsucit. alb. nesteril. material de sutură/metru</t>
  </si>
  <si>
    <t xml:space="preserve">Capron chirurgical nesteril EP5 L-80m. N 5 </t>
  </si>
  <si>
    <t>Capron chirurgical nesteril EP5 L-80m. Bobine. neresorbabil. răsucit. alb. nesteril. material de sutură/metru</t>
  </si>
  <si>
    <t>Catgut chrom USP 0, ac 35/40 mm</t>
  </si>
  <si>
    <t>Catgut cromat steril. in ambalaj cu ac. USP 0 (EP 3.5). Ac rotund. lungimea ac: 1/2- 35. 40 mm. Lungimea firului minim 75cm. Corespunderea grosimii acului cu grosimea firului de sutură.</t>
  </si>
  <si>
    <t>Catgut chrom USP 1, ac 35/40/50 mm</t>
  </si>
  <si>
    <t>Catgut cromat steril. in ambalaj cu ac. USP 1 (EP 4).Ac rotund. lungimea ac: 35/40/50 mm. Lungimea firului minim 75cm. Corespunderea grosimii acului cu grosimea firului de sutură.</t>
  </si>
  <si>
    <t>Catgut chrom USP 1, fără ac</t>
  </si>
  <si>
    <t>Sutura chirur. Catgut cromat 4 M (USP 1) L=150 cm (steril)</t>
  </si>
  <si>
    <t>Catgut chrom USP 2-0, ac 30-35 mm</t>
  </si>
  <si>
    <t>Catgut chromat steril. in ambalaj cu ac. USP  2-0 (EP 3). Ac rotund. lungimea ac: 30-35 mm. Lungimea firului minim 75cm. Corespunderea grosimii acului cu grosimea firului de sutură.</t>
  </si>
  <si>
    <t>Catgut chrom USP 3-0, ac 15/20 mm</t>
  </si>
  <si>
    <t>Catgut chrom USP 3-0 ac bold rotund 15:20mm. Lungimea firului minim 75cm. Corespunderea grosimii acului cu grosimea firului de sutură.</t>
  </si>
  <si>
    <t>Catgut chrom USP 4-0, ac 15/20 mm</t>
  </si>
  <si>
    <t>Catgut Chrom, USP 4-0 ac bold rotund 15:20mm. Lungimea firului minim 75cm. Corespunderea grosimii acului cu grosimea firului de sutură.</t>
  </si>
  <si>
    <t>Catgut chrom USP 5-0, ac 15 mm</t>
  </si>
  <si>
    <t>Catgut chrom, USP 5-0 ac bold rotund 15mm. Lungimea firului minim 75cm. Corespunderea grosimii acului cu grosimea firului de sutură.</t>
  </si>
  <si>
    <t>Catgut necromat USP 1, fără ac</t>
  </si>
  <si>
    <t xml:space="preserve">Catgut necromat 150 cm. N 4 metric steril. USP1 </t>
  </si>
  <si>
    <t>Catgut necromat USP 2-0, fără ac Nr 3</t>
  </si>
  <si>
    <t>Catgut necromat 150cm. N 3 metric steril. (USP 2/0)</t>
  </si>
  <si>
    <t>Catgut necromat USP 2-0, fără ac Nr 5</t>
  </si>
  <si>
    <t>Catgut necromat 150cm. N 5 metric steril. USP 2</t>
  </si>
  <si>
    <t>Catgut necromat USP 2-0, fără ac Nr 6</t>
  </si>
  <si>
    <t>Catgut necromat 150 cm. N 6 metric steril</t>
  </si>
  <si>
    <t>Catgut necromat USP 3-0, fără ac Nr 7</t>
  </si>
  <si>
    <t>Catgut necromat 150 cm. N 7 metric steril</t>
  </si>
  <si>
    <t>Catgut plain USP 0, ac 30-35 mm</t>
  </si>
  <si>
    <t>Catgut plain steril. in ambalaj cu ac. EP. 3.5. ac 1/2 rotund. lungimea ac: 30-35 mm. Lungimea firului minim 75cm. USP 0 (EP3.5). Corespunderea grosimii acului cu grosimea firului de sutură.</t>
  </si>
  <si>
    <t>Catgut plain USP 3-0, ac 30-35 mm</t>
  </si>
  <si>
    <t>Catgut plain. USP-3-0; Lungimea firului minim 75cm. ac 1/2 rotund  30-35 mm. Corespunderea grosimii acului cu grosimea firului de sutură.</t>
  </si>
  <si>
    <t>Catgut plain USP 0, ac 37 mm</t>
  </si>
  <si>
    <t>Surgical suture. Plain Catgut. absorbable suture.  USP0. Lungimea firului minim 75cm.  1/2 circle round bodied. 37mm. Corespunderea grosimii acului cu grosimea firului de sutură.</t>
  </si>
  <si>
    <t>Catgut plan cu ac: lungimea 1/2- min. 40 maxim 45 mm. EP-4. Lungimea firului minim 75cm. Steril. USP 1-0. Corespunderea grosimii acului cu grosimea firului de sutură.</t>
  </si>
  <si>
    <t>Catgut plain USP 2, ac 35-40 mm</t>
  </si>
  <si>
    <t>Catgut plan cu ac rotund. lungimea ac: min. 35 max 40 mm. Lungimea firului minim 75cm. steril. USP 2 (EP5). Corespunderea grosimii acului cu grosimea firului de sutură.</t>
  </si>
  <si>
    <t>Catgut plain USP 2-0, ac 45 mm</t>
  </si>
  <si>
    <t>Catgut plain. USP 2-0. Lungimea firului minim 75cm. ac 1/2 rotund 45mm. (EP3). Corespunderea grosimii acului cu grosimea firului de sutură.</t>
  </si>
  <si>
    <t>Catgut Simple USP 0, ac 26-27 mm</t>
  </si>
  <si>
    <t>Sutura chirur. Catgut simple 3.5M (USP 0) Lungimea firului minim 75cm. ac 26-27 mm. 1/2 cerc. rotund (steril). Corespunderea grosimii acului cu grosimea firului de sutură.</t>
  </si>
  <si>
    <t>Catgut Simple USP 1, ac 26 mm</t>
  </si>
  <si>
    <t>Catgut Simple USP 1 (EP4). cu 1 ac. bold rotund 1/2 x 26 mm. Lungimea firului minim 75cm. Corespunderea grosimii acului cu grosimea firului de sutură.</t>
  </si>
  <si>
    <t>Catgut Simple USP 1, ac 30 mm</t>
  </si>
  <si>
    <t>Sutura chirur. Catgut simple 4M (USP 1) Lungimea firului minim 75cm. ac 3/8 cerc. rotund 30 mm (steril) +/-1 mm. Corespunderea grosimii acului cu grosimea firului de sutură.</t>
  </si>
  <si>
    <t>Catgut Simple USP 2-0, ac 26-30 mm</t>
  </si>
  <si>
    <t>Sutura chirur. Catgut simple 3M (USP 2-0) Lungimea firului minim 75cm ac 26-30 mm 1/2 cerc. rotund (steril). Corespunderea grosimii acului cu grosimea firului de sutură.</t>
  </si>
  <si>
    <t>Catgut Simple USP 3, ac 50 mm</t>
  </si>
  <si>
    <t>Catgut USP 3, 6  metric. ac circular. 1/2rotund 50mm +/-1 mm. Lungimea firului minim 75cm. Corespunderea grosimii acului cu grosimea firului de sutură.</t>
  </si>
  <si>
    <t>Catgut Simple USP 3-0, ac 17 mm</t>
  </si>
  <si>
    <t>Catgut Simple, USP 3-0 (EP2). cu 1 ac. bold rotund 1/2 x 17mm. Lungimea firului minim 75cm. Corespunderea grosimii acului cu grosimea firului de sutură.</t>
  </si>
  <si>
    <t>Catgut Simple USP 5-0, ac 17 mm</t>
  </si>
  <si>
    <t>CatGut Simple USP 5-0 (EP1). cu 1 ac. bold rotund 1/2 x 17 mm. Lungimea firului minim 75cm. Corespunderea grosimii acului cu grosimea firului de sutură.</t>
  </si>
  <si>
    <t>Electrozi miocardiali pentru stimulare temporară USP 2-0. lungimea 60-70 cm</t>
  </si>
  <si>
    <t xml:space="preserve">"Cu 2 ace; 2-0; Lungimea (cm ) – 60-70; Forma acului miocardial – 1/2 rotunda. 25-26mm; Forma acului penetrant - taios drept 85-90mm
</t>
  </si>
  <si>
    <t>Fire  atraumatice cardiovasculare cu 1 ac Poliamid sintetic USP 0</t>
  </si>
  <si>
    <t xml:space="preserve">Fire  atraumatice cardiovasculare cu 1 ac Poliamid sintetic USP 0 ; Lunjimea suturii(cm)-150.cu bucla; Lungimea acului(mm)-40 ±2%; Curbura acului-1/2; Forma acului-Taper; (Echivalent cu CT;W740). Corespunderea grosimii acului cu grosimea firului de sutură.                                                                              </t>
  </si>
  <si>
    <t>Fire  atraumatice cardiovasculare cu 1 ac Poliamid sintetic USP 1</t>
  </si>
  <si>
    <t>USP 1 ; Lunjimea suturii(cm)-150.cu bucla; Lunjimea acului(mm)-48; Curbura acului-1/2; Forma acului-Taper; (Echivalent cu CTX; W748). Corespunderea grosimii acului cu grosimea firului de sutură.</t>
  </si>
  <si>
    <t>Fire atraumatice cardiovasculară monofilament  cu  2 ace
Poliofelin sintetic liniar si polipropilen şi polietilen pentru artere coronare USP 6-0.</t>
  </si>
  <si>
    <t>Fire atraumatice cardiovasculară monofilament  cu  2 ace
Poliofelin sintetic liniar si polipropilen şi polietilen pentru artere coronare USP 6-0. Lungimea suturii (cm)	75. Lungimea acului (mm)	13. Curbura acului	C-1  3/8 taper. Corespunderea grosimii acului cu grosimea firului de sutură.</t>
  </si>
  <si>
    <t>Fire atraumatice cardiovasculară monofilament  cu  2 ace
Poliofelin sintetic liniar si polipropilen şi polietilen pentru artere coronare USP 7-0. Lungimea acului (mm)	 9. C-1</t>
  </si>
  <si>
    <t>Fire atraumatice cardiovasculară monofilament  cu  2 ace
Poliofelin sintetic liniar si polipropilen şi polietilen pentru artere coronare USP 7-0. Lungimea suturii (cm)	75. Lungimea acului (mm)	9. Curbura acului	C-1  3/8 taper. Corespunderea grosimii acului cu grosimea firului de sutură.</t>
  </si>
  <si>
    <t>Fire atraumatice cardiovasculară monofilament  cu  2 ace
Poliofelin sintetic liniar si polipropilen şi polietilen pentru artere coronare USP 8-0. L45cm  Lungimea acului (mm) 	8. CC</t>
  </si>
  <si>
    <t>Fire atraumatice cardiovasculară monofilament  cu  2 ace
Poliofelin sintetic liniar si polipropilen şi polietilen pentru artere coronare USP 8-0. Lungimea suturii (cm) 	45. Lungimea acului (mm)	8. Curbura acului	CC  3/8 taper. Corespunderea grosimii acului cu grosimea firului de sutură.</t>
  </si>
  <si>
    <t>Fire atraumatice cardiovasculară monofilament  cu  2 ace. Poliofelin sintetic liniar si polipropilen şi polietilen. USP 2-0 Lungimea acului (mm)	37</t>
  </si>
  <si>
    <t>Fire atraumatice cardiovasculară monofilament  cu  2 ace.
Poliofelin sintetic liniar si polipropilen şi polietilen. USP 2-0. Lungimea suturii (cm)	90. Lungimea acului (mm) 	  37. Curbura acului	1/2 Taper. Corespunderea grosimii acului cu grosimea firului de sutură.</t>
  </si>
  <si>
    <t>Fire atraumatice cardiovasculară monofilament  cu  2 ace. Poliofelin sintetic liniar si polipropilen şi polietilen. USP 3-0 Lungimea acului (mm)	17</t>
  </si>
  <si>
    <t>Fire atraumatice cardiovasculară monofilament  cu  2 ace.
Poliofelin sintetic liniar si polipropilen şi polietilen. USP 3-0. Lungimea suturii (cm)	90. Lungimea acului (mm)	17. Curbura acului	1/2 Taper. Corespunderea grosimii acului cu grosimea firului de sutură.</t>
  </si>
  <si>
    <t>Fire atraumatice cardiovasculară monofilament  cu  2 ace. Poliofelin sintetic liniar si polipropilen şi polietilen. USP 3-0 Lungimea acului (mm)	22</t>
  </si>
  <si>
    <t>Fire atraumatice cardiovasculară monofilament  cu  2 ace.
Poliofelin sintetic liniar si polipropilen şi polietilen. USP 3-0. Lungimea suturii (cm)	90. Lungimea acului (mm)	22. Curbura acului	1/2 Taper. Corespunderea grosimii acului cu grosimea firului de sutură.</t>
  </si>
  <si>
    <t>Fire atraumatice cardiovasculară monofilament  cu  2 ace. Poliofelin sintetic liniar si polipropilen şi polietilen. USP 3-0 Lungimea acului (mm)	25-26</t>
  </si>
  <si>
    <t>Fire atraumatice cardiovasculară monofilament  cu  2 ace.
Poliofelin sintetic liniar si polipropilen şi polietilen. USP 3-0. Lungimea suturii (cm)	90. Lungimea acului (mm)	25-26. Curbura acului	1/2 Taper. Corespunderea grosimii acului cu grosimea firului de sutură.</t>
  </si>
  <si>
    <t>Fire atraumatice cardiovasculară monofilament  cu  2 ace. Poliofelin sintetic liniar si polipropilen şi polietilen. USP 4-0 Lungimea acului (mm)	17.  3/8</t>
  </si>
  <si>
    <t>Fire atraumatice cardiovasculară monofilament  cu  2 ace.
Poliofelin sintetic liniar si polipropilen şi polietilen. USP 4-0. Lungimea suturii (cm)	90. Lungimea acului (mm)	17. Curbura acului	3/8 Taper. Corespunderea grosimii acului cu grosimea firului de sutură.</t>
  </si>
  <si>
    <t>Fire atraumatice cardiovasculară monofilament  cu  2 ace. Poliofelin sintetic liniar si polipropilen şi polietilen. USP 4-0 Lungimea acului (mm)	17. 1/2</t>
  </si>
  <si>
    <t>Fire atraumatice cardiovasculară monofilament  cu  2 ace.
Poliofelin sintetic liniar si polipropilen şi polietilen. USP 4-0.Lungimea suturii (cm)	75. Lungimea acului (mm)	17. Curbura acului	1/2 Taper. Corespunderea grosimii acului cu grosimea firului de sutură.</t>
  </si>
  <si>
    <t>Fire atraumatice cardiovasculară monofilament  cu  2 ace. Poliofelin sintetic liniar si polipropilen şi polietilen. USP 4-0 Lungimea acului (mm)	22</t>
  </si>
  <si>
    <t>Fire atraumatice cardiovasculară monofilament  cu  2 ace.
Poliofelin sintetic liniar si polipropilen şi polietilen. USP 4-0. Lungimea suturii (cm)	90. Lungimea acului (mm)	22. Curbura acului	1/2 Taper. Corespunderea grosimii acului cu grosimea firului de sutură.</t>
  </si>
  <si>
    <t>Fire atraumatice cardiovasculară monofilament  cu  2 ace. Poliofelin sintetic liniar si polipropilen şi polietilen. USP 5-0 Lungimea acului (mm)	13. 1/2</t>
  </si>
  <si>
    <t>Fire atraumatice cardiovasculară monofilament  cu  2 ace.
Poliofelin sintetic liniar si polipropilen şi polietilen. USP 5-0. Lungimea suturii (cm)	75. Lungimea acului (mm)	13.Curbura acului	1/2 Taper. Corespunderea grosimii acului cu grosimea firului de sutură.</t>
  </si>
  <si>
    <t>Fire atraumatice cardiovasculară monofilament  cu  2 ace. Poliofelin sintetic liniar si polipropilen şi polietilen. USP 5-0 Lungimea acului (mm)	17. 1/2</t>
  </si>
  <si>
    <t>Fire atraumatice cardiovasculară monofilament  cu  2 ace.
Poliofelin sintetic liniar si polipropilen şi polietilen. USP 5-0. Lungimea suturii (cm)	75. Lungimea acului (mm)	17. Curbura acului	1/2 Taper. Corespunderea grosimii acului cu grosimea firului de sutură.</t>
  </si>
  <si>
    <t>Fire atraumatice cardiovasculară monofilament  cu  2 ace. USP 2-0.  lungime ac 37 mm</t>
  </si>
  <si>
    <t>Fire atraumatice cardiovasculară monofilament  cu  2 ace Poliofelin sintetic liniar si polipropilen şi polietilen. USP 2-0; Lungimea suturii (cm) – 90; Lungimea acului (mm) – 37 +/-1 mm; Curbura acului - 1/2 Taper; Corespunderea grosimii acului cu grosimea firului de sutură.</t>
  </si>
  <si>
    <t>Fire atraumatice cardiovasculară monofilament  cu  2 ace. USP 3-0.  lungime ac 22 mm</t>
  </si>
  <si>
    <t>Fire atraumatice cardiovasculară monofilament  cu  2 ace Poliofelin sintetic liniar si polipropilen şi polietilen. USP 3-0; Lungimea suturii (cm) – 90; Lungimea acului (mm) – 22 ± 2%; Curbura acului – ½ Taper; Corespunderea grosimii acului cu grosimea firului de sutură.</t>
  </si>
  <si>
    <t>Fire atraumatice cardiovasculară monofilament  cu  2 ace. USP 3-0. lungime ac 25-26 mm</t>
  </si>
  <si>
    <t>Fire atraumatice cardiovasculară monofilament  cu  2 ace Poliofelin sintetic liniar si polipropilen şi polietilen. USP 3-0; Lungimea suturii (cm) – 90; Lungimea acului (mm) – 25-26 ; Curbura acului - 1/2 Taper; Corespunderea grosimii acului cu grosimea firului de sutură.</t>
  </si>
  <si>
    <t>Fire atraumatice cardiovasculară monofilament  cu  2 ace. USP 4-0.  lungime ac 17 mm</t>
  </si>
  <si>
    <t>Fire atraumatice cardiovasculară monofilament  cu  2 ace Poliofelin sintetic liniar si polipropilen şi polietilen. USP 4-0; Lungimea suturii (cm) – 90; Lungimea acului (mm) – 17 ± 2%; Curbura acului – ½ Taper; Corespunderea grosimii acului cu grosimea firului de sutură.</t>
  </si>
  <si>
    <t>Fire atraumatice cardiovasculară monofilament  cu  2 ace. USP 4-0.  lungime ac 22 mm</t>
  </si>
  <si>
    <t>Fire atraumatice cardiovasculară monofilament  cu  2 ace Poliofelin sintetic liniar si polipropilen şi polietilen. USP 4-0; Lungimea suturii (cm) – 75; Lungimea acului (mm) – 22 ± 2%; Curbura acului - 3/8 Taper; Corespunderea grosimii acului cu grosimea firului de sutură.</t>
  </si>
  <si>
    <t>Fire atraumatice cardiovasculară monofilament  cu  2 ace Poliofelin sintetic liniar si polipropilen şi polietilen.  USP 4-0; Lungimea suturii (cm) – 90; Lungimea acului (mm) – 22 ± 2%; Curbura acului – ½ Taper; Corespunderea grosimii acului cu grosimea firului de sutură.</t>
  </si>
  <si>
    <t>Fire atraumatice cardiovasculară monofilament  cu  2 ace. USP 4-0.  lungime ac 26 mm</t>
  </si>
  <si>
    <t>Fire atraumatice cardiovasculară monofilament  cu  2 ace Poliofelin sintetic liniar si polipropilen şi polietilen. USP 4-0; Lungimea suturii (cm) – 90; Lungimea acului (mm) – 26 ± 2%; Curbura acului – ½ Taper; Corespunderea grosimii acului cu grosimea firului de sutură.</t>
  </si>
  <si>
    <t>Fire atraumatice cardiovasculară monofilament  cu  2 ace. USP 5-0.  lungime ac 13 mm</t>
  </si>
  <si>
    <t>Fire atraumatice cardiovasculară monofilament  cu  2 ace Poliofelin sintetic liniar si polipropilen şi polietilen. USP 5-0; Lungimea suturii (cm) – 75; Lungimea acului (mm) – 13 ± 2%; Curbura acului – 1/2Taper; Corespunderea grosimii acului cu grosimea firului de sutură.</t>
  </si>
  <si>
    <t>Fire atraumatice cardiovasculară monofilament  cu  2 ace. USP 5-0.  lungime ac 17 mm</t>
  </si>
  <si>
    <t>Fire atraumatice cardiovasculară monofilament  cu  2 ace Poliofelin sintetic liniar si polipropilen şi polietilen. USP 5-0; Lungimea suturii (cm.) – 90 ; Lungimea acului (mm.) – 17 ± 2%; Curbura acului – 1/2Taper; Corespunderea grosimii acului cu grosimea firului de sutură.</t>
  </si>
  <si>
    <t>Fire atraumatice cardiovasculară monofilament  cu  2 ace. USP 6-0.  lungime ac 10 mm</t>
  </si>
  <si>
    <t>Fire atraumatice cardiovasculară monofilament  cu  2 ace Poliofelin sintetic liniar si polipropilen şi polietilen pentru artere coronare. USP 6-0; Lungimea suturii (cm) – 60; Lungimea acului (mm) – 10 ± 2%; Curbura acului -  1/2 taper. Corespunderea grosimii acului cu grosimea firului de sutură.</t>
  </si>
  <si>
    <t>Fire atraumatice cardiovasculară monofilament  cu  2 ace. USP 6-0.  lungime ac 13 mm</t>
  </si>
  <si>
    <t>Fire atraumatice cardiovasculară monofilament  cu  2 ace Poliofelin sintetic liniar si polipropilen şi polietilen. USP 6-0; Lungimea suturii (cm) – 75; Lungimea acului (mm) – 13 ± 2%; Curbura acului – 3/8; vîrful acului –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</si>
  <si>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75; Lungimea acului (mm) – 13 ± 2%; Curbura acului -  1/2 taper; Tip acului 55-85 gram de efort asupra acului. Corespunderea grosimii acului cu grosimea firului de sutură.</t>
  </si>
  <si>
    <t>Fire atraumatice cardiovasculară monofilament  cu  2 ace. USP 6-0.  lungime ac 9 mm</t>
  </si>
  <si>
    <t>Fire atraumatice cardiovasculară monofilament  cu  2 ace Poliofelin sintetic liniar si polipropilen şi polietilen pentru artere coronare. USP 6-0; Lungimea suturii (cm) – 60; Lungimea acului (mm) – 9 ± 2%; Curbura acului - 3/8 taper; Corespunderea grosimii acului cu grosimea firului de sutură.</t>
  </si>
  <si>
    <t>Fire atraumatice cardiovasculară monofilament  cu  2 ace. USP 7-0.  lungime ac 10-11 mm</t>
  </si>
  <si>
    <t>Fire atraumatice cardiovasculară monofilament  cu  2 ace Poliofelin sintetic liniar si polipropilen şi polietilen pentru artere coronare. USP 7-0; Lungimea suturii (cm) – 75; Lungimea acului (mm) –10-11; Curbura acului - (C-1) 3/8 taper; Tip acului 55-85 gram de efort asupra acului. Corespunderea grosimii acului cu grosimea firului de sutură.</t>
  </si>
  <si>
    <t>Fire atraumatice cardiovasculară monofilament  cu  2 ace. USP 7-0.  lungime ac 8 mm</t>
  </si>
  <si>
    <t>Fire atraumatice cardiovasculară monofilament  cu  2 ace Poliofelin sintetic liniar si polipropilen şi polietilen pentru artere coronare. USP 7-0;  Lungimea suturii (cm) – 60; Lungimea acului (mm) –  8 ± 2%; Curbura acului – 3/8 taper; Corespunderea grosimii acului cu grosimea firului de sutură.</t>
  </si>
  <si>
    <t>Fire atraumatice cardiovasculară monofilament  cu  2 ace. USP 8-0.  lungime ac 8 mm</t>
  </si>
  <si>
    <t xml:space="preserve">Fire atraumatice cardiovasculară monofilament  cu  2 ace Poliofelin sintetic liniar si polipropilen şi polietilen pentru artere coronare. USP8-0; Lungimea suturii (cm) – 60-75; Lungimea acului (mm) – 8 ± 2%; Curbura acului - 3/8 taper. Tip acului 55-85 gram de efort asupra acului. Corespunderea grosimii acului cu grosimea firului de sutură.
</t>
  </si>
  <si>
    <t>Fire atraumatice cardiovasculară monofilament  cu  un ac. Poliofelin sintetic liniar si polipropilen şi polietilen. USP 3-0. Lungimea acului (mm)	17. 1/2</t>
  </si>
  <si>
    <t>Fire atraumatice cardiovasculară monofilament  cu  un ac
Poliofelin sintetic liniar si polipropilen şi polietilen USP 3-0. Lungimea firului minim 75cm. Lungimea acului (mm)	17. Curbura acului	1/2. Forma acului Taper. Corespunderea grosimii acului cu grosimea firului de sutură.</t>
  </si>
  <si>
    <t xml:space="preserve">Fire atraumatice cardiovasculară monofilament  cu  un ac. USP 3-0. Lungimea acului 26 mm. </t>
  </si>
  <si>
    <t>Fire atraumatice cardiovasculară monofilament  cu  un ac Poliofelin sintetic liniar si polipropilen şi polietilen . USP 3-0; Lungimea suturii (cm.) – minim 75; Lungimea acului (mm.) – 26± 2%; Curbura acului – 1/2; Forma acului – Taper; Corespunderea grosimii acului cu grosimea firului de sutură.</t>
  </si>
  <si>
    <t xml:space="preserve">Fire atraumatice cardiovasculară monofilament  cu  un ac. USP 4-0. Lungimea acului 17 mm. </t>
  </si>
  <si>
    <t>Fire atraumatice cardiovasculară monofilament  cu  un ac Poliofelin sintetic liniar si polipropilen şi polietilen. USP 4-0; Lungimea suturii (cm.) – minim 75; Lungimea acului (mm.) – 17± 2%; Curbura acului – 1/2; Forma acului – Taper; Corespunderea grosimii acului cu grosimea firului de sutură.</t>
  </si>
  <si>
    <t xml:space="preserve">Fire atraumatice cardiovasculară monofilament  cu  un ac. USP 5-0. Lungimea acului 13 mm. </t>
  </si>
  <si>
    <t>Fire atraumatice cardiovasculară monofilament  cu  un ac Poliofelin sintetic liniar si polipropilen şi polietilen. USP 5-0; Lungimea suturii (cm.) – minim 75; Lungimea acului (mm.) – 13± 2%; Curbura acului – 3/8; Forma acului – Taper; Corespunderea grosimii acului cu grosimea firului de sutură.</t>
  </si>
  <si>
    <t xml:space="preserve">Fire atraumatice cardiovasculară monofilament  cu  un ac. USP 6-0. Lungimea acului 13 mm. </t>
  </si>
  <si>
    <t>Fire atraumatice cardiovasculară monofilament  cu  un ac Poliofelin sintetic liniar si polipropilen şi polietilen. USP 6-0; Lungimea suturii (cm.) – minim 75; Lungimea acului (mm.) – 13± 2%; Curbura acului – 3/8; Forma acului – Taper; Corespunderea grosimii acului cu grosimea firului de sutură.</t>
  </si>
  <si>
    <t>Fire atraumatice cardiovasculară monofilament  cu 2 ace. USP 0. lungimea acului 35 mm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</si>
  <si>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</si>
  <si>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Fire atraumatice cardiovasculară monofilament  cu 2 ace. USP 2-0. lungimea acului 26 mm</t>
  </si>
  <si>
    <t>Fire atraumatice cardiovasculară monofilament  cu 2 ace Poliofelin sintetic liniar si polipropilen. USP 2-0; Lungimea suturii (cm) – minim 90; Lungimea acelor (mm) – 26± 2%; Curbura acului - 1/2 Taper Point. Corespunderea grosimii acului cu grosimea firului de sutură.</t>
  </si>
  <si>
    <t>Fire metalice pentru stern Metric EP 2</t>
  </si>
  <si>
    <t>Fire metalice pentru stern.  Metric EP 2. USP 3-0. Lungimea mini. 45 cm; Lungimea ac 45-50 mm; Curbura ac 1/2; Vârf ac  Tapercut. Material: Monofilament 316 L oțel inoxidabil, conform standardului minim pentru implanturi din aliaje metalice ASTM F138, ISO 5832-1. Sudare cu laser.  Corespunderea grosimii acului cu grosimea firului de sutură.</t>
  </si>
  <si>
    <t>Fire metalice pentru stern Metric EP 7</t>
  </si>
  <si>
    <t>Fire metalice pentru stern.  Metric EP 7. USP 5. Lungimea fir 40-45 cm; Lungimea ac 40-50 mm; Curbura ac 1/2; Vârf ac  Tapercut. Material: Monofilament 316 L oțel inoxidabil, conform standardului minim pentru implanturi din aliaje metalice ASTM F138, ISO 5832-1. Sudare cu laser. Corespunderea grosimii acului cu grosimea firului de sutură.</t>
  </si>
  <si>
    <t>Fire metalice pentru stern. USP 6 Metric EP 8</t>
  </si>
  <si>
    <t>Fire metalice pentru stern USP 6 Metric EP 8; Lungimea suturii (cm) – 45; Lungimea acului (mm) – 48-50 Curbura acului – 1/2 Tapercut; Corespunderea grosimii acului cu grosimea firului de sutură.</t>
  </si>
  <si>
    <t>Fire metalice pentru stern. USP 7 Metric EP 9</t>
  </si>
  <si>
    <t>Fire metalice pentru stern, USP 7 Metric EP 9; Lungimea suturii (cm) – 45; Lungimea acului (mm) – 48-50. Curbura acului – 1/2 Tapercut; Corespunderea grosimii acului cu grosimea firului de sutură.</t>
  </si>
  <si>
    <t>Lenta pentru turnichete</t>
  </si>
  <si>
    <t>Lenta pentru turnichete. Lungimea- minim 75 cm; Latimea - 3mm.</t>
  </si>
  <si>
    <t>Mătase Naturală fara ac USP 0</t>
  </si>
  <si>
    <t>Mătase Naturală USP  0  L - minim 60cm. fara ac .culoarea suturii- neagra ; Cantitatea in pachet 10-12 buc.</t>
  </si>
  <si>
    <t>Mătase Naturală fara ac USP 1</t>
  </si>
  <si>
    <t>Mătase Naturală USP  1  L - minim 60cm. fara ac .culoarea suturii- neagra ; Cantitatea in pachet 10-12 buc.</t>
  </si>
  <si>
    <t>(blank)</t>
  </si>
  <si>
    <t>Mătase Naturală fara ac USP 2-0</t>
  </si>
  <si>
    <t>Matasa naturală   USP 2-0 fără ac, Lungimea firului minim 75cm, cîte  10-12 suturi per ambalaj, steril.</t>
  </si>
  <si>
    <t>Mătase Naturală fara ac USP 3-0</t>
  </si>
  <si>
    <t xml:space="preserve"> Sutura   din  Mătase Naturală fara ac non absorbabile USP 3-0 L -minim 60cm. fara ac .culoarea suturii- neagra ; Cantitatea in pachet 10-12 buc.</t>
  </si>
  <si>
    <t xml:space="preserve">Mătase Naturală USP 0
Lungimea acului (mm) - 25
</t>
  </si>
  <si>
    <t>Sutura  din  Mătase Naturală cu ac atraumatica  non absorbabile USP 0/0; Lungimea suturii (cm) minim 75; Lungimea acului (mm) 25 ±2%;  Curbura acului – ½ Taper cutting; Corespunderea grosimii acului cu grosimea firului de sutură.</t>
  </si>
  <si>
    <t xml:space="preserve">Mătase Naturală USP 0
Lungimea acului (mm) - 26
</t>
  </si>
  <si>
    <t>Mătase Naturală USP 0 L- minim 75cm un 1 ac- taper point 26mm ½. corespunderea grosimii acului cu grosimea firului de sutură. Corespunderea grosimii acului cu grosimea firului de sutură.</t>
  </si>
  <si>
    <t xml:space="preserve">Mătase Naturală USP 0
Lungimea acului (mm) - 30
</t>
  </si>
  <si>
    <t>Sutura Silkam cu ac atraumatica  non absorbabile USP 0/0 
Lungimea firului minim 75cm
Lungimea acului (mm)30+/-1 mm
Curbura acului	3/8 cutting. Corespunderea grosimii acului cu grosimea firului de sutură.</t>
  </si>
  <si>
    <t xml:space="preserve">Mătase Naturală USP 0
Lungimea acului (mm) - 35
</t>
  </si>
  <si>
    <t>Mătase naturală USP 0 L-minim 75cm ac rotund 35mm  ½ +/-1 mm. corespunderea grosimii acului cu grosimea firului de sutură</t>
  </si>
  <si>
    <t xml:space="preserve">Mătase Naturală USP 1
Lungimea acului (mm) - 35
</t>
  </si>
  <si>
    <t>Sutura Silkam cu ac atraumatica  non absorbabile USP 1
Lungimea firului minim 75cm
Lungimea acului (mm)	35
Curbura acului	½ taper. Corespunderea grosimii acului cu grosimea firului de sutură.</t>
  </si>
  <si>
    <t xml:space="preserve">Mătase Naturală USP 2-0
Lungimea acului (mm) - 22
</t>
  </si>
  <si>
    <t>Mătase naturală USP 2-0 L- minim 75cm ac rotund 22mm ½. corespunderea grosimii acului cu grosimea firului de sutură.</t>
  </si>
  <si>
    <t xml:space="preserve">Mătase Naturală USP 2-0
Lungimea acului (mm) - 25
</t>
  </si>
  <si>
    <t>Sutura  din  Mătase Naturală cu ac atraumatica  non absorbabile USP 2-0 ; Lungimea suturii (cm) minim  75; Lungimea acului (mm) 25 ±2%;  Curbura acului – ½ Taper point; Corespunderea grosimii acului cu grosimea firului de sutură.</t>
  </si>
  <si>
    <t xml:space="preserve">Mătase Naturală USP 2-0
Lungimea acului (mm) - 30
</t>
  </si>
  <si>
    <t>Mătase naturală USP 2-0. L-minim 75cm ac rotund 30mm+/-1 mm ½. corespunderea grosimii acului cu grosimea firului de sutură</t>
  </si>
  <si>
    <t xml:space="preserve">Mătase Naturală USP 2-0
Lungimea acului (mm) - 38-40
</t>
  </si>
  <si>
    <t>Matase. USP 2-0; L- minim 75cm ac  3/8 tăietor 38-40 mm. corespunderea grosimii acului cu grosimea firului de sutură</t>
  </si>
  <si>
    <t xml:space="preserve">Mătase Naturală USP 2-0
Lungimea acului (mm)	, 25-26
</t>
  </si>
  <si>
    <t>Matasa naturală  USP 2-0 , Lungimea firului minim 75cm, cu 1 ac  1/2 taper cutting,  25-26mm.
Corespunderea grosimii acului cu grosimea firului de sutură.</t>
  </si>
  <si>
    <t xml:space="preserve">Mătase Naturală USP 2-0
Lungimea acului (mm)	, 35
</t>
  </si>
  <si>
    <t>Sutura Silkam cu ac atraumatica  non absorbabile USP 2-0
Lungimea firului minim 75cm
Lungimea acului (mm)	35
Curbura acului	 ½	 taper. Corespunderea grosimii acului cu grosimea firului de sutură.</t>
  </si>
  <si>
    <t xml:space="preserve">Mătase Naturală USP 3-0 
Lungimea acului (mm) - 25-26
</t>
  </si>
  <si>
    <t>Mătase naturală USP 3-0; L- minim 75cm ac rotund ½. 25-26 mm  corespunderea grosimii acului cu grosimea firului de sutură</t>
  </si>
  <si>
    <t xml:space="preserve">Mătase Naturală USP 3-0;
Lungimea acului (mm) - 24-25
</t>
  </si>
  <si>
    <t>Mătase naturală USP 3-0; L-minim 75cm ac tăietor 3/8. 24-25 mm  corespunderea grosimii acului cu grosimea firului de sutură</t>
  </si>
  <si>
    <t xml:space="preserve">Mătase Naturală USP 3-0
Lungimea acului (mm) - 26
</t>
  </si>
  <si>
    <t>Sutura  din  Mătase Naturală  cu ac atraumatica  non absorbabile USP 3-0; Lungimea suturii (cm) minim  45; Lungimea acului (mm) 26 ±2%;  Curbura acului – ½ cutting; Corespunderea grosimii acului cu grosimea firului de sutură.</t>
  </si>
  <si>
    <t xml:space="preserve">Mătase Naturală USP 3-0
Lungimea acului (mm) - 29-30, ac 3/8 tăietor
</t>
  </si>
  <si>
    <t>Matase. USP 3-0 Lungime- minim 75cm. ac 3/8 tăietor 29-30 mm. corespunderea grosimii acului cu grosimea firului de sutură</t>
  </si>
  <si>
    <t xml:space="preserve">Mătase Naturală USP 3-0
Lungimea acului (mm) - 30, ac 1/2 tăios
</t>
  </si>
  <si>
    <t>Mătase naturală USP 3-0 L -minim 75 cm. 1ac 1/2 tăios-30mm +/-1 mm. corespunderea grosimii acului cu grosimea firului de sutură</t>
  </si>
  <si>
    <t xml:space="preserve">Mătase Naturală USP 4-0
2 ace - oftalmologie
</t>
  </si>
  <si>
    <t>Mătasa oftalmologică 4-0. Matasa neagra împletita: lungimea suturii 45 cm. 2 ace (posibil de folosit fiecare ac in parte). spatulă.  lungimea 6.5 ± 2% mm; diametru 0.20 mm ± 2%. curbura 3/8 . steril. Corespunderea grosimii acului cu grosimea firului de sutură.</t>
  </si>
  <si>
    <t xml:space="preserve">Mătase Naturală USP 4-0
Lungimea acului (mm) - 13
</t>
  </si>
  <si>
    <t>Mătase Naturală USP 4-0 Neabsorbabil. Lungimea firului minim 45cm. 1 ac. 13mm. ac rotund. curbura acului ½. culoarea neagră. diametru acului nu mai mare ca diametru firului. rezistența firului la rupere. Corespunderea grosimii acului cu grosimea firului de sutură.</t>
  </si>
  <si>
    <t xml:space="preserve">Mătase Naturală USP 5-0
2 ace - oftalmologie
</t>
  </si>
  <si>
    <t>Matasa neagra  împletita: lungimea suturii 50 cm. 2 ace (posibil de folosit fiecare ac in parte). spatulă.  lungimea 11.0; diametru 0.38 mm. curbura 3/8 . sterila. Corespunderea grosimii acului cu grosimea firului de sutură.</t>
  </si>
  <si>
    <t xml:space="preserve">Mătase Naturală USP 6-0
2 ace - oftalmologie
</t>
  </si>
  <si>
    <t>Matasa neagra împletita : lungimea suturii 45 cm. 2 ace (posibil de folosit fiecare ac in parte). spatulă.  lungimea 6.5 ±2% mm; diametru 0.28 mm ±2%. curbura 3/8 . Sterila. Corespunderea grosimii acului cu grosimea firului de sutură.</t>
  </si>
  <si>
    <t xml:space="preserve">Mătase Naturală USP 7-0
2 ace - oftalmologie
</t>
  </si>
  <si>
    <t>Matasa neagra împletita: lungimea suturii 45 cm. 2 ace(posibil de folosit fiecare ac in parte). spatulă.  lungimea 6.5 mm ±2%;  diametru 0.20 mm ±2%; curbura 3/8 . Steril. Corespunderea grosimii acului cu grosimea firului de sutură.</t>
  </si>
  <si>
    <t xml:space="preserve">Mătase Naturală USP 8-0
2 ace - oftalmologie
</t>
  </si>
  <si>
    <t>NYLON USP 10-0- 2 ace</t>
  </si>
  <si>
    <t>Neilon negru monofilament: lungimea suturii 30 cm. 2 ace. spatulă. lungimea 6.0 ±2% mm; diametru 0.14mm ±2%. curbura 3/8 . steril. Corespunderea grosimii acului cu grosimea firului de sutură.</t>
  </si>
  <si>
    <t>NYLON USP 10-0, 2 ace</t>
  </si>
  <si>
    <t>Fir sutură nailon 10-0 nailon oftalmologic monofil.10/0, 0.2mmx30cm (2ace 3/8, tip Spatula, d=0.2±2%mm, L=6.2±2%mm), steril. Corespunderea grosimii acului cu grosimea firului de sutură.</t>
  </si>
  <si>
    <t xml:space="preserve">Nailon oftalmic monofil.. 10-0, 0,2mm x30 cm (2 ace 3/8, tip Spatula, d=0,15±2% mm, L=6,19±2% mm),  steril. Corespunderea grosimii acului cu grosimea firului de sutură. </t>
  </si>
  <si>
    <t>Nailon oftalmic monofil.. 10-0, 0,2mm x30 cm (2 ace 3/8, tip Spatula, d=0,14±2% mm, L=6,0±2% mm),  steril. Corespunderea grosimii acului cu grosimea firului de sutură.</t>
  </si>
  <si>
    <t>Bucata</t>
  </si>
  <si>
    <t>NYLON USP 2-0, ac rotund 26 mm</t>
  </si>
  <si>
    <t xml:space="preserve">NYLON (Polyamide) USP 2-0 (neabsorbabil )ac rotund 26 mm 1/2 Lungimea firului minim 75cm. Corespunderea grosimii acului cu grosimea firului de sutură. </t>
  </si>
  <si>
    <t>NYLON USP 2-0, ac taietor 26 mm</t>
  </si>
  <si>
    <t xml:space="preserve">NYLON (Polyamide) USP 2-0 (neabsorbabil )ac taietor 26 mm 3/8 Lungimea firului minim 45cm. Corespunderea grosimii acului cu grosimea firului de sutură.  </t>
  </si>
  <si>
    <t>NYLON USP 3-0, ac rotund. 15 mm</t>
  </si>
  <si>
    <t xml:space="preserve">NYLON (Polyamide) USP 3-0 (neabsorbabil ).ac rotund. 15 mm. 3/8. Lungimea firului minim 45cm. Corespunderea grosimii acului cu grosimea firului de sutură. </t>
  </si>
  <si>
    <t>NYLON USP 3-0, ac rotund. 16 mm</t>
  </si>
  <si>
    <t xml:space="preserve">NYLON (Polyamide) USP 3-0 (neabsorbabil ).ac rotund .16 mm .1/2 . Lungimea firului minim 75cm. Corespunderea grosimii acului cu grosimea firului de sutură. </t>
  </si>
  <si>
    <t>NYLON USP 4-0; - 2 ace</t>
  </si>
  <si>
    <t>Nylon 4-0 . 2 ace. 45 cm. ac rotund. lungimea 8-9 mm. curbura 5/8. corespunderea grosimii acului cu grosimea firului de sutură</t>
  </si>
  <si>
    <t>NYLON USP 4-0, ac 22-25 mm</t>
  </si>
  <si>
    <t>Mat. de sut.sint.multifil.atraum.nerezorb. (poliamid). ac rotund    22-25 mm. 1/2 din cerc.4-0. Lungimea firului minim 75cm. Corespunderea grosimii acului cu grosimea firului de sutură.</t>
  </si>
  <si>
    <t>NYLON USP 4-0, ac rotund. 15 mm</t>
  </si>
  <si>
    <t>NYLON (Polyamide) USP 4-0 (neabsorbabil ).ac rotund. 15 mm. 3/8. Lungimea firului minim 45cm. Corespunderea grosimii acului cu grosimea firului de sutură.</t>
  </si>
  <si>
    <t>NYLON USP 5-0, ac rotund. 16 mm</t>
  </si>
  <si>
    <t xml:space="preserve">NYLON (Polyamide) USP 5-0 (neabsorbabil ).ac rotund. 16 mm .1/2. Lungimea firului minim 35cm. Corespunderea grosimii acului cu grosimea firului de sutură. </t>
  </si>
  <si>
    <t>NYLON USP 5-0, ac tăietor. 15 mm</t>
  </si>
  <si>
    <t xml:space="preserve">NYLON (Polyamide) USP 5-0 (neabsorbabil ).ac taitor. 15 mm. 3/8. Lungimea firului minim 45cm. Corespunderea grosimii acului cu grosimea firului de sutură. </t>
  </si>
  <si>
    <t>NYLON USP 9 -0;- 2 ace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</si>
  <si>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</si>
  <si>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>NYLON USP 9-0, 2 ace</t>
  </si>
  <si>
    <t xml:space="preserve">Nailon oftalmic monofil. 9-0, 0,2mm x30 cm (2 ace 3/8 , tip spatula, d=0,20±2% mm, L=6,55±2% mm). Corespunderea grosimii acului cu grosimea firului de sutură. </t>
  </si>
  <si>
    <t>Petice de teflon p/u suturi Forma-Oval.</t>
  </si>
  <si>
    <t>Petice de teflon p/u suturi  Marimea 6-7x3x1-2mm. Forma- Oval</t>
  </si>
  <si>
    <t>Petice de teflon p/u suturi Forma-Patrat.</t>
  </si>
  <si>
    <t>Petice de teflon p/u suturi Marimea - 2-3x3x1-2mm, Forma-Patrat.</t>
  </si>
  <si>
    <t>POLIDIOXANONA USP 1, ac 17 mm</t>
  </si>
  <si>
    <t>Polydioxanone (PDS). USP 1 Lungimea firului minim 90cm ac ½rotund  17mm ± 2%. corespunderea grosimii acului cu grosimea firului de sutura</t>
  </si>
  <si>
    <t>POLIDIOXANONA USP 1, ac 30 mm</t>
  </si>
  <si>
    <t>Sutura chirur. Fir sintetic. resorbabil. monofilament (tip polidiaxonan). 4M (USP 1) Lungimea firului minim 75cm. ac 30 mm. 1/2 cerc. Rotund. Corespunderea grosimii acului cu grosimea firului de sutură.</t>
  </si>
  <si>
    <t>POLIDIOXANONA USP 2-0, ac 17 mm</t>
  </si>
  <si>
    <t>Polydioxanone (PDS). USP 2-0 Lungimea firului minim 90cm ac ½rotund  17mm ± 2%. corespunderea grosimii acului cu grosimea firului de sutura</t>
  </si>
  <si>
    <t>POLIDIOXANONA USP 2-0, ac 26 mm,  echivalent cu tip V-LOC-90</t>
  </si>
  <si>
    <t xml:space="preserve">Sutură absorbabila PDO .tip V-LOC-90. USP 2-0;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absorbabileVLOCM0625. Corespunderea grosimii acului cu grosimea firului de sutură. </t>
  </si>
  <si>
    <t>POLIDIOXANONA USP 2-0, ac 30 mm</t>
  </si>
  <si>
    <t>Polidioxanonă USP 2-0 (EP3) Lungimea firului minim 75cm. lac. 1/2 30mm +/-1 mm. Rotund.  Corespunderea grosimii acului cu grosimea firului de sutură.</t>
  </si>
  <si>
    <t>POLIDIOXANONA USP 3, ac 20 mm</t>
  </si>
  <si>
    <t xml:space="preserve">Sutura chirur. Fir sintetic. resorbabil. monofilament (tip polidiaxonan). 2M (USP 3/0) Lungimea firului minim 75cm. ac 20 mm. 1/2 cerc. Rotund. Corespunderea grosimii acului cu grosimea firului de sutură. </t>
  </si>
  <si>
    <t>POLIDIOXANONA USP 3-0, ac 25 mm</t>
  </si>
  <si>
    <t>Sutură atraumatică absorbabilă cu un ac monofilament  Polydioxanone (PDO). USP 3-0; Lungimea suturii (cm) – 60-75; Lungimea acului (mm) – 25± 2%; Curbura acului - 3/8 cutting;să-şi menţină proprietăţile de 75-80% la 14 zile şi 40-50% la 21 de zile. Corespunderea grosimii acului cu grosimea firului de sutură.</t>
  </si>
  <si>
    <t>POLIDIOXANONA USP 3-0, ac 26 mm</t>
  </si>
  <si>
    <t>Polidioxanonă USP 3-0 L - minim  90 cm 1 ac ½rotund  26mm ±2%. corespunderea grosimii acului cu grosimea firului de sutură</t>
  </si>
  <si>
    <t>POLIDIOXANONA USP 3-0, ac 30 mm</t>
  </si>
  <si>
    <t>Polidioxanonă USP 3-0 (EP2) Lungimea firului minim 75cm. lac. 1/2 30mm +/-1mm; Corespunderea grosimii acului cu grosimea firului de sutură.</t>
  </si>
  <si>
    <t>POLIDIOXANONA USP 4-0 - 2 ace</t>
  </si>
  <si>
    <t>Mat. de sut.sint.monofil.atraum.rezorb.(polidiaxanon).doua ace rotunde20 mm. 1/2 din cerc.4-0.lungimea minim 90 cm. Corespunderea grosimii acului cu grosimea firului de sutură.</t>
  </si>
  <si>
    <t>POLIDIOXANONA USP 4-0, ac 15 mm</t>
  </si>
  <si>
    <t>PDO monofilament USP 4-0 Lungimea firului minim 75cm. lungimea acului -15mm. curbura acului -3\8 reverse cutting. Corespunderea grosimii acului cu grosimea firului de sutură.</t>
  </si>
  <si>
    <t>POLIDIOXANONA USP 4-0, ac 16-17 mm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</si>
  <si>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</si>
  <si>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>POLIDIOXANONA USP 4-0, ac 17 mm</t>
  </si>
  <si>
    <t>Polydioxanone (PDO). USP 4-0 L - minim 90 cm ac ½rotund  17mm ± 2%. corespunderea grosimii acului cu grosimea firului de sutură</t>
  </si>
  <si>
    <t>POLIDIOXANONA USP 4-0, ac 24 mm</t>
  </si>
  <si>
    <t>PDO monofilament USP 4-0 Lungimea firului minim 75cm. lungimea acului -24mm. curbura acului -3\8 reverse cutting. Corespunderea grosimii acului cu grosimea firului de sutură.</t>
  </si>
  <si>
    <t>POLIDIOXANONA USP 5-0, ac 13 mm</t>
  </si>
  <si>
    <t>PDO USP 5-0 Lungimea firului minim 70cm ac ½rotund 13mm ±2%. corespunderea grosimii acului cu grosimea firului de sutura</t>
  </si>
  <si>
    <t>POLIDIOXANONA USP 5-0, ac 17 mm</t>
  </si>
  <si>
    <t>Surura absorbabila cu un ac monofilamen poliviaxon. sintetic (PDO). USP 5-0 Lungimea firului minim 75cm lungimea acului (mm) -17 . curbura acului -3\8 cuting. Corespunderea grosimii acului cu grosimea firului de sutură.</t>
  </si>
  <si>
    <t>POLIDIOXANONA USP 6-0, ac 13 mm</t>
  </si>
  <si>
    <t>PDO USP 6-0 L - minim  70cm ac ½rotund 13mm ±2%. corespunderea grosimii acului cu grosimea firului de sutură</t>
  </si>
  <si>
    <t xml:space="preserve">Poliester USP 1, bobină </t>
  </si>
  <si>
    <t>Poliester împletit alb, Sutura chirur. Fir sintetic. neresorbabil. multifilament (poliester). 4M (USP 1) 20 m</t>
  </si>
  <si>
    <t xml:space="preserve">Poliester USP 2, bobină </t>
  </si>
  <si>
    <t>Poliester împletit alb  Sutura chirur. Fir sintetic. neresorbabil. multifilament (poliester). 5M (USP 2) 20 m</t>
  </si>
  <si>
    <t>Poliester USP 3-0, ac 22-25 mm</t>
  </si>
  <si>
    <t>Mat. de sut.sint.multifil.atraum.nerezorb. (poliester). ac rotund   22-25 mm. 1/2 din cerc.3-0;.Lungimea firului minim 75cm. Corespunderea grosimii acului cu grosimea firului de sutură.</t>
  </si>
  <si>
    <t xml:space="preserve">Poliester USP 3-0, bobină </t>
  </si>
  <si>
    <t>Poliester împletit alb Sutura chirur. Fir sintetic. neresorbabil. multifilament (poliester). 2M (USP 3-0) 20 m. Corespunderea grosimii acului cu grosimea firului de sutură.</t>
  </si>
  <si>
    <t>Poliester USP 4-0, ac 15 mm</t>
  </si>
  <si>
    <t>Poliester PET USP 4-0 Neabsorbabil. ac taietor .15mm. 3/8. Lungimea firului minim 45cm. Corespunderea grosimii acului cu grosimea firului de sutură.</t>
  </si>
  <si>
    <t>Poliester USP 4-0, ac 16 mm</t>
  </si>
  <si>
    <t>Poliester PET USP 4-0 Neabsorbabil . ac rotund .16 mm. 1/2. Lungimea firului minim 90cm. Corespunderea grosimii acului cu grosimea firului de sutură.</t>
  </si>
  <si>
    <t>Poliester USP 4-0, ac 22-25 mm</t>
  </si>
  <si>
    <t>Mat. de sut.sint.multifil.atraum.nerezorb. (poliester). ac rotund   22-25 mm. 1/2 din cerc.4-0. Lungimea firului minim 75cm. Corespunderea grosimii acului cu grosimea firului de sutură.</t>
  </si>
  <si>
    <t>Poliester USP 5-0, ac 16 mm</t>
  </si>
  <si>
    <t xml:space="preserve">Poliester PET USP 5-0 neabsorbabil. ac rotund. 16 mm. 1/2. Lungimea firului minim 60cm. Corespunderea grosimii acului cu grosimea firului de sutură. </t>
  </si>
  <si>
    <t>Poliester USP 5-0, ac 17 mm</t>
  </si>
  <si>
    <t>Poliester PET USP 5-0 neabsorbabil .ac rotund. 17 mm. 1/2 .LLungimea firului minim 75cm. Corespunderea grosimii acului cu grosimea firului de sutură.</t>
  </si>
  <si>
    <t>POLIGLACTIN 910 USP 0, ac 36 mm</t>
  </si>
  <si>
    <t xml:space="preserve">Poliglactina USP 0  3.5metric.  ac 1/2rotund 36mm. Lungimea firului minim 75cm. Corespunderea grosimii acului cu grosimea firului de sutură. </t>
  </si>
  <si>
    <t>POLIGLACTIN 910 USP 0, ac 45 mm</t>
  </si>
  <si>
    <t>Sutură atraumatică absorbabilă PGLA. împletită şi acoperită cu substanţa pentru a trece mai uşor prin ţesuturi. USP 0/0; Lungimea suturii (cm) – minim 75 ; Lungimea acului (mm) – 45 ± 2%; Curbura acului – 1/2 Taper; Corespunderea grosimii acului cu grosimea firului de sutură.</t>
  </si>
  <si>
    <t>POLIGLACTIN 910 USP 1, ac 36 mm</t>
  </si>
  <si>
    <t>Poliglactina USP 1/4metric.  ac 1/2rotund 36mm. Lungimea firului minim 75cm. Corespunderea grosimii acului cu grosimea firului de sutură.</t>
  </si>
  <si>
    <t>POLIGLACTIN 910 USP 2-0, ac 36 mm</t>
  </si>
  <si>
    <t>POLIGLACTIN 910 USP 2-0 L – minim  90 cm.  1/2 ac rotund 36 mm +/-1 mm. corespunderea grosimii acului cu grosimea firului de sutură</t>
  </si>
  <si>
    <t>POLIGLACTIN 910 USP 2-0, ac 36-37 mm</t>
  </si>
  <si>
    <t xml:space="preserve"> PGLA împletită şi acoperită cu substanţa pentru a trece mai uşor prin ţesuturi. USP 2-0;Lungimea firului minim 75cm ; Lungimea acului (mm) – 37-36; Curbura acului – ½ Taper; Corespunderea grosimii acului cu grosimea firului de sutură.</t>
  </si>
  <si>
    <t>POLIGLACTIN 910 USP 3-0, ac 22 mm</t>
  </si>
  <si>
    <t>Poliglactin 910 USP 3-0 L – minim  70 cm.  1/2 ac rotund 22 mm ±2%. corespunderea grosimii acului cu grosimea firului de sutură</t>
  </si>
  <si>
    <t>POLIGLACTIN 910 USP 3-0, ac 26 mm</t>
  </si>
  <si>
    <t>Poliglactin 910 USP 3-0. lungimea 70 cm. 2 ace 5/8 . rotunde. lungimea acului 26 mm. Corespunderea grosimii acului cu grosimea firului de sutură.</t>
  </si>
  <si>
    <t>POLIGLACTIN 910 USP 3-0, ac 37 mm</t>
  </si>
  <si>
    <t>Sutură atraumatică absorbabilă PGLA. împletită şi acoperită cu substanţa pentru a trece mai uşor prin ţesuturi. USP 3-0; Lungimea firului minim 75cm ; Lungimea acului (mm) – 37 ± 2%; Curbura acului – ½ Tapercut; Corespunderea grosimii acului cu grosimea firului de sutură.</t>
  </si>
  <si>
    <t>Polipropilenă USP 0, ac 30-40 mm</t>
  </si>
  <si>
    <t>Sutura chirur. Fir sintetic. neresorbabil. monofilament (polipropilen). 3.5M (USP 0) Lungimea firului minim 75cm. ac 30-40 mm. 1/2 cerc. Rotund. Corespunderea grosimii acului cu grosimea firului de sutură.</t>
  </si>
  <si>
    <t>Polipropilenă USP 1, ac 30 mm</t>
  </si>
  <si>
    <t>Polipropilen (monofilament)USP 1-L- minim 90cm. 1 ac 1/2 rotund 30mm +/-1 mm. Corespunderea grosimii acului cu grosimea firului de sutură.</t>
  </si>
  <si>
    <t>Polipropilenă USP 10-0, 2 ace</t>
  </si>
  <si>
    <t>Fir polipropilenă 10-0,  monofilament, albastru, doua ace: unul drept si unul curb, sterila, lungimea suturei 30 cm; ac spatulat diametru 0,14 ±2%,  ac drept L=16,0 ±2% mm, ac  curbat - 4,5mm,  curbura 7/16, 158”steril. Corespunderea grosimii acului cu grosimea firului de sutură.</t>
  </si>
  <si>
    <t>Polypropylene albastru monofilament: 2 ace drepte d=0,14mm, L= 16 mm, lungimea suturii 20 cm,  Parametrii diametrul si lungimea  acului si suturii ±2% , sterile. Corespunderea grosimii acului cu grosimea firului de sutură.</t>
  </si>
  <si>
    <t>Polipropilenă USP 10-0, ac 6 mm</t>
  </si>
  <si>
    <t>Polypropylene   (PM)  USP 10-0  Neabsorbabil. L - 30 cm. 1 ac. 6 mm. ac rotund. curbura acului ½. ascuțite.  culoarea albastră. diametru acului nu mai mare ca diametru firului. rezistența firului la rupere. Corespunderea grosimii acului cu grosimea firului de sutură.</t>
  </si>
  <si>
    <t>Polipropilenă USP 2-0, 2 ace</t>
  </si>
  <si>
    <t>Polipropilen USP 2-0 L -90cm 2 ace  ½rotund 20mm ±2% ½. Corespunderea grosimii acului cu grosimea firului de sutură</t>
  </si>
  <si>
    <t>Polipropilen  USP 2-0 L -90cm. 2 ace  ½rotund 26 mm ±2%. Corespunderea grosimii acului cu grosimea firului de sutură</t>
  </si>
  <si>
    <t>Polipropilenă USP 2-0, ac 20-22 mm</t>
  </si>
  <si>
    <t>Polypropylene USP 2-0 Lungimea firului minim 75cm. 1 ac tăitor 20-22mm. 1/2 cerc. Corespunderea grosimii acului cu grosimea firului de sutură</t>
  </si>
  <si>
    <t>Polipropilenă USP 2-0, ac 30 mm</t>
  </si>
  <si>
    <t>Sutura chirur. Fir sintetic. neresorbabil. monofilament (polipropilen). 3M (USP 2-0) Lungimea firului minim 75cm. ac 30 mm. 3/8 cerc. Rotund. Corespunderea grosimii acului cu grosimea firului de sutură.</t>
  </si>
  <si>
    <t>Polypropylen USP 2-0 3metric. ac rotund  30mm. 1/2 din cerc. Lungimea firului minim 90cm. Corespunderea grosimii acului cu grosimea firului de sutură.</t>
  </si>
  <si>
    <t>Polipropilenă USP 3-0, 2 ace</t>
  </si>
  <si>
    <t>Polipropilen  USP 3-0 L -90 cm 2 ace  ½rotund  26mm ±2%. Corespunderea grosimii acului cu grosimea firului de sutură</t>
  </si>
  <si>
    <t>Polipropilenă USP 3-0, ac 22 mm</t>
  </si>
  <si>
    <t>Polipropilen (monofilament). USP 3-0 L – minim 75 cm.  1/2 ac rotund 22 mm ± 2%. corespunderea grosimii acului cu grosimea firului de sutură</t>
  </si>
  <si>
    <t>Polipropilenă USP 3-0, ac 30 mm</t>
  </si>
  <si>
    <t>Sutura chirur. Fir sintetic. neresorbabil. monofilament (polipropilen). 2M (USP 3-0) Lungimea firului minim 75cm. ac 30 mm. 3/8 cerc. Rotund. Corespunderea grosimii acului cu grosimea firului de sutură.</t>
  </si>
  <si>
    <t>Polipropilenă USP 4-0, 2 ace</t>
  </si>
  <si>
    <t>Polipropilen  USP 4-0 L -90 cm 2 ace  ½rotund  17mm ±2%. corespunderea grosimii acului cu grosimea firului de sutură</t>
  </si>
  <si>
    <t>Polipropilenă USP 4-0, ac 19 mm</t>
  </si>
  <si>
    <t>Polipropilen (monofilament) USP 4-0 L – minim 45 cm. 1/2 ac tăietor 19 mm ±2%. corespunderea grosimii acului cu grosimea firului de sutură</t>
  </si>
  <si>
    <t>Polipropilenă USP 4-0, ac 20 mm</t>
  </si>
  <si>
    <t>Polipropilen (monofilament) USP 4-0 L – minim 90 cm.  1/2 ac rotund 20 mm ±2%. corespunderea grosimii acului cu grosimea firului de sutură</t>
  </si>
  <si>
    <t>Polipropilenă USP 4-0, ac 30 mm</t>
  </si>
  <si>
    <t>Polypropylen USP 4-0 1.5metric. ac 1/2 rotund. circular. Lungimea firului minim 75cm, ac 30 mm+/- 1 mm; Corespunderea grosimii acului cu grosimea firului de sutură.</t>
  </si>
  <si>
    <t>Polipropilenă USP 5-0, 2 ace</t>
  </si>
  <si>
    <t>Polipropilen  USP 5-0 L -90 cm 2 ace  ½rotund  16mm ±2%. corespunderea grosimii acului cu grosimea firului de sutură</t>
  </si>
  <si>
    <t>Polipropilenă USP 5-0, ac 13 mm</t>
  </si>
  <si>
    <t>Polipropilen (monofilament). USP 5-0 L – minim  45 cm.  1/2 ac rotund 13 mm ± 2%. corespunderea grosimii acului cu grosimea firului de sutură</t>
  </si>
  <si>
    <t>Polipropilenă USP 5-0, ac 17-18 mm</t>
  </si>
  <si>
    <t>Mat. de sut.sint.monofil.atraum.nerezorb. (polipropilen). doua ace rot.ac rotund   17-18 mm. 1/2 din cerc.5-0.lungimea 90 cm. Corespunderea grosimii acului cu grosimea firului de sutură.</t>
  </si>
  <si>
    <t>Polipropilenă USP 5-0, ac 26 mm</t>
  </si>
  <si>
    <t>Polipropilen (monofilament) USP 5-0 L – minim 75 cm. 1/2 ac rotund 26 mm. corespunderea grosimii acului cu grosimea firului de sutură</t>
  </si>
  <si>
    <t>Polipropilenă USP 6-0, 2 ace</t>
  </si>
  <si>
    <t>Polipropilen. USP 6-0 L -75 cm   2ace ½ rotund 13mm ± 2%. corespunderea grosimii acului cu grosimea firului de sutură</t>
  </si>
  <si>
    <t>Polipropilenă USP 6-0, ac 13 mm</t>
  </si>
  <si>
    <t>Polipropilen (monofilament) USP 6-0 L – minim 75 cm.  1/2 ac rotund 13 mm  ±2%. corespunderea grosimii acului cu grosimea firului de sutură</t>
  </si>
  <si>
    <t>Sutura chirur.polipropilen monofilament 6-0 (0.7metric)75cm.13mm ac rotund. forma curburii 3/8. Corespunderea grosimii acului cu grosimea firului de sutură.</t>
  </si>
  <si>
    <t>Polipropilenă USP 8-0, ac 8 mm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</si>
  <si>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</si>
  <si>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>Sutură atraumatică absorbabilă împletită  USP 0/0</t>
  </si>
  <si>
    <t>Sutură atraumatică absorbabilă împletită şi acoperită cu substanţa pentru a trece mai uşor prin ţesuturi. sa-şi menţină proprităţile de 80% la 14 zile şi 30% la 21 de zile. Rezintenta initiala a nodului nu mai putin de 140% a standardelor USP 0/0
Lungimea firului minim 75cm
Lungimea acului (mm) 45 +/-1 mm
Curbura acului 1/2 Taper
	Corespunderea grosimii acului cu grosimea firului de sutură.</t>
  </si>
  <si>
    <t>Sutură atraumatică absorbabilă împletită  USP 3-0. lungimea acului 25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</si>
  <si>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</si>
  <si>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</t>
  </si>
  <si>
    <t>Sutură cardiovasculară atraumatică cu 2 ace. în pachet cîte 8- 10 suturi pe petice asamblat din fibre de masă moleculară mare. lant lung. Polyester  linear cu inele aromatice recurente ca o componentă integrantă) ac specific p/u cardiochirurgie USP 2-0;Lungimea firului minim 75cm; Lungimea acului (mm) – 16-17 ; Curbura acului – ½ Taper; Marimea la petic 3x3 mm; Corespunderea grosimii acului cu grosimea firului de sutură.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</si>
  <si>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</si>
  <si>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2-0; Lungimea firului minim 75cm; Lungimea acului (mm) – 25-26; Curbura acului – ½ Taper; Marimea la petic 3x7 mm; Corespunderea grosimii acului cu grosimea firului de sutură.
</t>
  </si>
  <si>
    <t>Sutură cardiovasculară atraumatică cu 2 ace. Polyester. USP 2-0. ac specific p/u cardiochirurgie</t>
  </si>
  <si>
    <t>Sutură cardiovasculară atraumatică cu 2 ace. Polyester (asamblat din fibre de masă moleculară mare. lant lung. polister linear cu inele aromatice recurente ca o componentă integrantă) ac specific p/u cardiochirurgie. USP 2-0; Lungimea firului minim 75cm; Lungimea acului (mm.) – 20-22 ; Curbura acului – ½ Taper; Corespunderea grosimii acului cu grosimea firului de sutură.</t>
  </si>
  <si>
    <t>Sutură cardiovasculară atraumatică cu 2 ace. Polyester. USP 3-0. ac specific p/u cardiochirurgie</t>
  </si>
  <si>
    <t>Sutură cardiovasculară atraumatică cu 2 ace. Polyester (asamblat din fibre de masă moleculară mare. lant lung. polister linear cu inele aromatice recurente ca o componentă integrantă) ac specific p/u cardiochirurgie USP 3-0; Lungimea firului minim 75cm; Lungimea acului (mm) – 20-22; Curbura acului – ½ Taper; Corespunderea grosimii acului cu grosimea firului de sutură.</t>
  </si>
  <si>
    <t>Sutură cardiovasculară atraumatică cu 2 ace. Polyester. USP 4-0. ac specific p/u cardiochirurgie</t>
  </si>
  <si>
    <t>Sutură cardiovasculară atraumatică cu 2 ace. Polyester  (asamblat din fibre de masă moleculară mare. lant lung. polister linear cu inele aromatice recurente ca o componentă integrantă) ac specific p/u cardiochirurgie. USP 4-0; Lungimea suturii (cm) – minim  45; Lungimea acului (mm) – 13 ± 2%; Curbura acului – ½ Taper; Corespunderea grosimii acului cu grosimea firului de sutură.</t>
  </si>
  <si>
    <t>Matasa Virgin USP 8-0 albastra rasucita:  lungimea suturii 45 cm. 2 ace. spatulă.  lungimea 6.5 ±2%; diametru 0.20 mm ±2%. curbura 3/8.  sterila. Corespunderea grosimii acului cu grosimea firului de sutură.</t>
  </si>
  <si>
    <t>Nr. Lot IMSP</t>
  </si>
  <si>
    <t>Nr Lot Procedură</t>
  </si>
  <si>
    <t>Acid poliglicolic PGA Rapid USP 3-0, ac 17-18 mm</t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</si>
  <si>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1,</t>
    </r>
    <r>
      <rPr>
        <sz val="11"/>
        <color theme="1"/>
        <rFont val="Times New Roman"/>
        <family val="1"/>
        <charset val="204"/>
      </rPr>
      <t xml:space="preserve"> ac 30 mm</t>
    </r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</si>
  <si>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</t>
    </r>
    <r>
      <rPr>
        <sz val="11"/>
        <color theme="1"/>
        <rFont val="Times New Roman"/>
        <family val="1"/>
        <charset val="204"/>
      </rPr>
      <t>, ac 36-45 mm</t>
    </r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</si>
  <si>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</t>
    </r>
    <r>
      <rPr>
        <sz val="11"/>
        <color theme="1"/>
        <rFont val="Times New Roman"/>
        <family val="1"/>
        <charset val="204"/>
      </rPr>
      <t>, ac 37 mm</t>
    </r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</si>
  <si>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</t>
    </r>
    <r>
      <rPr>
        <sz val="11"/>
        <color theme="1"/>
        <rFont val="Times New Roman"/>
        <family val="1"/>
        <charset val="204"/>
      </rPr>
      <t>, ac 48 mm</t>
    </r>
  </si>
  <si>
    <r>
      <t>Acid poliglicoli</t>
    </r>
    <r>
      <rPr>
        <sz val="11"/>
        <color rgb="FFFF0000"/>
        <rFont val="Times New Roman"/>
        <family val="1"/>
        <charset val="204"/>
      </rPr>
      <t>c PGA USP1</t>
    </r>
    <r>
      <rPr>
        <sz val="11"/>
        <color theme="1"/>
        <rFont val="Times New Roman"/>
        <family val="1"/>
        <charset val="204"/>
      </rPr>
      <t>, ac 48 mm</t>
    </r>
  </si>
  <si>
    <r>
      <t>Acid poliglicolic</t>
    </r>
    <r>
      <rPr>
        <sz val="11"/>
        <color rgb="FFFF0000"/>
        <rFont val="Times New Roman"/>
        <family val="1"/>
        <charset val="204"/>
      </rPr>
      <t xml:space="preserve"> PGA USP 1</t>
    </r>
    <r>
      <rPr>
        <sz val="11"/>
        <color theme="1"/>
        <rFont val="Times New Roman"/>
        <family val="1"/>
        <charset val="204"/>
      </rPr>
      <t>, ac 64 mm</t>
    </r>
  </si>
  <si>
    <r>
      <t xml:space="preserve">Acid poliglicolic PGA USP </t>
    </r>
    <r>
      <rPr>
        <sz val="11"/>
        <color rgb="FFFF0000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ac 40 mm</t>
    </r>
  </si>
  <si>
    <r>
      <t xml:space="preserve">Catgut plain </t>
    </r>
    <r>
      <rPr>
        <sz val="11"/>
        <color rgb="FFFF0000"/>
        <rFont val="Times New Roman"/>
        <family val="1"/>
        <charset val="204"/>
      </rPr>
      <t>USP 1</t>
    </r>
    <r>
      <rPr>
        <sz val="11"/>
        <color theme="1"/>
        <rFont val="Times New Roman"/>
        <family val="1"/>
        <charset val="204"/>
      </rPr>
      <t>, ac 40-45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</si>
</sst>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DBA8-B91C-4088-B82B-A79C93F0BE88}">
  <dimension ref="A1:CC245"/>
  <sheetViews>
    <sheetView tabSelected="1" topLeftCell="A243" workbookViewId="0">
      <selection activeCell="C2" sqref="C2:C244"/>
    </sheetView>
  </sheetViews>
  <sheetFormatPr defaultRowHeight="15" x14ac:dyDescent="0.25"/>
  <cols>
    <col min="2" max="2" width="9.140625" style="9"/>
    <col min="3" max="3" width="19" style="5" customWidth="1"/>
    <col min="4" max="4" width="45.28515625" style="5" hidden="1" customWidth="1"/>
    <col min="6" max="78" width="9.140625" customWidth="1"/>
  </cols>
  <sheetData>
    <row r="1" spans="1:81" x14ac:dyDescent="0.25">
      <c r="A1" s="1" t="s">
        <v>549</v>
      </c>
      <c r="B1" s="8" t="s">
        <v>550</v>
      </c>
      <c r="C1" s="4" t="s">
        <v>0</v>
      </c>
      <c r="D1" s="4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</row>
    <row r="2" spans="1:81" ht="60" x14ac:dyDescent="0.25">
      <c r="A2" s="1">
        <v>1</v>
      </c>
      <c r="B2" s="8">
        <v>1</v>
      </c>
      <c r="C2" s="10" t="s">
        <v>77</v>
      </c>
      <c r="D2" s="4" t="s">
        <v>78</v>
      </c>
      <c r="E2" s="1" t="s">
        <v>79</v>
      </c>
      <c r="F2" s="1">
        <v>18</v>
      </c>
      <c r="G2" s="1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>
        <v>0</v>
      </c>
      <c r="Y2" s="1"/>
      <c r="Z2" s="2">
        <v>96</v>
      </c>
      <c r="AA2" s="2">
        <v>156</v>
      </c>
      <c r="AB2" s="2">
        <v>504</v>
      </c>
      <c r="AC2" s="2">
        <v>360</v>
      </c>
      <c r="AD2" s="1"/>
      <c r="AE2" s="1"/>
      <c r="AF2" s="1"/>
      <c r="AG2" s="1">
        <v>0</v>
      </c>
      <c r="AH2" s="1"/>
      <c r="AI2" s="1"/>
      <c r="AJ2" s="1">
        <v>0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>
        <v>120</v>
      </c>
      <c r="AY2" s="1"/>
      <c r="AZ2" s="1"/>
      <c r="BA2" s="1"/>
      <c r="BB2" s="1"/>
      <c r="BC2" s="1"/>
      <c r="BD2" s="1"/>
      <c r="BE2" s="1"/>
      <c r="BF2" s="1"/>
      <c r="BG2" s="1">
        <v>0</v>
      </c>
      <c r="BH2" s="2">
        <v>84</v>
      </c>
      <c r="BI2" s="1"/>
      <c r="BJ2" s="1"/>
      <c r="BK2" s="1"/>
      <c r="BL2" s="1"/>
      <c r="BM2" s="1"/>
      <c r="BN2" s="1"/>
      <c r="BO2" s="1"/>
      <c r="BP2" s="1">
        <v>12</v>
      </c>
      <c r="BQ2" s="1"/>
      <c r="BR2" s="1"/>
      <c r="BS2" s="1"/>
      <c r="BT2" s="1">
        <v>48</v>
      </c>
      <c r="BU2" s="1"/>
      <c r="BV2" s="1"/>
      <c r="BW2" s="1"/>
      <c r="BX2" s="1">
        <v>24</v>
      </c>
      <c r="BY2" s="1"/>
      <c r="BZ2" s="1">
        <v>48</v>
      </c>
      <c r="CA2" s="1">
        <f>SUM(G2:BZ2)</f>
        <v>1452</v>
      </c>
      <c r="CB2">
        <f>CA2/12</f>
        <v>121</v>
      </c>
      <c r="CC2">
        <f>(CA2*F2)/1.2</f>
        <v>21780</v>
      </c>
    </row>
    <row r="3" spans="1:81" ht="45" x14ac:dyDescent="0.25">
      <c r="A3" s="1">
        <v>2</v>
      </c>
      <c r="B3" s="8">
        <v>2</v>
      </c>
      <c r="C3" s="10" t="s">
        <v>80</v>
      </c>
      <c r="D3" s="4" t="s">
        <v>81</v>
      </c>
      <c r="E3" s="1" t="s">
        <v>79</v>
      </c>
      <c r="F3" s="1">
        <v>14.6</v>
      </c>
      <c r="G3" s="1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>
        <v>0</v>
      </c>
      <c r="Y3" s="1"/>
      <c r="Z3" s="1"/>
      <c r="AA3" s="1"/>
      <c r="AB3" s="1">
        <v>0</v>
      </c>
      <c r="AC3" s="2">
        <v>48</v>
      </c>
      <c r="AD3" s="1"/>
      <c r="AE3" s="1"/>
      <c r="AF3" s="1"/>
      <c r="AG3" s="1">
        <v>0</v>
      </c>
      <c r="AH3" s="1"/>
      <c r="AI3" s="1"/>
      <c r="AJ3" s="1">
        <v>0</v>
      </c>
      <c r="AK3" s="1"/>
      <c r="AL3" s="2">
        <v>996</v>
      </c>
      <c r="AM3" s="1">
        <v>264</v>
      </c>
      <c r="AN3" s="1"/>
      <c r="AO3" s="1"/>
      <c r="AP3" s="1"/>
      <c r="AQ3" s="1"/>
      <c r="AR3" s="1"/>
      <c r="AS3" s="1"/>
      <c r="AT3" s="1">
        <v>120</v>
      </c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>
        <v>0</v>
      </c>
      <c r="BH3" s="2">
        <v>24</v>
      </c>
      <c r="BI3" s="1"/>
      <c r="BJ3" s="1"/>
      <c r="BK3" s="1"/>
      <c r="BL3" s="1"/>
      <c r="BM3" s="1"/>
      <c r="BN3" s="1"/>
      <c r="BO3" s="1"/>
      <c r="BP3" s="1">
        <v>12</v>
      </c>
      <c r="BQ3" s="1"/>
      <c r="BR3" s="1"/>
      <c r="BS3" s="1"/>
      <c r="BT3" s="1">
        <v>48</v>
      </c>
      <c r="BU3" s="1"/>
      <c r="BV3" s="1"/>
      <c r="BW3" s="1"/>
      <c r="BX3" s="1"/>
      <c r="BY3" s="1"/>
      <c r="BZ3" s="1">
        <v>84</v>
      </c>
      <c r="CA3" s="1">
        <f t="shared" ref="CA3:CA8" si="0">SUM(G3:BZ3)</f>
        <v>1596</v>
      </c>
      <c r="CB3">
        <f t="shared" ref="CB3:CB8" si="1">CA3/12</f>
        <v>133</v>
      </c>
      <c r="CC3">
        <f t="shared" ref="CC3:CC66" si="2">(CA3*F3)/1.2</f>
        <v>19418</v>
      </c>
    </row>
    <row r="4" spans="1:81" ht="45" x14ac:dyDescent="0.25">
      <c r="A4" s="1">
        <v>3</v>
      </c>
      <c r="B4" s="8">
        <v>3</v>
      </c>
      <c r="C4" s="10" t="s">
        <v>82</v>
      </c>
      <c r="D4" s="4" t="s">
        <v>83</v>
      </c>
      <c r="E4" s="1" t="s">
        <v>79</v>
      </c>
      <c r="F4" s="1">
        <v>14.6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/>
      <c r="Z4" s="1"/>
      <c r="AA4" s="1"/>
      <c r="AB4" s="2">
        <v>504</v>
      </c>
      <c r="AC4" s="1"/>
      <c r="AD4" s="1"/>
      <c r="AE4" s="1"/>
      <c r="AF4" s="1"/>
      <c r="AG4" s="1">
        <v>600</v>
      </c>
      <c r="AH4" s="2">
        <v>348</v>
      </c>
      <c r="AI4" s="1"/>
      <c r="AJ4" s="1">
        <v>0</v>
      </c>
      <c r="AK4" s="1"/>
      <c r="AL4" s="1"/>
      <c r="AM4" s="2">
        <v>396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>
        <v>72</v>
      </c>
      <c r="AZ4" s="1"/>
      <c r="BA4" s="1">
        <v>24</v>
      </c>
      <c r="BB4" s="1"/>
      <c r="BC4" s="1"/>
      <c r="BD4" s="1"/>
      <c r="BE4" s="1"/>
      <c r="BF4" s="1"/>
      <c r="BG4" s="1">
        <v>0</v>
      </c>
      <c r="BH4" s="1"/>
      <c r="BI4" s="1"/>
      <c r="BJ4" s="1"/>
      <c r="BK4" s="1"/>
      <c r="BL4" s="1"/>
      <c r="BM4" s="1"/>
      <c r="BN4" s="1"/>
      <c r="BO4" s="1"/>
      <c r="BP4" s="1">
        <v>0</v>
      </c>
      <c r="BQ4" s="1"/>
      <c r="BR4" s="1"/>
      <c r="BS4" s="1"/>
      <c r="BT4" s="1">
        <v>48</v>
      </c>
      <c r="BU4" s="1"/>
      <c r="BV4" s="1"/>
      <c r="BW4" s="1"/>
      <c r="BX4" s="1">
        <v>24</v>
      </c>
      <c r="BY4" s="1"/>
      <c r="BZ4" s="1">
        <v>84</v>
      </c>
      <c r="CA4" s="1">
        <f t="shared" si="0"/>
        <v>2100</v>
      </c>
      <c r="CB4">
        <f t="shared" si="1"/>
        <v>175</v>
      </c>
      <c r="CC4">
        <f t="shared" si="2"/>
        <v>25550</v>
      </c>
    </row>
    <row r="5" spans="1:81" ht="45" x14ac:dyDescent="0.25">
      <c r="A5" s="1">
        <v>4</v>
      </c>
      <c r="B5" s="8">
        <v>4</v>
      </c>
      <c r="C5" s="10" t="s">
        <v>84</v>
      </c>
      <c r="D5" s="4" t="s">
        <v>85</v>
      </c>
      <c r="E5" s="1" t="s">
        <v>79</v>
      </c>
      <c r="F5" s="1">
        <v>16.899999999999999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/>
      <c r="Z5" s="1"/>
      <c r="AA5" s="1">
        <v>300</v>
      </c>
      <c r="AB5" s="1">
        <v>0</v>
      </c>
      <c r="AC5" s="1"/>
      <c r="AD5" s="1"/>
      <c r="AE5" s="1"/>
      <c r="AF5" s="1"/>
      <c r="AG5" s="1">
        <v>0</v>
      </c>
      <c r="AH5" s="1"/>
      <c r="AI5" s="1"/>
      <c r="AJ5" s="1">
        <v>4500</v>
      </c>
      <c r="AK5" s="2">
        <v>96</v>
      </c>
      <c r="AL5" s="1"/>
      <c r="AM5" s="1">
        <v>300</v>
      </c>
      <c r="AN5" s="1"/>
      <c r="AO5" s="1"/>
      <c r="AP5" s="1"/>
      <c r="AQ5" s="1"/>
      <c r="AR5" s="1"/>
      <c r="AS5" s="1"/>
      <c r="AT5" s="1">
        <v>180</v>
      </c>
      <c r="AU5" s="1"/>
      <c r="AV5" s="1"/>
      <c r="AW5" s="1"/>
      <c r="AX5" s="1"/>
      <c r="AY5" s="1"/>
      <c r="AZ5" s="1"/>
      <c r="BA5" s="1">
        <v>24</v>
      </c>
      <c r="BB5" s="1"/>
      <c r="BC5" s="1"/>
      <c r="BD5" s="1"/>
      <c r="BE5" s="1"/>
      <c r="BF5" s="1"/>
      <c r="BG5" s="1">
        <v>0</v>
      </c>
      <c r="BH5" s="1"/>
      <c r="BI5" s="1"/>
      <c r="BJ5" s="1"/>
      <c r="BK5" s="1"/>
      <c r="BL5" s="1"/>
      <c r="BM5" s="1"/>
      <c r="BN5" s="1">
        <v>120</v>
      </c>
      <c r="BO5" s="1"/>
      <c r="BP5" s="1">
        <v>0</v>
      </c>
      <c r="BQ5" s="1"/>
      <c r="BR5" s="1"/>
      <c r="BS5" s="1"/>
      <c r="BT5" s="1">
        <v>48</v>
      </c>
      <c r="BU5" s="1"/>
      <c r="BV5" s="1">
        <v>12</v>
      </c>
      <c r="BW5" s="1"/>
      <c r="BX5" s="1"/>
      <c r="BY5" s="1"/>
      <c r="BZ5" s="1">
        <v>24</v>
      </c>
      <c r="CA5" s="1">
        <f t="shared" si="0"/>
        <v>5604</v>
      </c>
      <c r="CB5">
        <f t="shared" si="1"/>
        <v>467</v>
      </c>
      <c r="CC5">
        <f t="shared" si="2"/>
        <v>78923</v>
      </c>
    </row>
    <row r="6" spans="1:81" ht="45" x14ac:dyDescent="0.25">
      <c r="A6" s="1">
        <v>5</v>
      </c>
      <c r="B6" s="8">
        <v>5</v>
      </c>
      <c r="C6" s="10" t="s">
        <v>86</v>
      </c>
      <c r="D6" s="4" t="s">
        <v>87</v>
      </c>
      <c r="E6" s="1" t="s">
        <v>79</v>
      </c>
      <c r="F6" s="1">
        <v>14.6</v>
      </c>
      <c r="G6" s="1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/>
      <c r="Z6" s="1"/>
      <c r="AA6" s="1"/>
      <c r="AB6" s="2">
        <v>504</v>
      </c>
      <c r="AC6" s="2">
        <v>48</v>
      </c>
      <c r="AD6" s="1"/>
      <c r="AE6" s="1"/>
      <c r="AF6" s="1"/>
      <c r="AG6" s="1">
        <v>0</v>
      </c>
      <c r="AH6" s="1">
        <v>300</v>
      </c>
      <c r="AI6" s="1"/>
      <c r="AJ6" s="2">
        <v>12</v>
      </c>
      <c r="AK6" s="1"/>
      <c r="AL6" s="2">
        <v>996</v>
      </c>
      <c r="AM6" s="1">
        <v>60</v>
      </c>
      <c r="AN6" s="1">
        <v>24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>
        <v>24</v>
      </c>
      <c r="BB6" s="1"/>
      <c r="BC6" s="1"/>
      <c r="BD6" s="1"/>
      <c r="BE6" s="1"/>
      <c r="BF6" s="1"/>
      <c r="BG6" s="1">
        <v>0</v>
      </c>
      <c r="BH6" s="1"/>
      <c r="BI6" s="1"/>
      <c r="BJ6" s="1"/>
      <c r="BK6" s="1"/>
      <c r="BL6" s="1"/>
      <c r="BM6" s="1"/>
      <c r="BN6" s="1"/>
      <c r="BO6" s="1"/>
      <c r="BP6" s="1">
        <v>0</v>
      </c>
      <c r="BQ6" s="1"/>
      <c r="BR6" s="1"/>
      <c r="BS6" s="1"/>
      <c r="BT6" s="1"/>
      <c r="BU6" s="1"/>
      <c r="BV6" s="1"/>
      <c r="BW6" s="1"/>
      <c r="BX6" s="1"/>
      <c r="BY6" s="1"/>
      <c r="BZ6" s="1">
        <v>60</v>
      </c>
      <c r="CA6" s="1">
        <f t="shared" si="0"/>
        <v>2028</v>
      </c>
      <c r="CB6">
        <f t="shared" si="1"/>
        <v>169</v>
      </c>
      <c r="CC6">
        <f t="shared" si="2"/>
        <v>24674</v>
      </c>
    </row>
    <row r="7" spans="1:81" ht="45" x14ac:dyDescent="0.25">
      <c r="A7" s="1">
        <v>6</v>
      </c>
      <c r="B7" s="8">
        <v>6</v>
      </c>
      <c r="C7" s="10" t="s">
        <v>88</v>
      </c>
      <c r="D7" s="4" t="s">
        <v>89</v>
      </c>
      <c r="E7" s="1" t="s">
        <v>79</v>
      </c>
      <c r="F7" s="1">
        <v>17.82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/>
      <c r="Z7" s="1">
        <v>180</v>
      </c>
      <c r="AA7" s="1">
        <v>240</v>
      </c>
      <c r="AB7" s="1">
        <v>0</v>
      </c>
      <c r="AC7" s="2">
        <v>156</v>
      </c>
      <c r="AD7" s="1"/>
      <c r="AE7" s="1"/>
      <c r="AF7" s="1"/>
      <c r="AG7" s="1">
        <v>300</v>
      </c>
      <c r="AH7" s="1"/>
      <c r="AI7" s="1"/>
      <c r="AJ7" s="1">
        <v>0</v>
      </c>
      <c r="AK7" s="2">
        <v>48</v>
      </c>
      <c r="AL7" s="1"/>
      <c r="AM7" s="2">
        <v>456</v>
      </c>
      <c r="AN7" s="1">
        <v>24</v>
      </c>
      <c r="AO7" s="1"/>
      <c r="AP7" s="1"/>
      <c r="AQ7" s="1"/>
      <c r="AR7" s="1"/>
      <c r="AS7" s="1"/>
      <c r="AT7" s="1"/>
      <c r="AU7" s="1"/>
      <c r="AV7" s="1"/>
      <c r="AW7" s="1">
        <v>60</v>
      </c>
      <c r="AX7" s="1"/>
      <c r="AY7" s="2">
        <v>48</v>
      </c>
      <c r="AZ7" s="1"/>
      <c r="BA7" s="1"/>
      <c r="BB7" s="1"/>
      <c r="BC7" s="1"/>
      <c r="BD7" s="1"/>
      <c r="BE7" s="1"/>
      <c r="BF7" s="1"/>
      <c r="BG7" s="1">
        <v>96</v>
      </c>
      <c r="BH7" s="1">
        <v>96</v>
      </c>
      <c r="BI7" s="1"/>
      <c r="BJ7" s="1"/>
      <c r="BK7" s="1"/>
      <c r="BL7" s="1"/>
      <c r="BM7" s="1"/>
      <c r="BN7" s="1"/>
      <c r="BO7" s="1"/>
      <c r="BP7" s="1">
        <v>0</v>
      </c>
      <c r="BQ7" s="1"/>
      <c r="BR7" s="1"/>
      <c r="BS7" s="1"/>
      <c r="BT7" s="1">
        <v>48</v>
      </c>
      <c r="BU7" s="1"/>
      <c r="BV7" s="1"/>
      <c r="BW7" s="1"/>
      <c r="BX7" s="1"/>
      <c r="BY7" s="1"/>
      <c r="BZ7" s="1">
        <v>96</v>
      </c>
      <c r="CA7" s="1">
        <f t="shared" si="0"/>
        <v>1848</v>
      </c>
      <c r="CB7">
        <f t="shared" si="1"/>
        <v>154</v>
      </c>
      <c r="CC7">
        <f t="shared" si="2"/>
        <v>27442.800000000003</v>
      </c>
    </row>
    <row r="8" spans="1:81" ht="45" x14ac:dyDescent="0.25">
      <c r="A8" s="1">
        <v>7</v>
      </c>
      <c r="B8" s="8">
        <v>7</v>
      </c>
      <c r="C8" s="10" t="s">
        <v>90</v>
      </c>
      <c r="D8" s="4" t="s">
        <v>91</v>
      </c>
      <c r="E8" s="1" t="s">
        <v>79</v>
      </c>
      <c r="F8" s="1">
        <v>14.6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/>
      <c r="Z8" s="1"/>
      <c r="AA8" s="1"/>
      <c r="AB8" s="1">
        <v>0</v>
      </c>
      <c r="AC8" s="1"/>
      <c r="AD8" s="1"/>
      <c r="AE8" s="1"/>
      <c r="AF8" s="1"/>
      <c r="AG8" s="1">
        <v>300</v>
      </c>
      <c r="AH8" s="1"/>
      <c r="AI8" s="1"/>
      <c r="AJ8" s="2">
        <v>96</v>
      </c>
      <c r="AK8" s="2">
        <v>48</v>
      </c>
      <c r="AL8" s="1"/>
      <c r="AM8" s="2">
        <v>144</v>
      </c>
      <c r="AN8" s="1"/>
      <c r="AO8" s="1"/>
      <c r="AP8" s="1"/>
      <c r="AQ8" s="1"/>
      <c r="AR8" s="2">
        <v>996</v>
      </c>
      <c r="AS8" s="1"/>
      <c r="AT8" s="1">
        <v>360</v>
      </c>
      <c r="AU8" s="1"/>
      <c r="AV8" s="1"/>
      <c r="AW8" s="1"/>
      <c r="AX8" s="2">
        <v>48</v>
      </c>
      <c r="AY8" s="1">
        <v>144</v>
      </c>
      <c r="AZ8" s="1"/>
      <c r="BA8" s="1">
        <v>24</v>
      </c>
      <c r="BB8" s="2">
        <v>996</v>
      </c>
      <c r="BC8" s="1"/>
      <c r="BD8" s="1"/>
      <c r="BE8" s="1"/>
      <c r="BF8" s="1"/>
      <c r="BG8" s="1">
        <v>60</v>
      </c>
      <c r="BH8" s="1"/>
      <c r="BI8" s="1"/>
      <c r="BJ8" s="1"/>
      <c r="BK8" s="1"/>
      <c r="BL8" s="1"/>
      <c r="BM8" s="1"/>
      <c r="BN8" s="1"/>
      <c r="BO8" s="1"/>
      <c r="BP8" s="1">
        <v>240</v>
      </c>
      <c r="BQ8" s="1"/>
      <c r="BR8" s="1"/>
      <c r="BS8" s="1"/>
      <c r="BT8" s="1">
        <v>48</v>
      </c>
      <c r="BU8" s="1"/>
      <c r="BV8" s="1">
        <v>48</v>
      </c>
      <c r="BW8" s="1"/>
      <c r="BX8" s="1"/>
      <c r="BY8" s="1"/>
      <c r="BZ8" s="1"/>
      <c r="CA8" s="1">
        <f t="shared" si="0"/>
        <v>3552</v>
      </c>
      <c r="CB8">
        <f t="shared" si="1"/>
        <v>296</v>
      </c>
      <c r="CC8">
        <f t="shared" si="2"/>
        <v>43216</v>
      </c>
    </row>
    <row r="9" spans="1:81" ht="45" x14ac:dyDescent="0.25">
      <c r="A9" s="1">
        <v>8</v>
      </c>
      <c r="B9" s="8">
        <v>8</v>
      </c>
      <c r="C9" s="10" t="s">
        <v>92</v>
      </c>
      <c r="D9" s="4" t="s">
        <v>93</v>
      </c>
      <c r="E9" s="1" t="s">
        <v>79</v>
      </c>
      <c r="F9" s="1">
        <v>14.6</v>
      </c>
      <c r="G9" s="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2">
        <v>504</v>
      </c>
      <c r="AC9" s="2">
        <v>504</v>
      </c>
      <c r="AD9" s="1"/>
      <c r="AE9" s="1"/>
      <c r="AF9" s="1"/>
      <c r="AG9" s="1"/>
      <c r="AH9" s="1">
        <v>252</v>
      </c>
      <c r="AI9" s="1"/>
      <c r="AJ9" s="1">
        <v>0</v>
      </c>
      <c r="AK9" s="2">
        <v>48</v>
      </c>
      <c r="AL9" s="1"/>
      <c r="AM9" s="2">
        <v>600</v>
      </c>
      <c r="AN9" s="1">
        <v>24</v>
      </c>
      <c r="AO9" s="1"/>
      <c r="AP9" s="1"/>
      <c r="AQ9" s="1"/>
      <c r="AR9" s="1"/>
      <c r="AS9" s="1"/>
      <c r="AT9" s="1">
        <v>180</v>
      </c>
      <c r="AU9" s="1"/>
      <c r="AV9" s="1"/>
      <c r="AW9" s="1"/>
      <c r="AX9" s="1">
        <v>36</v>
      </c>
      <c r="AY9" s="1">
        <v>48</v>
      </c>
      <c r="AZ9" s="1"/>
      <c r="BA9" s="1">
        <v>24</v>
      </c>
      <c r="BB9" s="1"/>
      <c r="BC9" s="1"/>
      <c r="BD9" s="1"/>
      <c r="BE9" s="1"/>
      <c r="BF9" s="1">
        <v>60</v>
      </c>
      <c r="BG9" s="1">
        <v>0</v>
      </c>
      <c r="BH9" s="1"/>
      <c r="BI9" s="1"/>
      <c r="BJ9" s="1"/>
      <c r="BK9" s="1"/>
      <c r="BL9" s="1"/>
      <c r="BM9" s="1"/>
      <c r="BN9" s="1"/>
      <c r="BO9" s="1"/>
      <c r="BP9" s="1">
        <v>0</v>
      </c>
      <c r="BQ9" s="1"/>
      <c r="BR9" s="1"/>
      <c r="BS9" s="1"/>
      <c r="BT9" s="1">
        <v>48</v>
      </c>
      <c r="BU9" s="1"/>
      <c r="BV9" s="1"/>
      <c r="BW9" s="1"/>
      <c r="BX9" s="1"/>
      <c r="BY9" s="1"/>
      <c r="BZ9" s="1">
        <v>144</v>
      </c>
      <c r="CA9" s="1">
        <f t="shared" ref="CA9:CA66" si="3">SUM(G9:BZ9)</f>
        <v>2472</v>
      </c>
      <c r="CB9">
        <f t="shared" ref="CB9:CB66" si="4">CA9/12</f>
        <v>206</v>
      </c>
      <c r="CC9">
        <f t="shared" si="2"/>
        <v>30076</v>
      </c>
    </row>
    <row r="10" spans="1:81" ht="60" x14ac:dyDescent="0.25">
      <c r="A10" s="1">
        <v>9</v>
      </c>
      <c r="B10" s="8">
        <v>9</v>
      </c>
      <c r="C10" s="10" t="s">
        <v>94</v>
      </c>
      <c r="D10" s="4" t="s">
        <v>95</v>
      </c>
      <c r="E10" s="1" t="s">
        <v>79</v>
      </c>
      <c r="F10" s="1">
        <v>14.6</v>
      </c>
      <c r="G10" s="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/>
      <c r="Z10" s="1"/>
      <c r="AA10" s="1"/>
      <c r="AB10" s="1">
        <v>0</v>
      </c>
      <c r="AC10" s="2">
        <v>504</v>
      </c>
      <c r="AD10" s="1"/>
      <c r="AE10" s="1"/>
      <c r="AF10" s="1"/>
      <c r="AG10" s="1">
        <v>600</v>
      </c>
      <c r="AH10" s="1"/>
      <c r="AI10" s="1"/>
      <c r="AJ10" s="2">
        <v>996</v>
      </c>
      <c r="AK10" s="2">
        <v>48</v>
      </c>
      <c r="AL10" s="1"/>
      <c r="AM10" s="2">
        <v>48</v>
      </c>
      <c r="AN10" s="1"/>
      <c r="AO10" s="1"/>
      <c r="AP10" s="1"/>
      <c r="AQ10" s="1"/>
      <c r="AR10" s="1"/>
      <c r="AS10" s="1"/>
      <c r="AT10" s="1">
        <v>120</v>
      </c>
      <c r="AU10" s="1"/>
      <c r="AV10" s="1"/>
      <c r="AW10" s="1"/>
      <c r="AX10" s="1"/>
      <c r="AY10" s="1">
        <v>24</v>
      </c>
      <c r="AZ10" s="1"/>
      <c r="BA10" s="1">
        <v>24</v>
      </c>
      <c r="BB10" s="1"/>
      <c r="BC10" s="1"/>
      <c r="BD10" s="1"/>
      <c r="BE10" s="1"/>
      <c r="BF10" s="1">
        <v>48</v>
      </c>
      <c r="BG10" s="1">
        <v>36</v>
      </c>
      <c r="BH10" s="1">
        <v>96</v>
      </c>
      <c r="BI10" s="1"/>
      <c r="BJ10" s="1">
        <v>72</v>
      </c>
      <c r="BK10" s="1"/>
      <c r="BL10" s="1"/>
      <c r="BM10" s="1"/>
      <c r="BN10" s="1">
        <v>36</v>
      </c>
      <c r="BO10" s="1"/>
      <c r="BP10" s="1">
        <v>240</v>
      </c>
      <c r="BQ10" s="1"/>
      <c r="BR10" s="1"/>
      <c r="BS10" s="1"/>
      <c r="BT10" s="1">
        <v>48</v>
      </c>
      <c r="BU10" s="1"/>
      <c r="BV10" s="1"/>
      <c r="BW10" s="1"/>
      <c r="BX10" s="1"/>
      <c r="BY10" s="1"/>
      <c r="BZ10" s="1">
        <v>60</v>
      </c>
      <c r="CA10" s="1">
        <f t="shared" si="3"/>
        <v>3000</v>
      </c>
      <c r="CB10">
        <f t="shared" si="4"/>
        <v>250</v>
      </c>
      <c r="CC10">
        <f t="shared" si="2"/>
        <v>36500</v>
      </c>
    </row>
    <row r="11" spans="1:81" ht="45" x14ac:dyDescent="0.25">
      <c r="A11" s="1">
        <v>10</v>
      </c>
      <c r="B11" s="8">
        <v>10</v>
      </c>
      <c r="C11" s="10" t="s">
        <v>96</v>
      </c>
      <c r="D11" s="4" t="s">
        <v>97</v>
      </c>
      <c r="E11" s="1" t="s">
        <v>79</v>
      </c>
      <c r="F11" s="1">
        <v>20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>
        <v>360</v>
      </c>
      <c r="AA11" s="1"/>
      <c r="AB11" s="1">
        <v>0</v>
      </c>
      <c r="AC11" s="2">
        <v>96</v>
      </c>
      <c r="AD11" s="1"/>
      <c r="AE11" s="1"/>
      <c r="AF11" s="1"/>
      <c r="AG11" s="1">
        <v>300</v>
      </c>
      <c r="AH11" s="1"/>
      <c r="AI11" s="1"/>
      <c r="AJ11" s="1">
        <v>900</v>
      </c>
      <c r="AK11" s="1"/>
      <c r="AL11" s="2">
        <v>504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>
        <v>0</v>
      </c>
      <c r="BH11" s="1"/>
      <c r="BI11" s="1"/>
      <c r="BJ11" s="1"/>
      <c r="BK11" s="1"/>
      <c r="BL11" s="1"/>
      <c r="BM11" s="1"/>
      <c r="BN11" s="1"/>
      <c r="BO11" s="1"/>
      <c r="BP11" s="1">
        <v>0</v>
      </c>
      <c r="BQ11" s="1"/>
      <c r="BR11" s="1"/>
      <c r="BS11" s="1"/>
      <c r="BT11" s="1">
        <v>48</v>
      </c>
      <c r="BU11" s="1"/>
      <c r="BV11" s="1">
        <v>48</v>
      </c>
      <c r="BW11" s="1"/>
      <c r="BX11" s="1"/>
      <c r="BY11" s="1"/>
      <c r="BZ11" s="1">
        <v>24</v>
      </c>
      <c r="CA11" s="1">
        <f t="shared" si="3"/>
        <v>2280</v>
      </c>
      <c r="CB11">
        <f t="shared" si="4"/>
        <v>190</v>
      </c>
      <c r="CC11">
        <f t="shared" si="2"/>
        <v>38000</v>
      </c>
    </row>
    <row r="12" spans="1:81" ht="45" x14ac:dyDescent="0.25">
      <c r="A12" s="1">
        <v>11</v>
      </c>
      <c r="B12" s="8">
        <v>11</v>
      </c>
      <c r="C12" s="10" t="s">
        <v>98</v>
      </c>
      <c r="D12" s="4" t="s">
        <v>99</v>
      </c>
      <c r="E12" s="1" t="s">
        <v>79</v>
      </c>
      <c r="F12" s="1">
        <v>20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>
        <v>36</v>
      </c>
      <c r="U12" s="1"/>
      <c r="V12" s="1"/>
      <c r="W12" s="1"/>
      <c r="X12" s="1">
        <v>0</v>
      </c>
      <c r="Y12" s="1"/>
      <c r="Z12" s="1"/>
      <c r="AA12" s="1"/>
      <c r="AB12" s="2">
        <v>504</v>
      </c>
      <c r="AC12" s="2">
        <v>96</v>
      </c>
      <c r="AD12" s="1"/>
      <c r="AE12" s="1"/>
      <c r="AF12" s="1"/>
      <c r="AG12" s="1">
        <v>0</v>
      </c>
      <c r="AH12" s="1"/>
      <c r="AI12" s="1"/>
      <c r="AJ12" s="1">
        <v>0</v>
      </c>
      <c r="AK12" s="2">
        <v>96</v>
      </c>
      <c r="AL12" s="1"/>
      <c r="AM12" s="1"/>
      <c r="AN12" s="1"/>
      <c r="AO12" s="1"/>
      <c r="AP12" s="1"/>
      <c r="AQ12" s="1"/>
      <c r="AR12" s="1"/>
      <c r="AS12" s="1"/>
      <c r="AT12" s="1">
        <v>120</v>
      </c>
      <c r="AU12" s="1"/>
      <c r="AV12" s="1"/>
      <c r="AW12" s="1">
        <v>24</v>
      </c>
      <c r="AX12" s="1">
        <v>36</v>
      </c>
      <c r="AY12" s="1"/>
      <c r="AZ12" s="1"/>
      <c r="BA12" s="1">
        <v>24</v>
      </c>
      <c r="BB12" s="1"/>
      <c r="BC12" s="2">
        <v>36</v>
      </c>
      <c r="BD12" s="1"/>
      <c r="BE12" s="1"/>
      <c r="BF12" s="1"/>
      <c r="BG12" s="1">
        <v>0</v>
      </c>
      <c r="BH12" s="1"/>
      <c r="BI12" s="1"/>
      <c r="BJ12" s="1"/>
      <c r="BK12" s="1"/>
      <c r="BL12" s="1"/>
      <c r="BM12" s="1"/>
      <c r="BN12" s="1"/>
      <c r="BO12" s="1"/>
      <c r="BP12" s="1">
        <v>0</v>
      </c>
      <c r="BQ12" s="1"/>
      <c r="BR12" s="1"/>
      <c r="BS12" s="1"/>
      <c r="BT12" s="1"/>
      <c r="BU12" s="1"/>
      <c r="BV12" s="1"/>
      <c r="BW12" s="1"/>
      <c r="BX12" s="1">
        <v>12</v>
      </c>
      <c r="BY12" s="1"/>
      <c r="BZ12" s="1">
        <v>120</v>
      </c>
      <c r="CA12" s="1">
        <f t="shared" si="3"/>
        <v>1104</v>
      </c>
      <c r="CB12">
        <f t="shared" si="4"/>
        <v>92</v>
      </c>
      <c r="CC12">
        <f t="shared" si="2"/>
        <v>18400</v>
      </c>
    </row>
    <row r="13" spans="1:81" ht="60" x14ac:dyDescent="0.25">
      <c r="A13" s="1">
        <v>12</v>
      </c>
      <c r="B13" s="8">
        <v>12</v>
      </c>
      <c r="C13" s="11" t="s">
        <v>551</v>
      </c>
      <c r="D13" s="4" t="s">
        <v>100</v>
      </c>
      <c r="E13" s="1" t="s">
        <v>79</v>
      </c>
      <c r="F13" s="1">
        <v>16.600000000000001</v>
      </c>
      <c r="G13" s="1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  <c r="AA13" s="1"/>
      <c r="AB13" s="2">
        <v>504</v>
      </c>
      <c r="AC13" s="2">
        <v>96</v>
      </c>
      <c r="AD13" s="1"/>
      <c r="AE13" s="1"/>
      <c r="AF13" s="1"/>
      <c r="AG13" s="1">
        <v>300</v>
      </c>
      <c r="AH13" s="1">
        <v>300</v>
      </c>
      <c r="AI13" s="1"/>
      <c r="AJ13" s="1">
        <v>0</v>
      </c>
      <c r="AK13" s="1"/>
      <c r="AL13" s="1"/>
      <c r="AM13" s="2">
        <v>168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>
        <v>0</v>
      </c>
      <c r="BH13" s="1"/>
      <c r="BI13" s="1"/>
      <c r="BJ13" s="1"/>
      <c r="BK13" s="1"/>
      <c r="BL13" s="1"/>
      <c r="BM13" s="1"/>
      <c r="BN13" s="1"/>
      <c r="BO13" s="1"/>
      <c r="BP13" s="1">
        <v>0</v>
      </c>
      <c r="BQ13" s="1"/>
      <c r="BR13" s="1"/>
      <c r="BS13" s="1"/>
      <c r="BT13" s="1"/>
      <c r="BU13" s="1"/>
      <c r="BV13" s="1"/>
      <c r="BW13" s="1"/>
      <c r="BX13" s="1"/>
      <c r="BY13" s="1"/>
      <c r="BZ13" s="1">
        <v>48</v>
      </c>
      <c r="CA13" s="1">
        <f t="shared" si="3"/>
        <v>1416</v>
      </c>
      <c r="CB13">
        <f t="shared" si="4"/>
        <v>118</v>
      </c>
      <c r="CC13">
        <f t="shared" si="2"/>
        <v>19588.000000000004</v>
      </c>
    </row>
    <row r="14" spans="1:81" ht="45" x14ac:dyDescent="0.25">
      <c r="A14" s="1">
        <v>13</v>
      </c>
      <c r="B14" s="8">
        <v>13</v>
      </c>
      <c r="C14" s="10" t="s">
        <v>101</v>
      </c>
      <c r="D14" s="4" t="s">
        <v>102</v>
      </c>
      <c r="E14" s="1" t="s">
        <v>79</v>
      </c>
      <c r="F14" s="1">
        <v>16</v>
      </c>
      <c r="G14" s="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">
        <v>12</v>
      </c>
      <c r="U14" s="1"/>
      <c r="V14" s="1"/>
      <c r="W14" s="1"/>
      <c r="X14" s="1">
        <v>0</v>
      </c>
      <c r="Y14" s="1"/>
      <c r="Z14" s="1"/>
      <c r="AA14" s="1"/>
      <c r="AB14" s="2">
        <v>504</v>
      </c>
      <c r="AC14" s="2">
        <v>204</v>
      </c>
      <c r="AD14" s="1"/>
      <c r="AE14" s="1"/>
      <c r="AF14" s="1"/>
      <c r="AG14" s="1">
        <v>300</v>
      </c>
      <c r="AH14" s="1"/>
      <c r="AI14" s="1"/>
      <c r="AJ14" s="1">
        <v>0</v>
      </c>
      <c r="AK14" s="1"/>
      <c r="AL14" s="1"/>
      <c r="AM14" s="2">
        <v>1152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2">
        <v>12</v>
      </c>
      <c r="BC14" s="1"/>
      <c r="BD14" s="1"/>
      <c r="BE14" s="1"/>
      <c r="BF14" s="1"/>
      <c r="BG14" s="1">
        <v>0</v>
      </c>
      <c r="BH14" s="1"/>
      <c r="BI14" s="1"/>
      <c r="BJ14" s="1"/>
      <c r="BK14" s="1"/>
      <c r="BL14" s="1"/>
      <c r="BM14" s="1"/>
      <c r="BN14" s="1"/>
      <c r="BO14" s="1"/>
      <c r="BP14" s="1">
        <v>0</v>
      </c>
      <c r="BQ14" s="1"/>
      <c r="BR14" s="1"/>
      <c r="BS14" s="1"/>
      <c r="BT14" s="1"/>
      <c r="BU14" s="1"/>
      <c r="BV14" s="1"/>
      <c r="BW14" s="1"/>
      <c r="BX14" s="1">
        <v>12</v>
      </c>
      <c r="BY14" s="1"/>
      <c r="BZ14" s="1">
        <v>60</v>
      </c>
      <c r="CA14" s="1">
        <f t="shared" si="3"/>
        <v>2256</v>
      </c>
      <c r="CB14">
        <f t="shared" si="4"/>
        <v>188</v>
      </c>
      <c r="CC14">
        <f t="shared" si="2"/>
        <v>30080</v>
      </c>
    </row>
    <row r="15" spans="1:81" ht="60" x14ac:dyDescent="0.25">
      <c r="A15" s="1">
        <v>14</v>
      </c>
      <c r="B15" s="8">
        <v>14</v>
      </c>
      <c r="C15" s="10" t="s">
        <v>103</v>
      </c>
      <c r="D15" s="4" t="s">
        <v>104</v>
      </c>
      <c r="E15" s="1" t="s">
        <v>79</v>
      </c>
      <c r="F15" s="1">
        <v>14.6</v>
      </c>
      <c r="G15" s="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/>
      <c r="Z15" s="1">
        <v>480</v>
      </c>
      <c r="AA15" s="2">
        <v>396</v>
      </c>
      <c r="AB15" s="2">
        <v>504</v>
      </c>
      <c r="AC15" s="2">
        <v>696</v>
      </c>
      <c r="AD15" s="1"/>
      <c r="AE15" s="1"/>
      <c r="AF15" s="1"/>
      <c r="AG15" s="1">
        <v>600</v>
      </c>
      <c r="AH15" s="1"/>
      <c r="AI15" s="1"/>
      <c r="AJ15" s="1">
        <v>0</v>
      </c>
      <c r="AK15" s="2">
        <v>48</v>
      </c>
      <c r="AL15" s="1"/>
      <c r="AM15" s="1"/>
      <c r="AN15" s="1">
        <v>24</v>
      </c>
      <c r="AO15" s="1"/>
      <c r="AP15" s="1">
        <v>120</v>
      </c>
      <c r="AQ15" s="1"/>
      <c r="AR15" s="2">
        <v>96</v>
      </c>
      <c r="AS15" s="1"/>
      <c r="AT15" s="1">
        <v>180</v>
      </c>
      <c r="AU15" s="1"/>
      <c r="AV15" s="1"/>
      <c r="AW15" s="1"/>
      <c r="AX15" s="1"/>
      <c r="AY15" s="1">
        <v>24</v>
      </c>
      <c r="AZ15" s="1"/>
      <c r="BA15" s="1"/>
      <c r="BB15" s="2">
        <v>12</v>
      </c>
      <c r="BC15" s="2">
        <v>36</v>
      </c>
      <c r="BD15" s="1"/>
      <c r="BE15" s="1"/>
      <c r="BF15" s="1">
        <v>60</v>
      </c>
      <c r="BG15" s="1">
        <v>0</v>
      </c>
      <c r="BH15" s="1">
        <v>96</v>
      </c>
      <c r="BI15" s="1"/>
      <c r="BJ15" s="1"/>
      <c r="BK15" s="1"/>
      <c r="BL15" s="1"/>
      <c r="BM15" s="1"/>
      <c r="BN15" s="1"/>
      <c r="BO15" s="1"/>
      <c r="BP15" s="1">
        <v>0</v>
      </c>
      <c r="BQ15" s="1"/>
      <c r="BR15" s="1"/>
      <c r="BS15" s="1"/>
      <c r="BT15" s="1"/>
      <c r="BU15" s="1"/>
      <c r="BV15" s="1">
        <v>48</v>
      </c>
      <c r="BW15" s="1"/>
      <c r="BX15" s="1"/>
      <c r="BY15" s="1"/>
      <c r="BZ15" s="1">
        <v>60</v>
      </c>
      <c r="CA15" s="1">
        <f t="shared" si="3"/>
        <v>3480</v>
      </c>
      <c r="CB15">
        <f t="shared" si="4"/>
        <v>290</v>
      </c>
      <c r="CC15">
        <f t="shared" si="2"/>
        <v>42340</v>
      </c>
    </row>
    <row r="16" spans="1:81" ht="45" x14ac:dyDescent="0.25">
      <c r="A16" s="1">
        <v>15</v>
      </c>
      <c r="B16" s="8">
        <v>15</v>
      </c>
      <c r="C16" s="10" t="s">
        <v>105</v>
      </c>
      <c r="D16" s="4" t="s">
        <v>106</v>
      </c>
      <c r="E16" s="1" t="s">
        <v>79</v>
      </c>
      <c r="F16" s="1">
        <v>57.06</v>
      </c>
      <c r="G16" s="1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>
        <v>600</v>
      </c>
      <c r="AA16" s="1"/>
      <c r="AB16" s="2">
        <v>1404</v>
      </c>
      <c r="AC16" s="2">
        <v>48</v>
      </c>
      <c r="AD16" s="2">
        <v>12</v>
      </c>
      <c r="AE16" s="1"/>
      <c r="AF16" s="1"/>
      <c r="AG16" s="1">
        <v>0</v>
      </c>
      <c r="AH16" s="1"/>
      <c r="AI16" s="1"/>
      <c r="AJ16" s="1">
        <v>0</v>
      </c>
      <c r="AK16" s="2">
        <v>48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>
        <v>0</v>
      </c>
      <c r="BH16" s="1"/>
      <c r="BI16" s="1"/>
      <c r="BJ16" s="1"/>
      <c r="BK16" s="1"/>
      <c r="BL16" s="1"/>
      <c r="BM16" s="1"/>
      <c r="BN16" s="1"/>
      <c r="BO16" s="1"/>
      <c r="BP16" s="1">
        <v>0</v>
      </c>
      <c r="BQ16" s="1"/>
      <c r="BR16" s="1"/>
      <c r="BS16" s="1"/>
      <c r="BT16" s="1"/>
      <c r="BU16" s="1"/>
      <c r="BV16" s="1"/>
      <c r="BW16" s="1"/>
      <c r="BX16" s="1">
        <v>12</v>
      </c>
      <c r="BY16" s="1"/>
      <c r="BZ16" s="1"/>
      <c r="CA16" s="1">
        <f t="shared" si="3"/>
        <v>2124</v>
      </c>
      <c r="CB16">
        <f t="shared" si="4"/>
        <v>177</v>
      </c>
      <c r="CC16">
        <f t="shared" si="2"/>
        <v>100996.20000000001</v>
      </c>
    </row>
    <row r="17" spans="1:81" ht="45" x14ac:dyDescent="0.25">
      <c r="A17" s="1">
        <v>16</v>
      </c>
      <c r="B17" s="8">
        <v>16</v>
      </c>
      <c r="C17" s="10" t="s">
        <v>107</v>
      </c>
      <c r="D17" s="4" t="s">
        <v>108</v>
      </c>
      <c r="E17" s="1" t="s">
        <v>79</v>
      </c>
      <c r="F17" s="1">
        <v>23.1</v>
      </c>
      <c r="G17" s="1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/>
      <c r="Z17" s="1"/>
      <c r="AA17" s="1"/>
      <c r="AB17" s="2">
        <v>804</v>
      </c>
      <c r="AC17" s="2">
        <v>48</v>
      </c>
      <c r="AD17" s="1"/>
      <c r="AE17" s="1">
        <v>60</v>
      </c>
      <c r="AF17" s="1"/>
      <c r="AG17" s="1">
        <v>600</v>
      </c>
      <c r="AH17" s="1">
        <v>300</v>
      </c>
      <c r="AI17" s="1"/>
      <c r="AJ17" s="1">
        <v>0</v>
      </c>
      <c r="AK17" s="1"/>
      <c r="AL17" s="1"/>
      <c r="AM17" s="1"/>
      <c r="AN17" s="1">
        <v>24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2">
        <v>12</v>
      </c>
      <c r="BC17" s="1"/>
      <c r="BD17" s="1"/>
      <c r="BE17" s="1"/>
      <c r="BF17" s="1"/>
      <c r="BG17" s="1">
        <v>0</v>
      </c>
      <c r="BH17" s="1">
        <v>60</v>
      </c>
      <c r="BI17" s="1"/>
      <c r="BJ17" s="1"/>
      <c r="BK17" s="1"/>
      <c r="BL17" s="1"/>
      <c r="BM17" s="1"/>
      <c r="BN17" s="1"/>
      <c r="BO17" s="1"/>
      <c r="BP17" s="1">
        <v>0</v>
      </c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>
        <f t="shared" si="3"/>
        <v>1908</v>
      </c>
      <c r="CB17">
        <f t="shared" si="4"/>
        <v>159</v>
      </c>
      <c r="CC17">
        <f t="shared" si="2"/>
        <v>36729.000000000007</v>
      </c>
    </row>
    <row r="18" spans="1:81" ht="60" x14ac:dyDescent="0.25">
      <c r="A18" s="1">
        <v>17</v>
      </c>
      <c r="B18" s="8">
        <v>17</v>
      </c>
      <c r="C18" s="10" t="s">
        <v>109</v>
      </c>
      <c r="D18" s="4" t="s">
        <v>110</v>
      </c>
      <c r="E18" s="1" t="s">
        <v>79</v>
      </c>
      <c r="F18" s="1">
        <v>45.2</v>
      </c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2">
        <v>96</v>
      </c>
      <c r="AB18" s="2">
        <v>396</v>
      </c>
      <c r="AC18" s="1"/>
      <c r="AD18" s="1"/>
      <c r="AE18" s="1"/>
      <c r="AF18" s="1"/>
      <c r="AG18" s="1">
        <v>0</v>
      </c>
      <c r="AH18" s="1"/>
      <c r="AI18" s="1"/>
      <c r="AJ18" s="1"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>
        <v>0</v>
      </c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>
        <f t="shared" si="3"/>
        <v>492</v>
      </c>
      <c r="CB18">
        <f t="shared" si="4"/>
        <v>41</v>
      </c>
      <c r="CC18">
        <f t="shared" si="2"/>
        <v>18532.000000000004</v>
      </c>
    </row>
    <row r="19" spans="1:81" ht="45" x14ac:dyDescent="0.25">
      <c r="A19" s="1">
        <v>18</v>
      </c>
      <c r="B19" s="8">
        <v>18</v>
      </c>
      <c r="C19" s="10" t="s">
        <v>111</v>
      </c>
      <c r="D19" s="4" t="s">
        <v>112</v>
      </c>
      <c r="E19" s="1" t="s">
        <v>79</v>
      </c>
      <c r="F19" s="1">
        <v>26.259</v>
      </c>
      <c r="G19" s="1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>
        <v>600</v>
      </c>
      <c r="AA19" s="1"/>
      <c r="AB19" s="1">
        <v>1104</v>
      </c>
      <c r="AC19" s="1"/>
      <c r="AD19" s="2">
        <v>12</v>
      </c>
      <c r="AE19" s="1"/>
      <c r="AF19" s="1"/>
      <c r="AG19" s="1">
        <v>300</v>
      </c>
      <c r="AH19" s="2">
        <v>156</v>
      </c>
      <c r="AI19" s="1"/>
      <c r="AJ19" s="2">
        <v>12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>
        <v>0</v>
      </c>
      <c r="BH19" s="1"/>
      <c r="BI19" s="1"/>
      <c r="BJ19" s="1"/>
      <c r="BK19" s="1"/>
      <c r="BL19" s="1"/>
      <c r="BM19" s="1"/>
      <c r="BN19" s="1"/>
      <c r="BO19" s="1"/>
      <c r="BP19" s="1">
        <v>0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>
        <f t="shared" si="3"/>
        <v>2184</v>
      </c>
      <c r="CB19">
        <f t="shared" si="4"/>
        <v>182</v>
      </c>
      <c r="CC19">
        <f t="shared" si="2"/>
        <v>47791.380000000005</v>
      </c>
    </row>
    <row r="20" spans="1:81" ht="45" x14ac:dyDescent="0.25">
      <c r="A20" s="1">
        <v>19</v>
      </c>
      <c r="B20" s="8">
        <v>19</v>
      </c>
      <c r="C20" s="10" t="s">
        <v>113</v>
      </c>
      <c r="D20" s="4" t="s">
        <v>114</v>
      </c>
      <c r="E20" s="1" t="s">
        <v>79</v>
      </c>
      <c r="F20" s="1">
        <v>51.91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/>
      <c r="Z20" s="1"/>
      <c r="AA20" s="1">
        <v>240</v>
      </c>
      <c r="AB20" s="2">
        <v>504</v>
      </c>
      <c r="AC20" s="1"/>
      <c r="AD20" s="1"/>
      <c r="AE20" s="1"/>
      <c r="AF20" s="1"/>
      <c r="AG20" s="1">
        <v>0</v>
      </c>
      <c r="AH20" s="1"/>
      <c r="AI20" s="1"/>
      <c r="AJ20" s="2">
        <v>12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2">
        <v>24</v>
      </c>
      <c r="AY20" s="1"/>
      <c r="AZ20" s="1"/>
      <c r="BA20" s="1"/>
      <c r="BB20" s="1"/>
      <c r="BC20" s="1"/>
      <c r="BD20" s="1"/>
      <c r="BE20" s="1"/>
      <c r="BF20" s="1"/>
      <c r="BG20" s="1">
        <v>0</v>
      </c>
      <c r="BH20" s="1"/>
      <c r="BI20" s="1"/>
      <c r="BJ20" s="1"/>
      <c r="BK20" s="1"/>
      <c r="BL20" s="1"/>
      <c r="BM20" s="1"/>
      <c r="BN20" s="1"/>
      <c r="BO20" s="1"/>
      <c r="BP20" s="1">
        <v>0</v>
      </c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>
        <f t="shared" si="3"/>
        <v>780</v>
      </c>
      <c r="CB20">
        <f t="shared" si="4"/>
        <v>65</v>
      </c>
      <c r="CC20">
        <f t="shared" si="2"/>
        <v>33741.5</v>
      </c>
    </row>
    <row r="21" spans="1:81" ht="45" x14ac:dyDescent="0.25">
      <c r="A21" s="1">
        <v>20</v>
      </c>
      <c r="B21" s="8">
        <v>20</v>
      </c>
      <c r="C21" s="10" t="s">
        <v>115</v>
      </c>
      <c r="D21" s="4" t="s">
        <v>116</v>
      </c>
      <c r="E21" s="1" t="s">
        <v>79</v>
      </c>
      <c r="F21" s="1">
        <v>14.943899999999999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/>
      <c r="Z21" s="1"/>
      <c r="AA21" s="2">
        <v>204</v>
      </c>
      <c r="AB21" s="2">
        <v>552</v>
      </c>
      <c r="AC21" s="2">
        <v>348</v>
      </c>
      <c r="AD21" s="1"/>
      <c r="AE21" s="1"/>
      <c r="AF21" s="1"/>
      <c r="AG21" s="1">
        <v>1200</v>
      </c>
      <c r="AH21" s="1"/>
      <c r="AI21" s="1"/>
      <c r="AJ21" s="1">
        <v>0</v>
      </c>
      <c r="AK21" s="2">
        <v>504</v>
      </c>
      <c r="AL21" s="1"/>
      <c r="AM21" s="1"/>
      <c r="AN21" s="1">
        <v>24</v>
      </c>
      <c r="AO21" s="1"/>
      <c r="AP21" s="1"/>
      <c r="AQ21" s="2">
        <v>24</v>
      </c>
      <c r="AR21" s="1"/>
      <c r="AS21" s="1"/>
      <c r="AT21" s="1"/>
      <c r="AU21" s="1"/>
      <c r="AV21" s="1"/>
      <c r="AW21" s="1"/>
      <c r="AX21" s="1">
        <v>60</v>
      </c>
      <c r="AY21" s="1"/>
      <c r="AZ21" s="1"/>
      <c r="BA21" s="1"/>
      <c r="BB21" s="2">
        <v>12</v>
      </c>
      <c r="BC21" s="1"/>
      <c r="BD21" s="2">
        <v>96</v>
      </c>
      <c r="BE21" s="1"/>
      <c r="BF21" s="2">
        <v>48</v>
      </c>
      <c r="BG21" s="1">
        <v>0</v>
      </c>
      <c r="BH21" s="1"/>
      <c r="BI21" s="1"/>
      <c r="BJ21" s="1"/>
      <c r="BK21" s="1"/>
      <c r="BL21" s="1"/>
      <c r="BM21" s="1"/>
      <c r="BN21" s="1"/>
      <c r="BO21" s="1"/>
      <c r="BP21" s="1">
        <v>0</v>
      </c>
      <c r="BQ21" s="1"/>
      <c r="BR21" s="1"/>
      <c r="BS21" s="1"/>
      <c r="BT21" s="1">
        <v>48</v>
      </c>
      <c r="BU21" s="1"/>
      <c r="BV21" s="1"/>
      <c r="BW21" s="1"/>
      <c r="BX21" s="1"/>
      <c r="BY21" s="1"/>
      <c r="BZ21" s="1">
        <v>120</v>
      </c>
      <c r="CA21" s="1">
        <f t="shared" si="3"/>
        <v>3240</v>
      </c>
      <c r="CB21">
        <f t="shared" si="4"/>
        <v>270</v>
      </c>
      <c r="CC21">
        <f t="shared" si="2"/>
        <v>40348.53</v>
      </c>
    </row>
    <row r="22" spans="1:81" ht="45" x14ac:dyDescent="0.25">
      <c r="A22" s="1">
        <v>21</v>
      </c>
      <c r="B22" s="8">
        <v>21</v>
      </c>
      <c r="C22" s="10" t="s">
        <v>117</v>
      </c>
      <c r="D22" s="4" t="s">
        <v>118</v>
      </c>
      <c r="E22" s="1" t="s">
        <v>79</v>
      </c>
      <c r="F22" s="1">
        <v>15.613</v>
      </c>
      <c r="G22" s="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>
        <v>60</v>
      </c>
      <c r="Z22" s="1"/>
      <c r="AA22" s="1">
        <v>1140</v>
      </c>
      <c r="AB22" s="2">
        <v>852</v>
      </c>
      <c r="AC22" s="1">
        <v>900</v>
      </c>
      <c r="AD22" s="1"/>
      <c r="AE22" s="1"/>
      <c r="AF22" s="1"/>
      <c r="AG22" s="1">
        <v>0</v>
      </c>
      <c r="AH22" s="1"/>
      <c r="AI22" s="1"/>
      <c r="AJ22" s="1">
        <v>0</v>
      </c>
      <c r="AK22" s="2">
        <v>504</v>
      </c>
      <c r="AL22" s="1"/>
      <c r="AM22" s="2">
        <v>36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>
        <v>96</v>
      </c>
      <c r="AY22" s="1"/>
      <c r="AZ22" s="1"/>
      <c r="BA22" s="1"/>
      <c r="BB22" s="1"/>
      <c r="BC22" s="1"/>
      <c r="BD22" s="2">
        <v>96</v>
      </c>
      <c r="BE22" s="1"/>
      <c r="BF22" s="1"/>
      <c r="BG22" s="1">
        <v>0</v>
      </c>
      <c r="BH22" s="1"/>
      <c r="BI22" s="1"/>
      <c r="BJ22" s="1"/>
      <c r="BK22" s="1"/>
      <c r="BL22" s="1"/>
      <c r="BM22" s="1"/>
      <c r="BN22" s="1">
        <v>36</v>
      </c>
      <c r="BO22" s="1"/>
      <c r="BP22" s="1">
        <v>12</v>
      </c>
      <c r="BQ22" s="1"/>
      <c r="BR22" s="1"/>
      <c r="BS22" s="1"/>
      <c r="BT22" s="1">
        <v>24</v>
      </c>
      <c r="BU22" s="1"/>
      <c r="BV22" s="1"/>
      <c r="BW22" s="1"/>
      <c r="BX22" s="1"/>
      <c r="BY22" s="1"/>
      <c r="BZ22" s="2">
        <v>48</v>
      </c>
      <c r="CA22" s="1">
        <f t="shared" si="3"/>
        <v>3804</v>
      </c>
      <c r="CB22">
        <f t="shared" si="4"/>
        <v>317</v>
      </c>
      <c r="CC22">
        <f t="shared" si="2"/>
        <v>49493.21</v>
      </c>
    </row>
    <row r="23" spans="1:81" ht="45" x14ac:dyDescent="0.25">
      <c r="A23" s="1">
        <v>22</v>
      </c>
      <c r="B23" s="8">
        <v>22</v>
      </c>
      <c r="C23" s="10" t="s">
        <v>119</v>
      </c>
      <c r="D23" s="4" t="s">
        <v>120</v>
      </c>
      <c r="E23" s="1" t="s">
        <v>79</v>
      </c>
      <c r="F23" s="1">
        <v>15.613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696</v>
      </c>
      <c r="Y23" s="1"/>
      <c r="Z23" s="2">
        <v>2004</v>
      </c>
      <c r="AA23" s="1"/>
      <c r="AB23" s="2">
        <v>996</v>
      </c>
      <c r="AC23" s="1">
        <v>1200</v>
      </c>
      <c r="AD23" s="1"/>
      <c r="AE23" s="1"/>
      <c r="AF23" s="1"/>
      <c r="AG23" s="1">
        <v>1800</v>
      </c>
      <c r="AH23" s="1"/>
      <c r="AI23" s="1"/>
      <c r="AJ23" s="1">
        <v>0</v>
      </c>
      <c r="AK23" s="2">
        <v>504</v>
      </c>
      <c r="AL23" s="1"/>
      <c r="AM23" s="1">
        <v>2076</v>
      </c>
      <c r="AN23" s="1">
        <v>24</v>
      </c>
      <c r="AO23" s="1"/>
      <c r="AP23" s="1"/>
      <c r="AQ23" s="1"/>
      <c r="AR23" s="1"/>
      <c r="AS23" s="1"/>
      <c r="AT23" s="1"/>
      <c r="AU23" s="1"/>
      <c r="AV23" s="1"/>
      <c r="AW23" s="1"/>
      <c r="AX23" s="2">
        <v>72</v>
      </c>
      <c r="AY23" s="1">
        <v>24</v>
      </c>
      <c r="AZ23" s="1"/>
      <c r="BA23" s="1"/>
      <c r="BB23" s="1"/>
      <c r="BC23" s="1"/>
      <c r="BD23" s="1"/>
      <c r="BE23" s="1"/>
      <c r="BF23" s="1">
        <v>60</v>
      </c>
      <c r="BG23" s="1">
        <v>0</v>
      </c>
      <c r="BH23" s="1"/>
      <c r="BI23" s="1"/>
      <c r="BJ23" s="1"/>
      <c r="BK23" s="1"/>
      <c r="BL23" s="1"/>
      <c r="BM23" s="1"/>
      <c r="BN23" s="1"/>
      <c r="BO23" s="1"/>
      <c r="BP23" s="1">
        <v>120</v>
      </c>
      <c r="BQ23" s="1"/>
      <c r="BR23" s="1"/>
      <c r="BS23" s="1"/>
      <c r="BT23" s="1">
        <v>48</v>
      </c>
      <c r="BU23" s="1"/>
      <c r="BV23" s="1"/>
      <c r="BW23" s="1"/>
      <c r="BX23" s="1">
        <v>12</v>
      </c>
      <c r="BY23" s="1"/>
      <c r="BZ23" s="1">
        <v>120</v>
      </c>
      <c r="CA23" s="1">
        <f t="shared" si="3"/>
        <v>9756</v>
      </c>
      <c r="CB23">
        <f t="shared" si="4"/>
        <v>813</v>
      </c>
      <c r="CC23">
        <f t="shared" si="2"/>
        <v>126933.68999999999</v>
      </c>
    </row>
    <row r="24" spans="1:81" ht="45" x14ac:dyDescent="0.25">
      <c r="A24" s="1">
        <v>23</v>
      </c>
      <c r="B24" s="8">
        <v>23</v>
      </c>
      <c r="C24" s="10" t="s">
        <v>121</v>
      </c>
      <c r="D24" s="4" t="s">
        <v>122</v>
      </c>
      <c r="E24" s="1" t="s">
        <v>79</v>
      </c>
      <c r="F24" s="1">
        <v>18</v>
      </c>
      <c r="G24" s="1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>
        <v>60</v>
      </c>
      <c r="Z24" s="1"/>
      <c r="AA24" s="1"/>
      <c r="AB24" s="1">
        <v>0</v>
      </c>
      <c r="AC24" s="1"/>
      <c r="AD24" s="1"/>
      <c r="AE24" s="1"/>
      <c r="AF24" s="1"/>
      <c r="AG24" s="1">
        <v>0</v>
      </c>
      <c r="AH24" s="1"/>
      <c r="AI24" s="1"/>
      <c r="AJ24" s="2">
        <v>1104</v>
      </c>
      <c r="AK24" s="1"/>
      <c r="AL24" s="1"/>
      <c r="AM24" s="2">
        <v>396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>
        <v>24</v>
      </c>
      <c r="AZ24" s="1"/>
      <c r="BA24" s="1"/>
      <c r="BB24" s="1"/>
      <c r="BC24" s="1"/>
      <c r="BD24" s="2">
        <v>96</v>
      </c>
      <c r="BE24" s="1"/>
      <c r="BF24" s="1">
        <v>24</v>
      </c>
      <c r="BG24" s="1">
        <v>0</v>
      </c>
      <c r="BH24" s="1"/>
      <c r="BI24" s="1"/>
      <c r="BJ24" s="1"/>
      <c r="BK24" s="1"/>
      <c r="BL24" s="1"/>
      <c r="BM24" s="1"/>
      <c r="BN24" s="1"/>
      <c r="BO24" s="1"/>
      <c r="BP24" s="1">
        <v>120</v>
      </c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>
        <f t="shared" si="3"/>
        <v>1824</v>
      </c>
      <c r="CB24">
        <f t="shared" si="4"/>
        <v>152</v>
      </c>
      <c r="CC24">
        <f t="shared" si="2"/>
        <v>27360</v>
      </c>
    </row>
    <row r="25" spans="1:81" ht="60" x14ac:dyDescent="0.25">
      <c r="A25" s="1">
        <v>24</v>
      </c>
      <c r="B25" s="8">
        <v>24</v>
      </c>
      <c r="C25" s="10" t="s">
        <v>123</v>
      </c>
      <c r="D25" s="4" t="s">
        <v>124</v>
      </c>
      <c r="E25" s="1" t="s">
        <v>79</v>
      </c>
      <c r="F25" s="1">
        <v>18.5</v>
      </c>
      <c r="G25" s="1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/>
      <c r="Z25" s="1"/>
      <c r="AA25" s="1"/>
      <c r="AB25" s="1">
        <v>0</v>
      </c>
      <c r="AC25" s="1"/>
      <c r="AD25" s="1"/>
      <c r="AE25" s="1"/>
      <c r="AF25" s="1"/>
      <c r="AG25" s="1">
        <v>600</v>
      </c>
      <c r="AH25" s="1"/>
      <c r="AI25" s="1"/>
      <c r="AJ25" s="1">
        <v>0</v>
      </c>
      <c r="AK25" s="2">
        <v>504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>
        <v>24</v>
      </c>
      <c r="AY25" s="1">
        <v>60</v>
      </c>
      <c r="AZ25" s="1"/>
      <c r="BA25" s="1"/>
      <c r="BB25" s="1"/>
      <c r="BC25" s="1"/>
      <c r="BD25" s="1"/>
      <c r="BE25" s="1"/>
      <c r="BF25" s="1"/>
      <c r="BG25" s="1">
        <v>0</v>
      </c>
      <c r="BH25" s="1"/>
      <c r="BI25" s="1"/>
      <c r="BJ25" s="1"/>
      <c r="BK25" s="1"/>
      <c r="BL25" s="1"/>
      <c r="BM25" s="1"/>
      <c r="BN25" s="1"/>
      <c r="BO25" s="1"/>
      <c r="BP25" s="1">
        <v>0</v>
      </c>
      <c r="BQ25" s="1"/>
      <c r="BR25" s="1"/>
      <c r="BS25" s="1"/>
      <c r="BT25" s="1">
        <v>48</v>
      </c>
      <c r="BU25" s="1">
        <v>60</v>
      </c>
      <c r="BV25" s="1"/>
      <c r="BW25" s="1"/>
      <c r="BX25" s="1"/>
      <c r="BY25" s="1"/>
      <c r="BZ25" s="1"/>
      <c r="CA25" s="1">
        <f t="shared" si="3"/>
        <v>1296</v>
      </c>
      <c r="CB25">
        <f t="shared" si="4"/>
        <v>108</v>
      </c>
      <c r="CC25">
        <f t="shared" si="2"/>
        <v>19980</v>
      </c>
    </row>
    <row r="26" spans="1:81" ht="60" x14ac:dyDescent="0.25">
      <c r="A26" s="1">
        <v>25</v>
      </c>
      <c r="B26" s="8">
        <v>25</v>
      </c>
      <c r="C26" s="11" t="s">
        <v>552</v>
      </c>
      <c r="D26" s="4" t="s">
        <v>125</v>
      </c>
      <c r="E26" s="1" t="s">
        <v>79</v>
      </c>
      <c r="F26" s="1">
        <v>18.5</v>
      </c>
      <c r="G26" s="1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/>
      <c r="Z26" s="1"/>
      <c r="AA26" s="1"/>
      <c r="AB26" s="2">
        <v>204</v>
      </c>
      <c r="AC26" s="1"/>
      <c r="AD26" s="1"/>
      <c r="AE26" s="1"/>
      <c r="AF26" s="1"/>
      <c r="AG26" s="1">
        <v>0</v>
      </c>
      <c r="AH26" s="1"/>
      <c r="AI26" s="1"/>
      <c r="AJ26" s="1">
        <v>0</v>
      </c>
      <c r="AK26" s="1"/>
      <c r="AL26" s="1"/>
      <c r="AM26" s="2">
        <v>96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2">
        <v>96</v>
      </c>
      <c r="BE26" s="1"/>
      <c r="BF26" s="1"/>
      <c r="BG26" s="1">
        <v>60</v>
      </c>
      <c r="BH26" s="1"/>
      <c r="BI26" s="1"/>
      <c r="BJ26" s="1"/>
      <c r="BK26" s="1"/>
      <c r="BL26" s="1"/>
      <c r="BM26" s="1"/>
      <c r="BN26" s="1"/>
      <c r="BO26" s="1"/>
      <c r="BP26" s="1">
        <v>0</v>
      </c>
      <c r="BQ26" s="1"/>
      <c r="BR26" s="1"/>
      <c r="BS26" s="1"/>
      <c r="BT26" s="1">
        <v>48</v>
      </c>
      <c r="BU26" s="1"/>
      <c r="BV26" s="1"/>
      <c r="BW26" s="1"/>
      <c r="BX26" s="1">
        <v>12</v>
      </c>
      <c r="BY26" s="1"/>
      <c r="BZ26" s="1"/>
      <c r="CA26" s="1">
        <f t="shared" si="3"/>
        <v>516</v>
      </c>
      <c r="CB26">
        <f t="shared" si="4"/>
        <v>43</v>
      </c>
      <c r="CC26">
        <f t="shared" si="2"/>
        <v>7955</v>
      </c>
    </row>
    <row r="27" spans="1:81" ht="60" x14ac:dyDescent="0.25">
      <c r="A27" s="1">
        <v>26</v>
      </c>
      <c r="B27" s="8">
        <v>26</v>
      </c>
      <c r="C27" s="11" t="s">
        <v>553</v>
      </c>
      <c r="D27" s="4" t="s">
        <v>126</v>
      </c>
      <c r="E27" s="1" t="s">
        <v>79</v>
      </c>
      <c r="F27" s="1">
        <v>20</v>
      </c>
      <c r="G27" s="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  <c r="AA27" s="1"/>
      <c r="AB27" s="1">
        <v>0</v>
      </c>
      <c r="AC27" s="2">
        <v>96</v>
      </c>
      <c r="AD27" s="1"/>
      <c r="AE27" s="1"/>
      <c r="AF27" s="1"/>
      <c r="AG27" s="1">
        <v>0</v>
      </c>
      <c r="AH27" s="1"/>
      <c r="AI27" s="1"/>
      <c r="AJ27" s="1">
        <v>0</v>
      </c>
      <c r="AK27" s="1">
        <v>300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2">
        <v>48</v>
      </c>
      <c r="BE27" s="1"/>
      <c r="BF27" s="1">
        <v>60</v>
      </c>
      <c r="BG27" s="1">
        <v>0</v>
      </c>
      <c r="BH27" s="1"/>
      <c r="BI27" s="1"/>
      <c r="BJ27" s="1"/>
      <c r="BK27" s="1"/>
      <c r="BL27" s="1"/>
      <c r="BM27" s="1"/>
      <c r="BN27" s="1"/>
      <c r="BO27" s="1"/>
      <c r="BP27" s="1">
        <v>0</v>
      </c>
      <c r="BQ27" s="1"/>
      <c r="BR27" s="1"/>
      <c r="BS27" s="1"/>
      <c r="BT27" s="1">
        <v>48</v>
      </c>
      <c r="BU27" s="1"/>
      <c r="BV27" s="1"/>
      <c r="BW27" s="1"/>
      <c r="BX27" s="1"/>
      <c r="BY27" s="1"/>
      <c r="BZ27" s="1">
        <v>60</v>
      </c>
      <c r="CA27" s="1">
        <f t="shared" si="3"/>
        <v>612</v>
      </c>
      <c r="CB27">
        <f t="shared" si="4"/>
        <v>51</v>
      </c>
      <c r="CC27">
        <f t="shared" si="2"/>
        <v>10200</v>
      </c>
    </row>
    <row r="28" spans="1:81" ht="60" x14ac:dyDescent="0.25">
      <c r="A28" s="1">
        <v>27</v>
      </c>
      <c r="B28" s="8">
        <v>27</v>
      </c>
      <c r="C28" s="11" t="s">
        <v>554</v>
      </c>
      <c r="D28" s="4" t="s">
        <v>127</v>
      </c>
      <c r="E28" s="1" t="s">
        <v>79</v>
      </c>
      <c r="F28" s="1">
        <v>104.67899999999999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  <c r="AA28" s="1"/>
      <c r="AB28" s="1">
        <v>0</v>
      </c>
      <c r="AC28" s="1"/>
      <c r="AD28" s="1"/>
      <c r="AE28" s="1"/>
      <c r="AF28" s="1"/>
      <c r="AG28" s="1">
        <v>0</v>
      </c>
      <c r="AH28" s="1"/>
      <c r="AI28" s="1"/>
      <c r="AJ28" s="1">
        <v>0</v>
      </c>
      <c r="AK28" s="1"/>
      <c r="AL28" s="1"/>
      <c r="AM28" s="1"/>
      <c r="AN28" s="1">
        <v>24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>
        <v>0</v>
      </c>
      <c r="BH28" s="1"/>
      <c r="BI28" s="1"/>
      <c r="BJ28" s="1"/>
      <c r="BK28" s="1"/>
      <c r="BL28" s="1"/>
      <c r="BM28" s="1"/>
      <c r="BN28" s="1"/>
      <c r="BO28" s="1"/>
      <c r="BP28" s="1">
        <v>192</v>
      </c>
      <c r="BQ28" s="1"/>
      <c r="BR28" s="1"/>
      <c r="BS28" s="1"/>
      <c r="BT28" s="1"/>
      <c r="BU28" s="1"/>
      <c r="BV28" s="1"/>
      <c r="BW28" s="1"/>
      <c r="BX28" s="1"/>
      <c r="BY28" s="1"/>
      <c r="BZ28" s="1">
        <v>24</v>
      </c>
      <c r="CA28" s="1">
        <f t="shared" si="3"/>
        <v>240</v>
      </c>
      <c r="CB28">
        <f t="shared" si="4"/>
        <v>20</v>
      </c>
      <c r="CC28">
        <f t="shared" si="2"/>
        <v>20935.799999999996</v>
      </c>
    </row>
    <row r="29" spans="1:81" ht="60" x14ac:dyDescent="0.25">
      <c r="A29" s="1">
        <v>28</v>
      </c>
      <c r="B29" s="8">
        <v>28</v>
      </c>
      <c r="C29" s="11" t="s">
        <v>555</v>
      </c>
      <c r="D29" s="4" t="s">
        <v>128</v>
      </c>
      <c r="E29" s="1" t="s">
        <v>79</v>
      </c>
      <c r="F29" s="1">
        <v>92.891000000000005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/>
      <c r="Z29" s="1"/>
      <c r="AA29" s="1"/>
      <c r="AB29" s="1">
        <v>0</v>
      </c>
      <c r="AC29" s="1"/>
      <c r="AD29" s="1"/>
      <c r="AE29" s="1"/>
      <c r="AF29" s="1"/>
      <c r="AG29" s="1">
        <v>0</v>
      </c>
      <c r="AH29" s="1"/>
      <c r="AI29" s="1"/>
      <c r="AJ29" s="1">
        <v>1200</v>
      </c>
      <c r="AK29" s="1"/>
      <c r="AL29" s="1"/>
      <c r="AM29" s="2">
        <v>432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2">
        <v>48</v>
      </c>
      <c r="AY29" s="1"/>
      <c r="AZ29" s="1"/>
      <c r="BA29" s="1"/>
      <c r="BB29" s="1"/>
      <c r="BC29" s="1"/>
      <c r="BD29" s="1"/>
      <c r="BE29" s="1"/>
      <c r="BF29" s="1"/>
      <c r="BG29" s="1">
        <v>0</v>
      </c>
      <c r="BH29" s="1"/>
      <c r="BI29" s="1"/>
      <c r="BJ29" s="1"/>
      <c r="BK29" s="1"/>
      <c r="BL29" s="1"/>
      <c r="BM29" s="1"/>
      <c r="BN29" s="1"/>
      <c r="BO29" s="1"/>
      <c r="BP29" s="1">
        <v>0</v>
      </c>
      <c r="BQ29" s="1"/>
      <c r="BR29" s="1"/>
      <c r="BS29" s="1"/>
      <c r="BT29" s="1"/>
      <c r="BU29" s="1"/>
      <c r="BV29" s="1"/>
      <c r="BW29" s="1"/>
      <c r="BX29" s="1"/>
      <c r="BY29" s="1">
        <v>0</v>
      </c>
      <c r="BZ29" s="1"/>
      <c r="CA29" s="1">
        <f t="shared" si="3"/>
        <v>1680</v>
      </c>
      <c r="CB29">
        <f t="shared" si="4"/>
        <v>140</v>
      </c>
      <c r="CC29">
        <f t="shared" si="2"/>
        <v>130047.40000000001</v>
      </c>
    </row>
    <row r="30" spans="1:81" ht="45" x14ac:dyDescent="0.25">
      <c r="A30" s="1">
        <v>29</v>
      </c>
      <c r="B30" s="8">
        <v>29</v>
      </c>
      <c r="C30" s="11" t="s">
        <v>556</v>
      </c>
      <c r="D30" s="4" t="s">
        <v>129</v>
      </c>
      <c r="E30" s="1" t="s">
        <v>79</v>
      </c>
      <c r="F30" s="1">
        <v>13.6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>
        <v>12</v>
      </c>
      <c r="U30" s="1"/>
      <c r="V30" s="1"/>
      <c r="W30" s="1"/>
      <c r="X30" s="1">
        <v>0</v>
      </c>
      <c r="Y30" s="1"/>
      <c r="Z30" s="2">
        <v>2004</v>
      </c>
      <c r="AA30" s="1"/>
      <c r="AB30" s="1">
        <v>3000</v>
      </c>
      <c r="AC30" s="1"/>
      <c r="AD30" s="1"/>
      <c r="AE30" s="1"/>
      <c r="AF30" s="1"/>
      <c r="AG30" s="1">
        <v>300</v>
      </c>
      <c r="AH30" s="1"/>
      <c r="AI30" s="1"/>
      <c r="AJ30" s="1">
        <v>1200</v>
      </c>
      <c r="AK30" s="1"/>
      <c r="AL30" s="1"/>
      <c r="AM30" s="2">
        <v>216</v>
      </c>
      <c r="AN30" s="1">
        <v>24</v>
      </c>
      <c r="AO30" s="1"/>
      <c r="AP30" s="1"/>
      <c r="AQ30" s="1"/>
      <c r="AR30" s="1"/>
      <c r="AS30" s="1"/>
      <c r="AT30" s="1"/>
      <c r="AU30" s="1"/>
      <c r="AV30" s="1"/>
      <c r="AW30" s="1"/>
      <c r="AX30" s="1">
        <v>24</v>
      </c>
      <c r="AY30" s="1"/>
      <c r="AZ30" s="1"/>
      <c r="BA30" s="1"/>
      <c r="BB30" s="1"/>
      <c r="BC30" s="1"/>
      <c r="BD30" s="1"/>
      <c r="BE30" s="1"/>
      <c r="BF30" s="1">
        <v>60</v>
      </c>
      <c r="BG30" s="1">
        <v>0</v>
      </c>
      <c r="BH30" s="1"/>
      <c r="BI30" s="1"/>
      <c r="BJ30" s="1"/>
      <c r="BK30" s="1"/>
      <c r="BL30" s="1"/>
      <c r="BM30" s="1"/>
      <c r="BN30" s="1"/>
      <c r="BO30" s="1"/>
      <c r="BP30" s="1">
        <v>48</v>
      </c>
      <c r="BQ30" s="1"/>
      <c r="BR30" s="1"/>
      <c r="BS30" s="1"/>
      <c r="BT30" s="1">
        <v>24</v>
      </c>
      <c r="BU30" s="1"/>
      <c r="BV30" s="1"/>
      <c r="BW30" s="1"/>
      <c r="BX30" s="1"/>
      <c r="BY30" s="1">
        <v>0</v>
      </c>
      <c r="BZ30" s="1"/>
      <c r="CA30" s="1">
        <f t="shared" si="3"/>
        <v>6912</v>
      </c>
      <c r="CB30">
        <f t="shared" si="4"/>
        <v>576</v>
      </c>
      <c r="CC30">
        <f t="shared" si="2"/>
        <v>78336</v>
      </c>
    </row>
    <row r="31" spans="1:81" ht="45" x14ac:dyDescent="0.25">
      <c r="A31" s="1">
        <v>30</v>
      </c>
      <c r="B31" s="8">
        <v>30</v>
      </c>
      <c r="C31" s="11" t="s">
        <v>557</v>
      </c>
      <c r="D31" s="4" t="s">
        <v>130</v>
      </c>
      <c r="E31" s="1" t="s">
        <v>79</v>
      </c>
      <c r="F31" s="1">
        <v>18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/>
      <c r="Z31" s="1"/>
      <c r="AA31" s="1"/>
      <c r="AB31" s="1">
        <v>0</v>
      </c>
      <c r="AC31" s="1"/>
      <c r="AD31" s="1"/>
      <c r="AE31" s="1"/>
      <c r="AF31" s="1"/>
      <c r="AG31" s="1">
        <v>300</v>
      </c>
      <c r="AH31" s="1"/>
      <c r="AI31" s="1"/>
      <c r="AJ31" s="1">
        <v>0</v>
      </c>
      <c r="AK31" s="1"/>
      <c r="AL31" s="1"/>
      <c r="AM31" s="1">
        <v>228</v>
      </c>
      <c r="AN31" s="1"/>
      <c r="AO31" s="1"/>
      <c r="AP31" s="1"/>
      <c r="AQ31" s="1"/>
      <c r="AR31" s="1"/>
      <c r="AS31" s="1"/>
      <c r="AT31" s="1">
        <v>36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>
        <v>0</v>
      </c>
      <c r="BH31" s="1"/>
      <c r="BI31" s="1"/>
      <c r="BJ31" s="1"/>
      <c r="BK31" s="1"/>
      <c r="BL31" s="1"/>
      <c r="BM31" s="1"/>
      <c r="BN31" s="1"/>
      <c r="BO31" s="1"/>
      <c r="BP31" s="1">
        <v>0</v>
      </c>
      <c r="BQ31" s="1"/>
      <c r="BR31" s="1"/>
      <c r="BS31" s="1"/>
      <c r="BT31" s="1"/>
      <c r="BU31" s="1"/>
      <c r="BV31" s="1"/>
      <c r="BW31" s="1"/>
      <c r="BX31" s="1"/>
      <c r="BY31" s="1">
        <v>0</v>
      </c>
      <c r="BZ31" s="1"/>
      <c r="CA31" s="1">
        <f t="shared" si="3"/>
        <v>564</v>
      </c>
      <c r="CB31">
        <f t="shared" si="4"/>
        <v>47</v>
      </c>
      <c r="CC31">
        <f t="shared" si="2"/>
        <v>8460</v>
      </c>
    </row>
    <row r="32" spans="1:81" ht="45" x14ac:dyDescent="0.25">
      <c r="A32" s="1">
        <v>31</v>
      </c>
      <c r="B32" s="8">
        <v>31</v>
      </c>
      <c r="C32" s="10" t="s">
        <v>131</v>
      </c>
      <c r="D32" s="4" t="s">
        <v>132</v>
      </c>
      <c r="E32" s="1" t="s">
        <v>79</v>
      </c>
      <c r="F32" s="1">
        <v>16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/>
      <c r="Z32" s="1"/>
      <c r="AA32" s="2">
        <v>504</v>
      </c>
      <c r="AB32" s="2">
        <v>504</v>
      </c>
      <c r="AC32" s="2">
        <v>48</v>
      </c>
      <c r="AD32" s="1"/>
      <c r="AE32" s="1"/>
      <c r="AF32" s="1"/>
      <c r="AG32" s="1">
        <v>600</v>
      </c>
      <c r="AH32" s="1"/>
      <c r="AI32" s="1"/>
      <c r="AJ32" s="1">
        <v>0</v>
      </c>
      <c r="AK32" s="2">
        <v>504</v>
      </c>
      <c r="AL32" s="1"/>
      <c r="AM32" s="1"/>
      <c r="AN32" s="1"/>
      <c r="AO32" s="1"/>
      <c r="AP32" s="1"/>
      <c r="AQ32" s="1"/>
      <c r="AR32" s="2">
        <v>48</v>
      </c>
      <c r="AS32" s="1"/>
      <c r="AT32" s="1"/>
      <c r="AU32" s="1"/>
      <c r="AV32" s="1"/>
      <c r="AW32" s="1"/>
      <c r="AX32" s="2">
        <v>48</v>
      </c>
      <c r="AY32" s="1"/>
      <c r="AZ32" s="1"/>
      <c r="BA32" s="1"/>
      <c r="BB32" s="1"/>
      <c r="BC32" s="1"/>
      <c r="BD32" s="1"/>
      <c r="BE32" s="1"/>
      <c r="BF32" s="1">
        <v>60</v>
      </c>
      <c r="BG32" s="1">
        <v>0</v>
      </c>
      <c r="BH32" s="1"/>
      <c r="BI32" s="1"/>
      <c r="BJ32" s="1"/>
      <c r="BK32" s="1"/>
      <c r="BL32" s="1"/>
      <c r="BM32" s="1"/>
      <c r="BN32" s="1"/>
      <c r="BO32" s="1">
        <v>24</v>
      </c>
      <c r="BP32" s="1">
        <v>0</v>
      </c>
      <c r="BQ32" s="1"/>
      <c r="BR32" s="1"/>
      <c r="BS32" s="1"/>
      <c r="BT32" s="1">
        <v>60</v>
      </c>
      <c r="BU32" s="1"/>
      <c r="BV32" s="1"/>
      <c r="BW32" s="1"/>
      <c r="BX32" s="1"/>
      <c r="BY32" s="1">
        <v>0</v>
      </c>
      <c r="BZ32" s="1"/>
      <c r="CA32" s="1">
        <f t="shared" si="3"/>
        <v>2400</v>
      </c>
      <c r="CB32">
        <f t="shared" si="4"/>
        <v>200</v>
      </c>
      <c r="CC32">
        <f t="shared" si="2"/>
        <v>32000</v>
      </c>
    </row>
    <row r="33" spans="1:81" ht="45" x14ac:dyDescent="0.25">
      <c r="A33" s="1">
        <v>32</v>
      </c>
      <c r="B33" s="8">
        <v>32</v>
      </c>
      <c r="C33" s="10" t="s">
        <v>133</v>
      </c>
      <c r="D33" s="4" t="s">
        <v>134</v>
      </c>
      <c r="E33" s="1" t="s">
        <v>79</v>
      </c>
      <c r="F33" s="1">
        <v>18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>
        <v>36</v>
      </c>
      <c r="U33" s="1"/>
      <c r="V33" s="1"/>
      <c r="W33" s="1"/>
      <c r="X33" s="1">
        <v>0</v>
      </c>
      <c r="Y33" s="1"/>
      <c r="Z33" s="1">
        <v>120</v>
      </c>
      <c r="AA33" s="2">
        <v>1104</v>
      </c>
      <c r="AB33" s="2">
        <v>804</v>
      </c>
      <c r="AC33" s="1">
        <v>300</v>
      </c>
      <c r="AD33" s="1"/>
      <c r="AE33" s="1"/>
      <c r="AF33" s="1"/>
      <c r="AG33" s="1">
        <v>600</v>
      </c>
      <c r="AH33" s="2">
        <v>96</v>
      </c>
      <c r="AI33" s="1"/>
      <c r="AJ33" s="2">
        <v>204</v>
      </c>
      <c r="AK33" s="2">
        <v>504</v>
      </c>
      <c r="AL33" s="1"/>
      <c r="AM33" s="2">
        <v>48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>
        <v>48</v>
      </c>
      <c r="AY33" s="1"/>
      <c r="AZ33" s="1"/>
      <c r="BA33" s="1"/>
      <c r="BB33" s="1"/>
      <c r="BC33" s="1"/>
      <c r="BD33" s="2">
        <v>48</v>
      </c>
      <c r="BE33" s="1"/>
      <c r="BF33" s="1"/>
      <c r="BG33" s="1">
        <v>0</v>
      </c>
      <c r="BH33" s="1"/>
      <c r="BI33" s="1"/>
      <c r="BJ33" s="1"/>
      <c r="BK33" s="1"/>
      <c r="BL33" s="1"/>
      <c r="BM33" s="1"/>
      <c r="BN33" s="1">
        <v>36</v>
      </c>
      <c r="BO33" s="1">
        <v>12</v>
      </c>
      <c r="BP33" s="1">
        <v>0</v>
      </c>
      <c r="BQ33" s="1"/>
      <c r="BR33" s="1"/>
      <c r="BS33" s="1"/>
      <c r="BT33" s="1">
        <v>48</v>
      </c>
      <c r="BU33" s="1"/>
      <c r="BV33" s="1"/>
      <c r="BW33" s="1"/>
      <c r="BX33" s="1"/>
      <c r="BY33" s="1">
        <v>0</v>
      </c>
      <c r="BZ33" s="1"/>
      <c r="CA33" s="1">
        <f t="shared" si="3"/>
        <v>4008</v>
      </c>
      <c r="CB33">
        <f t="shared" si="4"/>
        <v>334</v>
      </c>
      <c r="CC33">
        <f t="shared" si="2"/>
        <v>60120</v>
      </c>
    </row>
    <row r="34" spans="1:81" ht="45" x14ac:dyDescent="0.25">
      <c r="A34" s="1">
        <v>33</v>
      </c>
      <c r="B34" s="8">
        <v>33</v>
      </c>
      <c r="C34" s="10" t="s">
        <v>135</v>
      </c>
      <c r="D34" s="4" t="s">
        <v>136</v>
      </c>
      <c r="E34" s="1" t="s">
        <v>79</v>
      </c>
      <c r="F34" s="1">
        <v>14.09</v>
      </c>
      <c r="G34" s="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>
        <v>24</v>
      </c>
      <c r="U34" s="1"/>
      <c r="V34" s="1"/>
      <c r="W34" s="1"/>
      <c r="X34" s="2">
        <v>996</v>
      </c>
      <c r="Y34" s="1"/>
      <c r="Z34" s="1"/>
      <c r="AA34" s="1"/>
      <c r="AB34" s="3">
        <v>1500</v>
      </c>
      <c r="AC34" s="1">
        <v>600</v>
      </c>
      <c r="AD34" s="1"/>
      <c r="AE34" s="1"/>
      <c r="AF34" s="1"/>
      <c r="AG34" s="1">
        <v>0</v>
      </c>
      <c r="AH34" s="2">
        <v>96</v>
      </c>
      <c r="AI34" s="1"/>
      <c r="AJ34" s="2">
        <v>2004</v>
      </c>
      <c r="AK34" s="1"/>
      <c r="AL34" s="1"/>
      <c r="AM34" s="2">
        <v>168</v>
      </c>
      <c r="AN34" s="1"/>
      <c r="AO34" s="2">
        <v>96</v>
      </c>
      <c r="AP34" s="1"/>
      <c r="AQ34" s="1"/>
      <c r="AR34" s="1"/>
      <c r="AS34" s="1"/>
      <c r="AT34" s="1"/>
      <c r="AU34" s="1"/>
      <c r="AV34" s="1"/>
      <c r="AW34" s="1"/>
      <c r="AX34" s="1">
        <v>24</v>
      </c>
      <c r="AY34" s="1"/>
      <c r="AZ34" s="1"/>
      <c r="BA34" s="1"/>
      <c r="BB34" s="2">
        <v>12</v>
      </c>
      <c r="BC34" s="1"/>
      <c r="BD34" s="1"/>
      <c r="BE34" s="1"/>
      <c r="BF34" s="1"/>
      <c r="BG34" s="1">
        <v>0</v>
      </c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>
        <v>48</v>
      </c>
      <c r="BU34" s="1"/>
      <c r="BV34" s="1"/>
      <c r="BW34" s="1"/>
      <c r="BX34" s="1"/>
      <c r="BY34" s="1">
        <v>0</v>
      </c>
      <c r="BZ34" s="1"/>
      <c r="CA34" s="1">
        <f t="shared" si="3"/>
        <v>5568</v>
      </c>
      <c r="CB34">
        <f t="shared" si="4"/>
        <v>464</v>
      </c>
      <c r="CC34">
        <f t="shared" si="2"/>
        <v>65377.599999999999</v>
      </c>
    </row>
    <row r="35" spans="1:81" ht="60" x14ac:dyDescent="0.25">
      <c r="A35" s="1">
        <v>34</v>
      </c>
      <c r="B35" s="8">
        <v>34</v>
      </c>
      <c r="C35" s="11" t="s">
        <v>137</v>
      </c>
      <c r="D35" s="4" t="s">
        <v>138</v>
      </c>
      <c r="E35" s="1" t="s">
        <v>79</v>
      </c>
      <c r="F35" s="1">
        <v>15.3184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36</v>
      </c>
      <c r="U35" s="1"/>
      <c r="V35" s="1"/>
      <c r="W35" s="1"/>
      <c r="X35" s="1">
        <v>0</v>
      </c>
      <c r="Y35" s="1"/>
      <c r="Z35" s="1">
        <v>1800</v>
      </c>
      <c r="AA35" s="1"/>
      <c r="AB35" s="1">
        <v>0</v>
      </c>
      <c r="AC35" s="2">
        <v>48</v>
      </c>
      <c r="AD35" s="1"/>
      <c r="AE35" s="1"/>
      <c r="AF35" s="1"/>
      <c r="AG35" s="1">
        <v>0</v>
      </c>
      <c r="AH35" s="1"/>
      <c r="AI35" s="1"/>
      <c r="AJ35" s="1"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>
        <v>36</v>
      </c>
      <c r="BH35" s="1"/>
      <c r="BI35" s="1"/>
      <c r="BJ35" s="1"/>
      <c r="BK35" s="1"/>
      <c r="BL35" s="1"/>
      <c r="BM35" s="1"/>
      <c r="BN35" s="1"/>
      <c r="BO35" s="1"/>
      <c r="BP35" s="1">
        <v>0</v>
      </c>
      <c r="BQ35" s="1"/>
      <c r="BR35" s="1"/>
      <c r="BS35" s="1"/>
      <c r="BT35" s="1">
        <v>60</v>
      </c>
      <c r="BU35" s="1">
        <v>120</v>
      </c>
      <c r="BV35" s="1"/>
      <c r="BW35" s="1"/>
      <c r="BX35" s="1">
        <v>12</v>
      </c>
      <c r="BY35" s="1">
        <v>0</v>
      </c>
      <c r="BZ35" s="1">
        <v>120</v>
      </c>
      <c r="CA35" s="1">
        <f t="shared" si="3"/>
        <v>2232</v>
      </c>
      <c r="CB35">
        <f t="shared" si="4"/>
        <v>186</v>
      </c>
      <c r="CC35">
        <f t="shared" si="2"/>
        <v>28492.224000000002</v>
      </c>
    </row>
    <row r="36" spans="1:81" ht="45" x14ac:dyDescent="0.25">
      <c r="A36" s="1">
        <v>35</v>
      </c>
      <c r="B36" s="8">
        <v>35</v>
      </c>
      <c r="C36" s="10" t="s">
        <v>139</v>
      </c>
      <c r="D36" s="4" t="s">
        <v>140</v>
      </c>
      <c r="E36" s="1" t="s">
        <v>79</v>
      </c>
      <c r="F36" s="1">
        <v>14.554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/>
      <c r="Z36" s="1"/>
      <c r="AA36" s="1"/>
      <c r="AB36" s="2">
        <v>1896</v>
      </c>
      <c r="AC36" s="1">
        <v>2400</v>
      </c>
      <c r="AD36" s="1"/>
      <c r="AE36" s="1"/>
      <c r="AF36" s="1"/>
      <c r="AG36" s="1">
        <v>0</v>
      </c>
      <c r="AH36" s="1"/>
      <c r="AI36" s="1"/>
      <c r="AJ36" s="1">
        <v>0</v>
      </c>
      <c r="AK36" s="1">
        <v>300</v>
      </c>
      <c r="AL36" s="1"/>
      <c r="AM36" s="2">
        <v>1344</v>
      </c>
      <c r="AN36" s="1">
        <v>24</v>
      </c>
      <c r="AO36" s="1"/>
      <c r="AP36" s="1"/>
      <c r="AQ36" s="1"/>
      <c r="AR36" s="1"/>
      <c r="AS36" s="1"/>
      <c r="AT36" s="1">
        <v>180</v>
      </c>
      <c r="AU36" s="1"/>
      <c r="AV36" s="1"/>
      <c r="AW36" s="1"/>
      <c r="AX36" s="1">
        <v>24</v>
      </c>
      <c r="AY36" s="1"/>
      <c r="AZ36" s="1"/>
      <c r="BA36" s="1"/>
      <c r="BB36" s="1"/>
      <c r="BC36" s="1"/>
      <c r="BD36" s="1"/>
      <c r="BE36" s="1"/>
      <c r="BF36" s="2">
        <v>96</v>
      </c>
      <c r="BG36" s="1">
        <v>0</v>
      </c>
      <c r="BH36" s="1"/>
      <c r="BI36" s="1"/>
      <c r="BJ36" s="1"/>
      <c r="BK36" s="1"/>
      <c r="BL36" s="1"/>
      <c r="BM36" s="1"/>
      <c r="BN36" s="1">
        <v>36</v>
      </c>
      <c r="BO36" s="1"/>
      <c r="BP36" s="1">
        <v>0</v>
      </c>
      <c r="BQ36" s="1"/>
      <c r="BR36" s="1"/>
      <c r="BS36" s="1"/>
      <c r="BT36" s="1">
        <v>60</v>
      </c>
      <c r="BU36" s="1">
        <v>60</v>
      </c>
      <c r="BV36" s="1"/>
      <c r="BW36" s="1"/>
      <c r="BX36" s="1"/>
      <c r="BY36" s="1">
        <v>0</v>
      </c>
      <c r="BZ36" s="1">
        <v>60</v>
      </c>
      <c r="CA36" s="1">
        <f t="shared" si="3"/>
        <v>6480</v>
      </c>
      <c r="CB36">
        <f t="shared" si="4"/>
        <v>540</v>
      </c>
      <c r="CC36">
        <f t="shared" si="2"/>
        <v>78591.600000000006</v>
      </c>
    </row>
    <row r="37" spans="1:81" ht="60" x14ac:dyDescent="0.25">
      <c r="A37" s="1">
        <v>36</v>
      </c>
      <c r="B37" s="8">
        <v>36</v>
      </c>
      <c r="C37" s="10" t="s">
        <v>141</v>
      </c>
      <c r="D37" s="4" t="s">
        <v>142</v>
      </c>
      <c r="E37" s="1" t="s">
        <v>79</v>
      </c>
      <c r="F37" s="1">
        <v>31.2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/>
      <c r="Z37" s="1"/>
      <c r="AA37" s="1"/>
      <c r="AB37" s="1">
        <v>0</v>
      </c>
      <c r="AC37" s="2">
        <v>756</v>
      </c>
      <c r="AD37" s="1"/>
      <c r="AE37" s="1"/>
      <c r="AF37" s="1"/>
      <c r="AG37" s="1">
        <v>0</v>
      </c>
      <c r="AH37" s="2">
        <v>96</v>
      </c>
      <c r="AI37" s="1"/>
      <c r="AJ37" s="1">
        <v>0</v>
      </c>
      <c r="AK37" s="1"/>
      <c r="AL37" s="1"/>
      <c r="AM37" s="2">
        <v>24</v>
      </c>
      <c r="AN37" s="1">
        <v>24</v>
      </c>
      <c r="AO37" s="1"/>
      <c r="AP37" s="1"/>
      <c r="AQ37" s="1"/>
      <c r="AR37" s="1"/>
      <c r="AS37" s="1"/>
      <c r="AT37" s="1">
        <v>180</v>
      </c>
      <c r="AU37" s="2">
        <v>24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>
        <v>24</v>
      </c>
      <c r="BG37" s="1">
        <v>0</v>
      </c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>
        <v>48</v>
      </c>
      <c r="BU37" s="1"/>
      <c r="BV37" s="1"/>
      <c r="BW37" s="1"/>
      <c r="BX37" s="1">
        <v>12</v>
      </c>
      <c r="BY37" s="1">
        <v>0</v>
      </c>
      <c r="BZ37" s="1">
        <v>60</v>
      </c>
      <c r="CA37" s="1">
        <f t="shared" si="3"/>
        <v>1248</v>
      </c>
      <c r="CB37">
        <f t="shared" si="4"/>
        <v>104</v>
      </c>
      <c r="CC37">
        <f t="shared" si="2"/>
        <v>32448</v>
      </c>
    </row>
    <row r="38" spans="1:81" ht="150" x14ac:dyDescent="0.25">
      <c r="A38" s="1">
        <v>37</v>
      </c>
      <c r="B38" s="8">
        <v>37</v>
      </c>
      <c r="C38" s="11" t="s">
        <v>558</v>
      </c>
      <c r="D38" s="4" t="s">
        <v>143</v>
      </c>
      <c r="E38" s="1" t="s">
        <v>79</v>
      </c>
      <c r="F38" s="1">
        <v>15.4657</v>
      </c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300</v>
      </c>
      <c r="Y38" s="1"/>
      <c r="Z38" s="1"/>
      <c r="AA38" s="1"/>
      <c r="AB38" s="1">
        <v>0</v>
      </c>
      <c r="AC38" s="1">
        <v>420</v>
      </c>
      <c r="AD38" s="1"/>
      <c r="AE38" s="1"/>
      <c r="AF38" s="1"/>
      <c r="AG38" s="1">
        <v>1200</v>
      </c>
      <c r="AH38" s="1"/>
      <c r="AI38" s="1"/>
      <c r="AJ38" s="2">
        <v>96</v>
      </c>
      <c r="AK38" s="1"/>
      <c r="AL38" s="1"/>
      <c r="AM38" s="1"/>
      <c r="AN38" s="1">
        <v>24</v>
      </c>
      <c r="AO38" s="1"/>
      <c r="AP38" s="1"/>
      <c r="AQ38" s="1"/>
      <c r="AR38" s="1"/>
      <c r="AS38" s="1"/>
      <c r="AT38" s="1"/>
      <c r="AU38" s="2">
        <v>24</v>
      </c>
      <c r="AV38" s="1"/>
      <c r="AW38" s="1"/>
      <c r="AX38" s="2">
        <v>72</v>
      </c>
      <c r="AY38" s="1"/>
      <c r="AZ38" s="1"/>
      <c r="BA38" s="1"/>
      <c r="BB38" s="1"/>
      <c r="BC38" s="1"/>
      <c r="BD38" s="2">
        <v>96</v>
      </c>
      <c r="BE38" s="1"/>
      <c r="BF38" s="1">
        <v>60</v>
      </c>
      <c r="BG38" s="1">
        <v>36</v>
      </c>
      <c r="BH38" s="1"/>
      <c r="BI38" s="1"/>
      <c r="BJ38" s="1"/>
      <c r="BK38" s="1"/>
      <c r="BL38" s="1"/>
      <c r="BM38" s="1"/>
      <c r="BN38" s="1"/>
      <c r="BO38" s="1"/>
      <c r="BP38" s="1">
        <v>0</v>
      </c>
      <c r="BQ38" s="1"/>
      <c r="BR38" s="1"/>
      <c r="BS38" s="1"/>
      <c r="BT38" s="1">
        <v>60</v>
      </c>
      <c r="BU38" s="1"/>
      <c r="BV38" s="1"/>
      <c r="BW38" s="1"/>
      <c r="BX38" s="1"/>
      <c r="BY38" s="1">
        <v>0</v>
      </c>
      <c r="BZ38" s="1"/>
      <c r="CA38" s="1">
        <f t="shared" si="3"/>
        <v>2388</v>
      </c>
      <c r="CB38">
        <f t="shared" si="4"/>
        <v>199</v>
      </c>
      <c r="CC38">
        <f t="shared" si="2"/>
        <v>30776.743000000002</v>
      </c>
    </row>
    <row r="39" spans="1:81" ht="60" x14ac:dyDescent="0.25">
      <c r="A39" s="1">
        <v>38</v>
      </c>
      <c r="B39" s="8">
        <v>38</v>
      </c>
      <c r="C39" s="10" t="s">
        <v>144</v>
      </c>
      <c r="D39" s="4" t="s">
        <v>145</v>
      </c>
      <c r="E39" s="1" t="s">
        <v>79</v>
      </c>
      <c r="F39" s="1">
        <v>94.65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/>
      <c r="Z39" s="1"/>
      <c r="AA39" s="1">
        <v>300</v>
      </c>
      <c r="AB39" s="1">
        <v>0</v>
      </c>
      <c r="AC39" s="1"/>
      <c r="AD39" s="1"/>
      <c r="AE39" s="1"/>
      <c r="AF39" s="1"/>
      <c r="AG39" s="1">
        <v>0</v>
      </c>
      <c r="AH39" s="1"/>
      <c r="AI39" s="1"/>
      <c r="AJ39" s="2">
        <v>2004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>
        <v>36</v>
      </c>
      <c r="AY39" s="1"/>
      <c r="AZ39" s="1"/>
      <c r="BA39" s="1"/>
      <c r="BB39" s="1"/>
      <c r="BC39" s="1"/>
      <c r="BD39" s="1"/>
      <c r="BE39" s="1"/>
      <c r="BF39" s="1"/>
      <c r="BG39" s="1">
        <v>0</v>
      </c>
      <c r="BH39" s="1"/>
      <c r="BI39" s="1"/>
      <c r="BJ39" s="1"/>
      <c r="BK39" s="1"/>
      <c r="BL39" s="1"/>
      <c r="BM39" s="1"/>
      <c r="BN39" s="1"/>
      <c r="BO39" s="1"/>
      <c r="BP39" s="1">
        <v>0</v>
      </c>
      <c r="BQ39" s="1"/>
      <c r="BR39" s="1"/>
      <c r="BS39" s="1"/>
      <c r="BT39" s="1"/>
      <c r="BU39" s="1"/>
      <c r="BV39" s="1"/>
      <c r="BW39" s="1"/>
      <c r="BX39" s="1"/>
      <c r="BY39" s="1">
        <v>60</v>
      </c>
      <c r="BZ39" s="1">
        <v>24</v>
      </c>
      <c r="CA39" s="1">
        <f t="shared" si="3"/>
        <v>2424</v>
      </c>
      <c r="CB39">
        <f t="shared" si="4"/>
        <v>202</v>
      </c>
      <c r="CC39">
        <f t="shared" si="2"/>
        <v>191193</v>
      </c>
    </row>
    <row r="40" spans="1:81" ht="60" x14ac:dyDescent="0.25">
      <c r="A40" s="1">
        <v>39</v>
      </c>
      <c r="B40" s="8">
        <v>39</v>
      </c>
      <c r="C40" s="10" t="s">
        <v>144</v>
      </c>
      <c r="D40" s="4" t="s">
        <v>146</v>
      </c>
      <c r="E40" s="1" t="s">
        <v>79</v>
      </c>
      <c r="F40" s="1">
        <v>14.554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/>
      <c r="Z40" s="1"/>
      <c r="AA40" s="1"/>
      <c r="AB40" s="1">
        <v>0</v>
      </c>
      <c r="AC40" s="1"/>
      <c r="AD40" s="1"/>
      <c r="AE40" s="1"/>
      <c r="AF40" s="1"/>
      <c r="AG40" s="1">
        <v>0</v>
      </c>
      <c r="AH40" s="1"/>
      <c r="AI40" s="1"/>
      <c r="AJ40" s="2">
        <v>96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2">
        <v>48</v>
      </c>
      <c r="AY40" s="1"/>
      <c r="AZ40" s="1"/>
      <c r="BA40" s="1"/>
      <c r="BB40" s="1"/>
      <c r="BC40" s="1"/>
      <c r="BD40" s="1"/>
      <c r="BE40" s="1"/>
      <c r="BF40" s="2">
        <v>96</v>
      </c>
      <c r="BG40" s="1">
        <v>60</v>
      </c>
      <c r="BH40" s="1"/>
      <c r="BI40" s="1"/>
      <c r="BJ40" s="1"/>
      <c r="BK40" s="1"/>
      <c r="BL40" s="1"/>
      <c r="BM40" s="1"/>
      <c r="BN40" s="1"/>
      <c r="BO40" s="1">
        <v>12</v>
      </c>
      <c r="BP40" s="1">
        <v>60</v>
      </c>
      <c r="BQ40" s="1"/>
      <c r="BR40" s="1"/>
      <c r="BS40" s="1"/>
      <c r="BT40" s="1">
        <v>48</v>
      </c>
      <c r="BU40" s="1"/>
      <c r="BV40" s="1"/>
      <c r="BW40" s="1"/>
      <c r="BX40" s="1"/>
      <c r="BY40" s="2">
        <v>12</v>
      </c>
      <c r="BZ40" s="1">
        <v>96</v>
      </c>
      <c r="CA40" s="1">
        <f t="shared" si="3"/>
        <v>528</v>
      </c>
      <c r="CB40">
        <f t="shared" si="4"/>
        <v>44</v>
      </c>
      <c r="CC40">
        <f t="shared" si="2"/>
        <v>6403.76</v>
      </c>
    </row>
    <row r="41" spans="1:81" ht="60" x14ac:dyDescent="0.25">
      <c r="A41" s="1">
        <v>40</v>
      </c>
      <c r="B41" s="8">
        <v>40</v>
      </c>
      <c r="C41" s="10" t="s">
        <v>147</v>
      </c>
      <c r="D41" s="4" t="s">
        <v>148</v>
      </c>
      <c r="E41" s="1" t="s">
        <v>79</v>
      </c>
      <c r="F41" s="1">
        <v>14.943899999999999</v>
      </c>
      <c r="G41" s="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/>
      <c r="Z41" s="1"/>
      <c r="AA41" s="2">
        <v>204</v>
      </c>
      <c r="AB41" s="1">
        <v>3000</v>
      </c>
      <c r="AC41" s="1">
        <v>300</v>
      </c>
      <c r="AD41" s="1"/>
      <c r="AE41" s="1"/>
      <c r="AF41" s="1"/>
      <c r="AG41" s="2">
        <v>996</v>
      </c>
      <c r="AH41" s="1"/>
      <c r="AI41" s="1"/>
      <c r="AJ41" s="1">
        <v>0</v>
      </c>
      <c r="AK41" s="2">
        <v>5496</v>
      </c>
      <c r="AL41" s="1"/>
      <c r="AM41" s="2">
        <v>156</v>
      </c>
      <c r="AN41" s="1">
        <v>24</v>
      </c>
      <c r="AO41" s="1"/>
      <c r="AP41" s="1"/>
      <c r="AQ41" s="1"/>
      <c r="AR41" s="1"/>
      <c r="AS41" s="1"/>
      <c r="AT41" s="1"/>
      <c r="AU41" s="1"/>
      <c r="AV41" s="1"/>
      <c r="AW41" s="1"/>
      <c r="AX41" s="1">
        <v>24</v>
      </c>
      <c r="AY41" s="1">
        <v>60</v>
      </c>
      <c r="AZ41" s="1"/>
      <c r="BA41" s="1"/>
      <c r="BB41" s="1"/>
      <c r="BC41" s="1"/>
      <c r="BD41" s="1"/>
      <c r="BE41" s="1"/>
      <c r="BF41" s="2">
        <v>96</v>
      </c>
      <c r="BG41" s="1">
        <v>0</v>
      </c>
      <c r="BH41" s="1"/>
      <c r="BI41" s="1"/>
      <c r="BJ41" s="1"/>
      <c r="BK41" s="1">
        <v>600</v>
      </c>
      <c r="BL41" s="1"/>
      <c r="BM41" s="1"/>
      <c r="BN41" s="1"/>
      <c r="BO41" s="1">
        <v>12</v>
      </c>
      <c r="BP41" s="1">
        <v>60</v>
      </c>
      <c r="BQ41" s="1"/>
      <c r="BR41" s="1"/>
      <c r="BS41" s="1"/>
      <c r="BT41" s="1">
        <v>60</v>
      </c>
      <c r="BU41" s="1"/>
      <c r="BV41" s="1"/>
      <c r="BW41" s="1"/>
      <c r="BX41" s="1">
        <v>12</v>
      </c>
      <c r="BY41" s="2">
        <v>24</v>
      </c>
      <c r="BZ41" s="1">
        <v>24</v>
      </c>
      <c r="CA41" s="1">
        <f t="shared" si="3"/>
        <v>11148</v>
      </c>
      <c r="CB41">
        <f t="shared" si="4"/>
        <v>929</v>
      </c>
      <c r="CC41">
        <f t="shared" si="2"/>
        <v>138828.83100000001</v>
      </c>
    </row>
    <row r="42" spans="1:81" ht="45" x14ac:dyDescent="0.25">
      <c r="A42" s="1">
        <v>41</v>
      </c>
      <c r="B42" s="8">
        <v>41</v>
      </c>
      <c r="C42" s="10" t="s">
        <v>149</v>
      </c>
      <c r="D42" s="4" t="s">
        <v>150</v>
      </c>
      <c r="E42" s="1" t="s">
        <v>79</v>
      </c>
      <c r="F42" s="1">
        <v>60.81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  <c r="AA42" s="1"/>
      <c r="AB42" s="1">
        <v>0</v>
      </c>
      <c r="AC42" s="1"/>
      <c r="AD42" s="1"/>
      <c r="AE42" s="1"/>
      <c r="AF42" s="1"/>
      <c r="AG42" s="1">
        <v>0</v>
      </c>
      <c r="AH42" s="1"/>
      <c r="AI42" s="1"/>
      <c r="AJ42" s="1">
        <v>0</v>
      </c>
      <c r="AK42" s="2">
        <v>5004</v>
      </c>
      <c r="AL42" s="1"/>
      <c r="AM42" s="1">
        <v>48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>
        <v>0</v>
      </c>
      <c r="BH42" s="1"/>
      <c r="BI42" s="1"/>
      <c r="BJ42" s="1"/>
      <c r="BK42" s="1"/>
      <c r="BL42" s="1"/>
      <c r="BM42" s="1"/>
      <c r="BN42" s="1"/>
      <c r="BO42" s="1"/>
      <c r="BP42" s="1">
        <v>0</v>
      </c>
      <c r="BQ42" s="1"/>
      <c r="BR42" s="1"/>
      <c r="BS42" s="1"/>
      <c r="BT42" s="1"/>
      <c r="BU42" s="1"/>
      <c r="BV42" s="1"/>
      <c r="BW42" s="1"/>
      <c r="BX42" s="1"/>
      <c r="BY42" s="1">
        <v>0</v>
      </c>
      <c r="BZ42" s="1"/>
      <c r="CA42" s="1">
        <f t="shared" si="3"/>
        <v>5052</v>
      </c>
      <c r="CB42">
        <f t="shared" si="4"/>
        <v>421</v>
      </c>
      <c r="CC42">
        <f t="shared" si="2"/>
        <v>256010.1</v>
      </c>
    </row>
    <row r="43" spans="1:81" ht="60" x14ac:dyDescent="0.25">
      <c r="A43" s="1">
        <v>42</v>
      </c>
      <c r="B43" s="8">
        <v>42</v>
      </c>
      <c r="C43" s="11" t="s">
        <v>151</v>
      </c>
      <c r="D43" s="4" t="s">
        <v>152</v>
      </c>
      <c r="E43" s="1" t="s">
        <v>79</v>
      </c>
      <c r="F43" s="1">
        <v>16</v>
      </c>
      <c r="G43" s="1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/>
      <c r="Z43" s="1"/>
      <c r="AA43" s="1"/>
      <c r="AB43" s="2">
        <v>504</v>
      </c>
      <c r="AC43" s="1">
        <v>300</v>
      </c>
      <c r="AD43" s="1"/>
      <c r="AE43" s="1"/>
      <c r="AF43" s="1"/>
      <c r="AG43" s="1">
        <v>300</v>
      </c>
      <c r="AH43" s="1"/>
      <c r="AI43" s="1"/>
      <c r="AJ43" s="1">
        <v>0</v>
      </c>
      <c r="AK43" s="2">
        <v>504</v>
      </c>
      <c r="AL43" s="1"/>
      <c r="AM43" s="2">
        <v>96</v>
      </c>
      <c r="AN43" s="1">
        <v>24</v>
      </c>
      <c r="AO43" s="2">
        <v>348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>
        <v>0</v>
      </c>
      <c r="BH43" s="1"/>
      <c r="BI43" s="1"/>
      <c r="BJ43" s="1"/>
      <c r="BK43" s="1"/>
      <c r="BL43" s="1"/>
      <c r="BM43" s="1"/>
      <c r="BN43" s="1"/>
      <c r="BO43" s="1"/>
      <c r="BP43" s="1">
        <v>0</v>
      </c>
      <c r="BQ43" s="1"/>
      <c r="BR43" s="1"/>
      <c r="BS43" s="1"/>
      <c r="BT43" s="1"/>
      <c r="BU43" s="1"/>
      <c r="BV43" s="1"/>
      <c r="BW43" s="1"/>
      <c r="BX43" s="1">
        <v>12</v>
      </c>
      <c r="BY43" s="2">
        <v>48</v>
      </c>
      <c r="BZ43" s="1">
        <v>60</v>
      </c>
      <c r="CA43" s="1">
        <f t="shared" si="3"/>
        <v>2196</v>
      </c>
      <c r="CB43">
        <f t="shared" si="4"/>
        <v>183</v>
      </c>
      <c r="CC43">
        <f t="shared" si="2"/>
        <v>29280</v>
      </c>
    </row>
    <row r="44" spans="1:81" ht="45" x14ac:dyDescent="0.25">
      <c r="A44" s="1">
        <v>43</v>
      </c>
      <c r="B44" s="8">
        <v>43</v>
      </c>
      <c r="C44" s="10" t="s">
        <v>153</v>
      </c>
      <c r="D44" s="4" t="s">
        <v>154</v>
      </c>
      <c r="E44" s="1" t="s">
        <v>79</v>
      </c>
      <c r="F44" s="1">
        <v>14.943899999999999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  <c r="AA44" s="1"/>
      <c r="AB44" s="2">
        <v>48</v>
      </c>
      <c r="AC44" s="2">
        <v>36</v>
      </c>
      <c r="AD44" s="1"/>
      <c r="AE44" s="1"/>
      <c r="AF44" s="1"/>
      <c r="AG44" s="1">
        <v>300</v>
      </c>
      <c r="AH44" s="1"/>
      <c r="AI44" s="1"/>
      <c r="AJ44" s="1">
        <v>0</v>
      </c>
      <c r="AK44" s="2">
        <v>504</v>
      </c>
      <c r="AL44" s="1"/>
      <c r="AM44" s="1"/>
      <c r="AN44" s="1">
        <v>24</v>
      </c>
      <c r="AO44" s="1"/>
      <c r="AP44" s="1"/>
      <c r="AQ44" s="1"/>
      <c r="AR44" s="1"/>
      <c r="AS44" s="1"/>
      <c r="AT44" s="1"/>
      <c r="AU44" s="2">
        <v>48</v>
      </c>
      <c r="AV44" s="1"/>
      <c r="AW44" s="1"/>
      <c r="AX44" s="1"/>
      <c r="AY44" s="1">
        <v>60</v>
      </c>
      <c r="AZ44" s="1"/>
      <c r="BA44" s="1"/>
      <c r="BB44" s="1"/>
      <c r="BC44" s="1"/>
      <c r="BD44" s="1">
        <v>60</v>
      </c>
      <c r="BE44" s="1"/>
      <c r="BF44" s="1"/>
      <c r="BG44" s="1">
        <v>0</v>
      </c>
      <c r="BH44" s="1"/>
      <c r="BI44" s="1"/>
      <c r="BJ44" s="1"/>
      <c r="BK44" s="1"/>
      <c r="BL44" s="1"/>
      <c r="BM44" s="1"/>
      <c r="BN44" s="1"/>
      <c r="BO44" s="1"/>
      <c r="BP44" s="1">
        <v>0</v>
      </c>
      <c r="BQ44" s="1"/>
      <c r="BR44" s="1"/>
      <c r="BS44" s="1"/>
      <c r="BT44" s="1"/>
      <c r="BU44" s="1"/>
      <c r="BV44" s="1"/>
      <c r="BW44" s="1"/>
      <c r="BX44" s="1"/>
      <c r="BY44" s="1">
        <v>0</v>
      </c>
      <c r="BZ44" s="1"/>
      <c r="CA44" s="1">
        <f t="shared" si="3"/>
        <v>1080</v>
      </c>
      <c r="CB44">
        <f t="shared" si="4"/>
        <v>90</v>
      </c>
      <c r="CC44">
        <f t="shared" si="2"/>
        <v>13449.509999999998</v>
      </c>
    </row>
    <row r="45" spans="1:81" ht="45" x14ac:dyDescent="0.25">
      <c r="A45" s="1">
        <v>44</v>
      </c>
      <c r="B45" s="8">
        <v>44</v>
      </c>
      <c r="C45" s="10" t="s">
        <v>155</v>
      </c>
      <c r="D45" s="4" t="s">
        <v>156</v>
      </c>
      <c r="E45" s="1" t="s">
        <v>79</v>
      </c>
      <c r="F45" s="1">
        <v>15.613</v>
      </c>
      <c r="G45" s="1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>
        <v>48</v>
      </c>
      <c r="U45" s="1"/>
      <c r="V45" s="1"/>
      <c r="W45" s="1"/>
      <c r="X45" s="1">
        <v>0</v>
      </c>
      <c r="Y45" s="1"/>
      <c r="Z45" s="1"/>
      <c r="AA45" s="1"/>
      <c r="AB45" s="2">
        <v>852</v>
      </c>
      <c r="AC45" s="2">
        <v>36</v>
      </c>
      <c r="AD45" s="1"/>
      <c r="AE45" s="1"/>
      <c r="AF45" s="1"/>
      <c r="AG45" s="1">
        <v>900</v>
      </c>
      <c r="AH45" s="1">
        <v>300</v>
      </c>
      <c r="AI45" s="1"/>
      <c r="AJ45" s="2">
        <v>804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>
        <v>48</v>
      </c>
      <c r="AZ45" s="1"/>
      <c r="BA45" s="1"/>
      <c r="BB45" s="1"/>
      <c r="BC45" s="1"/>
      <c r="BD45" s="1"/>
      <c r="BE45" s="1"/>
      <c r="BF45" s="1"/>
      <c r="BG45" s="1">
        <v>0</v>
      </c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>
        <v>12</v>
      </c>
      <c r="BY45" s="1">
        <v>0</v>
      </c>
      <c r="BZ45" s="1"/>
      <c r="CA45" s="1">
        <f t="shared" si="3"/>
        <v>3000</v>
      </c>
      <c r="CB45">
        <f t="shared" si="4"/>
        <v>250</v>
      </c>
      <c r="CC45">
        <f t="shared" si="2"/>
        <v>39032.5</v>
      </c>
    </row>
    <row r="46" spans="1:81" ht="45" x14ac:dyDescent="0.25">
      <c r="A46" s="1">
        <v>45</v>
      </c>
      <c r="B46" s="8">
        <v>45</v>
      </c>
      <c r="C46" s="10" t="s">
        <v>157</v>
      </c>
      <c r="D46" s="4" t="s">
        <v>158</v>
      </c>
      <c r="E46" s="1" t="s">
        <v>79</v>
      </c>
      <c r="F46" s="1">
        <v>15.613</v>
      </c>
      <c r="G46" s="1">
        <v>0</v>
      </c>
      <c r="H46" s="1"/>
      <c r="I46" s="1"/>
      <c r="J46" s="1"/>
      <c r="K46" s="1"/>
      <c r="L46" s="1"/>
      <c r="M46" s="1"/>
      <c r="N46" s="2">
        <v>24</v>
      </c>
      <c r="O46" s="1"/>
      <c r="P46" s="1"/>
      <c r="Q46" s="1"/>
      <c r="R46" s="1"/>
      <c r="S46" s="1"/>
      <c r="T46" s="2">
        <v>48</v>
      </c>
      <c r="U46" s="1"/>
      <c r="V46" s="1"/>
      <c r="W46" s="1"/>
      <c r="X46" s="2">
        <v>504</v>
      </c>
      <c r="Y46" s="1"/>
      <c r="Z46" s="1"/>
      <c r="AA46" s="2">
        <v>504</v>
      </c>
      <c r="AB46" s="2">
        <v>804</v>
      </c>
      <c r="AC46" s="1"/>
      <c r="AD46" s="1"/>
      <c r="AE46" s="1"/>
      <c r="AF46" s="1"/>
      <c r="AG46" s="1">
        <v>0</v>
      </c>
      <c r="AH46" s="1">
        <v>300</v>
      </c>
      <c r="AI46" s="1"/>
      <c r="AJ46" s="2">
        <v>48</v>
      </c>
      <c r="AK46" s="1"/>
      <c r="AL46" s="1"/>
      <c r="AM46" s="2">
        <v>48</v>
      </c>
      <c r="AN46" s="1">
        <v>24</v>
      </c>
      <c r="AO46" s="2">
        <v>96</v>
      </c>
      <c r="AP46" s="1"/>
      <c r="AQ46" s="1"/>
      <c r="AR46" s="1"/>
      <c r="AS46" s="1"/>
      <c r="AT46" s="1"/>
      <c r="AU46" s="1"/>
      <c r="AV46" s="1"/>
      <c r="AW46" s="1"/>
      <c r="AX46" s="1">
        <v>48</v>
      </c>
      <c r="AY46" s="1"/>
      <c r="AZ46" s="1"/>
      <c r="BA46" s="1"/>
      <c r="BB46" s="1"/>
      <c r="BC46" s="2">
        <v>36</v>
      </c>
      <c r="BD46" s="1"/>
      <c r="BE46" s="1"/>
      <c r="BF46" s="1"/>
      <c r="BG46" s="1">
        <v>0</v>
      </c>
      <c r="BH46" s="1"/>
      <c r="BI46" s="1"/>
      <c r="BJ46" s="1"/>
      <c r="BK46" s="1"/>
      <c r="BL46" s="1"/>
      <c r="BM46" s="1"/>
      <c r="BN46" s="1">
        <v>36</v>
      </c>
      <c r="BO46" s="1"/>
      <c r="BP46" s="1">
        <v>72</v>
      </c>
      <c r="BQ46" s="1"/>
      <c r="BR46" s="1"/>
      <c r="BS46" s="1"/>
      <c r="BT46" s="1"/>
      <c r="BU46" s="1"/>
      <c r="BV46" s="1"/>
      <c r="BW46" s="1"/>
      <c r="BX46" s="1"/>
      <c r="BY46" s="1">
        <v>0</v>
      </c>
      <c r="BZ46" s="1"/>
      <c r="CA46" s="1">
        <f t="shared" si="3"/>
        <v>2592</v>
      </c>
      <c r="CB46">
        <f t="shared" si="4"/>
        <v>216</v>
      </c>
      <c r="CC46">
        <f t="shared" si="2"/>
        <v>33724.080000000002</v>
      </c>
    </row>
    <row r="47" spans="1:81" ht="45" x14ac:dyDescent="0.25">
      <c r="A47" s="1">
        <v>46</v>
      </c>
      <c r="B47" s="8">
        <v>46</v>
      </c>
      <c r="C47" s="10" t="s">
        <v>159</v>
      </c>
      <c r="D47" s="4" t="s">
        <v>160</v>
      </c>
      <c r="E47" s="1" t="s">
        <v>79</v>
      </c>
      <c r="F47" s="1">
        <v>14.943899999999999</v>
      </c>
      <c r="G47" s="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36</v>
      </c>
      <c r="U47" s="1"/>
      <c r="V47" s="1"/>
      <c r="W47" s="1"/>
      <c r="X47" s="1">
        <v>0</v>
      </c>
      <c r="Y47" s="1"/>
      <c r="Z47" s="1">
        <v>1560</v>
      </c>
      <c r="AA47" s="1"/>
      <c r="AB47" s="2">
        <v>504</v>
      </c>
      <c r="AC47" s="2">
        <v>504</v>
      </c>
      <c r="AD47" s="1"/>
      <c r="AE47" s="1"/>
      <c r="AF47" s="1"/>
      <c r="AG47" s="1">
        <v>300</v>
      </c>
      <c r="AH47" s="1"/>
      <c r="AI47" s="1"/>
      <c r="AJ47" s="1">
        <v>0</v>
      </c>
      <c r="AK47" s="2">
        <v>204</v>
      </c>
      <c r="AL47" s="1"/>
      <c r="AM47" s="2">
        <v>648</v>
      </c>
      <c r="AN47" s="1"/>
      <c r="AO47" s="1"/>
      <c r="AP47" s="1"/>
      <c r="AQ47" s="1"/>
      <c r="AR47" s="1"/>
      <c r="AS47" s="1"/>
      <c r="AT47" s="1">
        <v>120</v>
      </c>
      <c r="AU47" s="1"/>
      <c r="AV47" s="1"/>
      <c r="AW47" s="1"/>
      <c r="AX47" s="1">
        <v>120</v>
      </c>
      <c r="AY47" s="1"/>
      <c r="AZ47" s="1"/>
      <c r="BA47" s="1"/>
      <c r="BB47" s="1"/>
      <c r="BC47" s="1"/>
      <c r="BD47" s="1"/>
      <c r="BE47" s="1"/>
      <c r="BF47" s="1">
        <v>60</v>
      </c>
      <c r="BG47" s="1">
        <v>0</v>
      </c>
      <c r="BH47" s="1"/>
      <c r="BI47" s="1"/>
      <c r="BJ47" s="1"/>
      <c r="BK47" s="1"/>
      <c r="BL47" s="1"/>
      <c r="BM47" s="1"/>
      <c r="BN47" s="1"/>
      <c r="BO47" s="1"/>
      <c r="BP47" s="1">
        <v>24</v>
      </c>
      <c r="BQ47" s="1"/>
      <c r="BR47" s="1"/>
      <c r="BS47" s="1"/>
      <c r="BT47" s="1"/>
      <c r="BU47" s="1"/>
      <c r="BV47" s="1"/>
      <c r="BW47" s="1"/>
      <c r="BX47" s="1"/>
      <c r="BY47" s="1">
        <v>0</v>
      </c>
      <c r="BZ47" s="1"/>
      <c r="CA47" s="1">
        <f t="shared" si="3"/>
        <v>4080</v>
      </c>
      <c r="CB47">
        <f t="shared" si="4"/>
        <v>340</v>
      </c>
      <c r="CC47">
        <f t="shared" si="2"/>
        <v>50809.259999999995</v>
      </c>
    </row>
    <row r="48" spans="1:81" ht="45" x14ac:dyDescent="0.25">
      <c r="A48" s="1">
        <v>47</v>
      </c>
      <c r="B48" s="8">
        <v>47</v>
      </c>
      <c r="C48" s="10" t="s">
        <v>161</v>
      </c>
      <c r="D48" s="4" t="s">
        <v>162</v>
      </c>
      <c r="E48" s="1" t="s">
        <v>79</v>
      </c>
      <c r="F48" s="1">
        <v>13.6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>
        <v>60</v>
      </c>
      <c r="Z48" s="1"/>
      <c r="AA48" s="2">
        <v>96</v>
      </c>
      <c r="AB48" s="2">
        <v>324</v>
      </c>
      <c r="AC48" s="1">
        <v>2700</v>
      </c>
      <c r="AD48" s="1"/>
      <c r="AE48" s="1"/>
      <c r="AF48" s="1"/>
      <c r="AG48" s="1">
        <v>0</v>
      </c>
      <c r="AH48" s="1"/>
      <c r="AI48" s="1"/>
      <c r="AJ48" s="1">
        <v>0</v>
      </c>
      <c r="AK48" s="2">
        <v>504</v>
      </c>
      <c r="AL48" s="1"/>
      <c r="AM48" s="2">
        <v>1488</v>
      </c>
      <c r="AN48" s="1"/>
      <c r="AO48" s="2">
        <v>96</v>
      </c>
      <c r="AP48" s="1"/>
      <c r="AQ48" s="1"/>
      <c r="AR48" s="2">
        <v>156</v>
      </c>
      <c r="AS48" s="1"/>
      <c r="AT48" s="1">
        <v>120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>
        <v>60</v>
      </c>
      <c r="BG48" s="1">
        <v>0</v>
      </c>
      <c r="BH48" s="1"/>
      <c r="BI48" s="1"/>
      <c r="BJ48" s="1"/>
      <c r="BK48" s="1"/>
      <c r="BL48" s="1"/>
      <c r="BM48" s="1"/>
      <c r="BN48" s="1">
        <v>36</v>
      </c>
      <c r="BO48" s="1"/>
      <c r="BP48" s="1">
        <v>24</v>
      </c>
      <c r="BQ48" s="1"/>
      <c r="BR48" s="1"/>
      <c r="BS48" s="1"/>
      <c r="BT48" s="1"/>
      <c r="BU48" s="2">
        <v>84</v>
      </c>
      <c r="BV48" s="1"/>
      <c r="BW48" s="1"/>
      <c r="BX48" s="1"/>
      <c r="BY48" s="1">
        <v>0</v>
      </c>
      <c r="BZ48" s="1">
        <v>60</v>
      </c>
      <c r="CA48" s="1">
        <f t="shared" si="3"/>
        <v>5808</v>
      </c>
      <c r="CB48">
        <f t="shared" si="4"/>
        <v>484</v>
      </c>
      <c r="CC48">
        <f t="shared" si="2"/>
        <v>65824</v>
      </c>
    </row>
    <row r="49" spans="1:81" ht="45" x14ac:dyDescent="0.25">
      <c r="A49" s="1">
        <v>48</v>
      </c>
      <c r="B49" s="8">
        <v>48</v>
      </c>
      <c r="C49" s="10" t="s">
        <v>163</v>
      </c>
      <c r="D49" s="4" t="s">
        <v>164</v>
      </c>
      <c r="E49" s="1" t="s">
        <v>79</v>
      </c>
      <c r="F49" s="1">
        <v>29.5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/>
      <c r="Z49" s="1">
        <v>240</v>
      </c>
      <c r="AA49" s="1"/>
      <c r="AB49" s="2">
        <v>804</v>
      </c>
      <c r="AC49" s="1"/>
      <c r="AD49" s="1"/>
      <c r="AE49" s="1"/>
      <c r="AF49" s="1"/>
      <c r="AG49" s="1">
        <v>0</v>
      </c>
      <c r="AH49" s="2">
        <v>204</v>
      </c>
      <c r="AI49" s="1"/>
      <c r="AJ49" s="1">
        <v>0</v>
      </c>
      <c r="AK49" s="2">
        <v>204</v>
      </c>
      <c r="AL49" s="1"/>
      <c r="AM49" s="1"/>
      <c r="AN49" s="1"/>
      <c r="AO49" s="2">
        <v>48</v>
      </c>
      <c r="AP49" s="1"/>
      <c r="AQ49" s="1"/>
      <c r="AR49" s="1"/>
      <c r="AS49" s="1"/>
      <c r="AT49" s="1"/>
      <c r="AU49" s="1"/>
      <c r="AV49" s="1"/>
      <c r="AW49" s="1"/>
      <c r="AX49" s="2">
        <v>12</v>
      </c>
      <c r="AY49" s="1"/>
      <c r="AZ49" s="1"/>
      <c r="BA49" s="1"/>
      <c r="BB49" s="1"/>
      <c r="BC49" s="1"/>
      <c r="BD49" s="1"/>
      <c r="BE49" s="1"/>
      <c r="BF49" s="1"/>
      <c r="BG49" s="1">
        <v>0</v>
      </c>
      <c r="BH49" s="1"/>
      <c r="BI49" s="1"/>
      <c r="BJ49" s="1"/>
      <c r="BK49" s="1"/>
      <c r="BL49" s="1"/>
      <c r="BM49" s="1"/>
      <c r="BN49" s="1"/>
      <c r="BO49" s="1"/>
      <c r="BP49" s="2">
        <v>12</v>
      </c>
      <c r="BQ49" s="1"/>
      <c r="BR49" s="1"/>
      <c r="BS49" s="1"/>
      <c r="BT49" s="1"/>
      <c r="BU49" s="1"/>
      <c r="BV49" s="1"/>
      <c r="BW49" s="1"/>
      <c r="BX49" s="1"/>
      <c r="BY49" s="1">
        <v>0</v>
      </c>
      <c r="BZ49" s="1"/>
      <c r="CA49" s="1">
        <f t="shared" si="3"/>
        <v>1524</v>
      </c>
      <c r="CB49">
        <f t="shared" si="4"/>
        <v>127</v>
      </c>
      <c r="CC49">
        <f t="shared" si="2"/>
        <v>37465</v>
      </c>
    </row>
    <row r="50" spans="1:81" ht="45" x14ac:dyDescent="0.25">
      <c r="A50" s="1">
        <v>49</v>
      </c>
      <c r="B50" s="8">
        <v>49</v>
      </c>
      <c r="C50" s="10" t="s">
        <v>165</v>
      </c>
      <c r="D50" s="4" t="s">
        <v>166</v>
      </c>
      <c r="E50" s="1" t="s">
        <v>79</v>
      </c>
      <c r="F50" s="1">
        <v>14.554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/>
      <c r="Z50" s="1">
        <v>1560</v>
      </c>
      <c r="AA50" s="1"/>
      <c r="AB50" s="2">
        <v>804</v>
      </c>
      <c r="AC50" s="1"/>
      <c r="AD50" s="1"/>
      <c r="AE50" s="1"/>
      <c r="AF50" s="1"/>
      <c r="AG50" s="2">
        <v>156</v>
      </c>
      <c r="AH50" s="1"/>
      <c r="AI50" s="1"/>
      <c r="AJ50" s="1">
        <v>0</v>
      </c>
      <c r="AK50" s="1"/>
      <c r="AL50" s="1"/>
      <c r="AM50" s="1">
        <v>720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>
        <v>24</v>
      </c>
      <c r="AZ50" s="1"/>
      <c r="BA50" s="1"/>
      <c r="BB50" s="1"/>
      <c r="BC50" s="1"/>
      <c r="BD50" s="1"/>
      <c r="BE50" s="1"/>
      <c r="BF50" s="1"/>
      <c r="BG50" s="1">
        <v>0</v>
      </c>
      <c r="BH50" s="1"/>
      <c r="BI50" s="1"/>
      <c r="BJ50" s="1"/>
      <c r="BK50" s="1"/>
      <c r="BL50" s="1"/>
      <c r="BM50" s="1"/>
      <c r="BN50" s="1"/>
      <c r="BO50" s="1"/>
      <c r="BP50" s="1">
        <v>0</v>
      </c>
      <c r="BQ50" s="1"/>
      <c r="BR50" s="1"/>
      <c r="BS50" s="1"/>
      <c r="BT50" s="1"/>
      <c r="BU50" s="1"/>
      <c r="BV50" s="1"/>
      <c r="BW50" s="1"/>
      <c r="BX50" s="1"/>
      <c r="BY50" s="1">
        <v>0</v>
      </c>
      <c r="BZ50" s="1"/>
      <c r="CA50" s="1">
        <f t="shared" si="3"/>
        <v>3264</v>
      </c>
      <c r="CB50">
        <f t="shared" si="4"/>
        <v>272</v>
      </c>
      <c r="CC50">
        <f t="shared" si="2"/>
        <v>39586.880000000005</v>
      </c>
    </row>
    <row r="51" spans="1:81" ht="60" x14ac:dyDescent="0.25">
      <c r="A51" s="1">
        <v>50</v>
      </c>
      <c r="B51" s="8">
        <v>50</v>
      </c>
      <c r="C51" s="10" t="s">
        <v>167</v>
      </c>
      <c r="D51" s="4" t="s">
        <v>168</v>
      </c>
      <c r="E51" s="1" t="s">
        <v>79</v>
      </c>
      <c r="F51" s="1">
        <v>14.49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>
        <v>12</v>
      </c>
      <c r="U51" s="1"/>
      <c r="V51" s="1"/>
      <c r="W51" s="1"/>
      <c r="X51" s="1">
        <v>0</v>
      </c>
      <c r="Y51" s="1"/>
      <c r="Z51" s="1"/>
      <c r="AA51" s="1"/>
      <c r="AB51" s="1">
        <v>900</v>
      </c>
      <c r="AC51" s="2">
        <v>204</v>
      </c>
      <c r="AD51" s="1"/>
      <c r="AE51" s="1"/>
      <c r="AF51" s="1"/>
      <c r="AG51" s="2">
        <v>156</v>
      </c>
      <c r="AH51" s="2">
        <v>96</v>
      </c>
      <c r="AI51" s="1"/>
      <c r="AJ51" s="1">
        <v>0</v>
      </c>
      <c r="AK51" s="1"/>
      <c r="AL51" s="1"/>
      <c r="AM51" s="1"/>
      <c r="AN51" s="1">
        <v>24</v>
      </c>
      <c r="AO51" s="2">
        <v>48</v>
      </c>
      <c r="AP51" s="1"/>
      <c r="AQ51" s="1"/>
      <c r="AR51" s="1"/>
      <c r="AS51" s="1"/>
      <c r="AT51" s="1">
        <v>24</v>
      </c>
      <c r="AU51" s="2">
        <v>96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>
        <v>0</v>
      </c>
      <c r="BH51" s="1"/>
      <c r="BI51" s="1"/>
      <c r="BJ51" s="1"/>
      <c r="BK51" s="1"/>
      <c r="BL51" s="1"/>
      <c r="BM51" s="1"/>
      <c r="BN51" s="1"/>
      <c r="BO51" s="1"/>
      <c r="BP51" s="1">
        <v>0</v>
      </c>
      <c r="BQ51" s="1"/>
      <c r="BR51" s="1"/>
      <c r="BS51" s="1"/>
      <c r="BT51" s="1"/>
      <c r="BU51" s="1"/>
      <c r="BV51" s="1"/>
      <c r="BW51" s="1"/>
      <c r="BX51" s="1"/>
      <c r="BY51" s="1">
        <v>0</v>
      </c>
      <c r="BZ51" s="1"/>
      <c r="CA51" s="1">
        <f t="shared" si="3"/>
        <v>1560</v>
      </c>
      <c r="CB51">
        <f t="shared" si="4"/>
        <v>130</v>
      </c>
      <c r="CC51">
        <f t="shared" si="2"/>
        <v>18837.000000000004</v>
      </c>
    </row>
    <row r="52" spans="1:81" ht="45" x14ac:dyDescent="0.25">
      <c r="A52" s="1">
        <v>51</v>
      </c>
      <c r="B52" s="8">
        <v>51</v>
      </c>
      <c r="C52" s="10" t="s">
        <v>169</v>
      </c>
      <c r="D52" s="4" t="s">
        <v>170</v>
      </c>
      <c r="E52" s="1" t="s">
        <v>79</v>
      </c>
      <c r="F52" s="1">
        <v>14.416700000000001</v>
      </c>
      <c r="G52" s="1">
        <v>0</v>
      </c>
      <c r="H52" s="1"/>
      <c r="I52" s="1"/>
      <c r="J52" s="1"/>
      <c r="K52" s="1"/>
      <c r="L52" s="1"/>
      <c r="M52" s="1"/>
      <c r="N52" s="2">
        <v>24</v>
      </c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  <c r="AA52" s="2">
        <v>204</v>
      </c>
      <c r="AB52" s="1">
        <v>120</v>
      </c>
      <c r="AC52" s="2">
        <v>48</v>
      </c>
      <c r="AD52" s="1"/>
      <c r="AE52" s="1"/>
      <c r="AF52" s="1"/>
      <c r="AG52" s="1">
        <v>0</v>
      </c>
      <c r="AH52" s="1"/>
      <c r="AI52" s="1"/>
      <c r="AJ52" s="1">
        <v>0</v>
      </c>
      <c r="AK52" s="1"/>
      <c r="AL52" s="1"/>
      <c r="AM52" s="1"/>
      <c r="AN52" s="1">
        <v>24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>
        <v>0</v>
      </c>
      <c r="BH52" s="1"/>
      <c r="BI52" s="1"/>
      <c r="BJ52" s="1"/>
      <c r="BK52" s="1"/>
      <c r="BL52" s="1"/>
      <c r="BM52" s="1"/>
      <c r="BN52" s="1"/>
      <c r="BO52" s="1"/>
      <c r="BP52" s="1">
        <v>0</v>
      </c>
      <c r="BQ52" s="1"/>
      <c r="BR52" s="1"/>
      <c r="BS52" s="1"/>
      <c r="BT52" s="1"/>
      <c r="BU52" s="1"/>
      <c r="BV52" s="1"/>
      <c r="BW52" s="1"/>
      <c r="BX52" s="1"/>
      <c r="BY52" s="1">
        <v>0</v>
      </c>
      <c r="BZ52" s="1">
        <v>36</v>
      </c>
      <c r="CA52" s="1">
        <f t="shared" si="3"/>
        <v>456</v>
      </c>
      <c r="CB52">
        <f t="shared" si="4"/>
        <v>38</v>
      </c>
      <c r="CC52">
        <f t="shared" si="2"/>
        <v>5478.3460000000005</v>
      </c>
    </row>
    <row r="53" spans="1:81" ht="45" x14ac:dyDescent="0.25">
      <c r="A53" s="1">
        <v>52</v>
      </c>
      <c r="B53" s="8">
        <v>52</v>
      </c>
      <c r="C53" s="10" t="s">
        <v>171</v>
      </c>
      <c r="D53" s="4" t="s">
        <v>172</v>
      </c>
      <c r="E53" s="1" t="s">
        <v>79</v>
      </c>
      <c r="F53" s="1">
        <v>16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>
        <v>24</v>
      </c>
      <c r="U53" s="1"/>
      <c r="V53" s="1"/>
      <c r="W53" s="1"/>
      <c r="X53" s="1">
        <v>0</v>
      </c>
      <c r="Y53" s="1"/>
      <c r="Z53" s="1"/>
      <c r="AA53" s="1">
        <v>300</v>
      </c>
      <c r="AB53" s="2">
        <v>804</v>
      </c>
      <c r="AC53" s="2">
        <v>396</v>
      </c>
      <c r="AD53" s="1"/>
      <c r="AE53" s="1"/>
      <c r="AF53" s="1"/>
      <c r="AG53" s="1">
        <v>0</v>
      </c>
      <c r="AH53" s="2">
        <v>96</v>
      </c>
      <c r="AI53" s="1"/>
      <c r="AJ53" s="1">
        <v>0</v>
      </c>
      <c r="AK53" s="1"/>
      <c r="AL53" s="1"/>
      <c r="AM53" s="1">
        <v>360</v>
      </c>
      <c r="AN53" s="1"/>
      <c r="AO53" s="2">
        <v>48</v>
      </c>
      <c r="AP53" s="1"/>
      <c r="AQ53" s="1"/>
      <c r="AR53" s="1"/>
      <c r="AS53" s="1"/>
      <c r="AT53" s="1"/>
      <c r="AU53" s="2">
        <v>24</v>
      </c>
      <c r="AV53" s="1"/>
      <c r="AW53" s="1"/>
      <c r="AX53" s="1">
        <v>120</v>
      </c>
      <c r="AY53" s="1"/>
      <c r="AZ53" s="1"/>
      <c r="BA53" s="1"/>
      <c r="BB53" s="1"/>
      <c r="BC53" s="1"/>
      <c r="BD53" s="1"/>
      <c r="BE53" s="1"/>
      <c r="BF53" s="1"/>
      <c r="BG53" s="1">
        <v>0</v>
      </c>
      <c r="BH53" s="1"/>
      <c r="BI53" s="1"/>
      <c r="BJ53" s="1"/>
      <c r="BK53" s="1"/>
      <c r="BL53" s="1"/>
      <c r="BM53" s="1"/>
      <c r="BN53" s="1"/>
      <c r="BO53" s="1"/>
      <c r="BP53" s="1">
        <v>0</v>
      </c>
      <c r="BQ53" s="1"/>
      <c r="BR53" s="1"/>
      <c r="BS53" s="1"/>
      <c r="BT53" s="1"/>
      <c r="BU53" s="1"/>
      <c r="BV53" s="1"/>
      <c r="BW53" s="1"/>
      <c r="BX53" s="1"/>
      <c r="BY53" s="1">
        <v>0</v>
      </c>
      <c r="BZ53" s="1"/>
      <c r="CA53" s="1">
        <f t="shared" si="3"/>
        <v>2172</v>
      </c>
      <c r="CB53">
        <f t="shared" si="4"/>
        <v>181</v>
      </c>
      <c r="CC53">
        <f t="shared" si="2"/>
        <v>28960</v>
      </c>
    </row>
    <row r="54" spans="1:81" ht="75" x14ac:dyDescent="0.25">
      <c r="A54" s="1">
        <v>53</v>
      </c>
      <c r="B54" s="8">
        <v>53</v>
      </c>
      <c r="C54" s="10" t="s">
        <v>173</v>
      </c>
      <c r="D54" s="4" t="s">
        <v>174</v>
      </c>
      <c r="E54" s="1" t="s">
        <v>79</v>
      </c>
      <c r="F54" s="1">
        <v>15.39</v>
      </c>
      <c r="G54" s="1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0</v>
      </c>
      <c r="Y54" s="1"/>
      <c r="Z54" s="1"/>
      <c r="AA54" s="1"/>
      <c r="AB54" s="1">
        <v>0</v>
      </c>
      <c r="AC54" s="2">
        <v>204</v>
      </c>
      <c r="AD54" s="1"/>
      <c r="AE54" s="1"/>
      <c r="AF54" s="1"/>
      <c r="AG54" s="1">
        <v>0</v>
      </c>
      <c r="AH54" s="1"/>
      <c r="AI54" s="1"/>
      <c r="AJ54" s="1">
        <v>0</v>
      </c>
      <c r="AK54" s="2">
        <v>504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>
        <v>24</v>
      </c>
      <c r="BG54" s="1">
        <v>0</v>
      </c>
      <c r="BH54" s="1"/>
      <c r="BI54" s="1"/>
      <c r="BJ54" s="1"/>
      <c r="BK54" s="1"/>
      <c r="BL54" s="1"/>
      <c r="BM54" s="1"/>
      <c r="BN54" s="1"/>
      <c r="BO54" s="1"/>
      <c r="BP54" s="1">
        <v>0</v>
      </c>
      <c r="BQ54" s="1"/>
      <c r="BR54" s="1"/>
      <c r="BS54" s="1"/>
      <c r="BT54" s="1"/>
      <c r="BU54" s="1">
        <v>48</v>
      </c>
      <c r="BV54" s="1"/>
      <c r="BW54" s="1"/>
      <c r="BX54" s="1">
        <v>12</v>
      </c>
      <c r="BY54" s="1">
        <v>0</v>
      </c>
      <c r="BZ54" s="1">
        <v>36</v>
      </c>
      <c r="CA54" s="1">
        <f t="shared" si="3"/>
        <v>828</v>
      </c>
      <c r="CB54">
        <f t="shared" si="4"/>
        <v>69</v>
      </c>
      <c r="CC54">
        <f t="shared" si="2"/>
        <v>10619.1</v>
      </c>
    </row>
    <row r="55" spans="1:81" ht="45" x14ac:dyDescent="0.25">
      <c r="A55" s="1">
        <v>54</v>
      </c>
      <c r="B55" s="8">
        <v>54</v>
      </c>
      <c r="C55" s="10" t="s">
        <v>175</v>
      </c>
      <c r="D55" s="4" t="s">
        <v>176</v>
      </c>
      <c r="E55" s="1" t="s">
        <v>79</v>
      </c>
      <c r="F55" s="1">
        <v>16</v>
      </c>
      <c r="G55" s="1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  <c r="AA55" s="1"/>
      <c r="AB55" s="2">
        <v>552</v>
      </c>
      <c r="AC55" s="1"/>
      <c r="AD55" s="1"/>
      <c r="AE55" s="1"/>
      <c r="AF55" s="1"/>
      <c r="AG55" s="1">
        <v>0</v>
      </c>
      <c r="AH55" s="1"/>
      <c r="AI55" s="1"/>
      <c r="AJ55" s="1">
        <v>0</v>
      </c>
      <c r="AK55" s="1"/>
      <c r="AL55" s="1"/>
      <c r="AM55" s="2">
        <v>252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>
        <v>0</v>
      </c>
      <c r="BH55" s="1"/>
      <c r="BI55" s="1"/>
      <c r="BJ55" s="1"/>
      <c r="BK55" s="1"/>
      <c r="BL55" s="1"/>
      <c r="BM55" s="1"/>
      <c r="BN55" s="1"/>
      <c r="BO55" s="1"/>
      <c r="BP55" s="1">
        <v>0</v>
      </c>
      <c r="BQ55" s="1"/>
      <c r="BR55" s="1"/>
      <c r="BS55" s="1"/>
      <c r="BT55" s="1"/>
      <c r="BU55" s="1"/>
      <c r="BV55" s="1"/>
      <c r="BW55" s="1"/>
      <c r="BX55" s="1"/>
      <c r="BY55" s="1">
        <v>0</v>
      </c>
      <c r="BZ55" s="1"/>
      <c r="CA55" s="1">
        <f t="shared" si="3"/>
        <v>804</v>
      </c>
      <c r="CB55">
        <f t="shared" si="4"/>
        <v>67</v>
      </c>
      <c r="CC55">
        <f t="shared" si="2"/>
        <v>10720</v>
      </c>
    </row>
    <row r="56" spans="1:81" ht="45" x14ac:dyDescent="0.25">
      <c r="A56" s="1">
        <v>55</v>
      </c>
      <c r="B56" s="8">
        <v>55</v>
      </c>
      <c r="C56" s="10" t="s">
        <v>177</v>
      </c>
      <c r="D56" s="4" t="s">
        <v>178</v>
      </c>
      <c r="E56" s="1" t="s">
        <v>79</v>
      </c>
      <c r="F56" s="1">
        <v>35.880000000000003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  <c r="AA56" s="1"/>
      <c r="AB56" s="2">
        <v>108</v>
      </c>
      <c r="AC56" s="1"/>
      <c r="AD56" s="1"/>
      <c r="AE56" s="1"/>
      <c r="AF56" s="1"/>
      <c r="AG56" s="1">
        <v>300</v>
      </c>
      <c r="AH56" s="2">
        <v>204</v>
      </c>
      <c r="AI56" s="1"/>
      <c r="AJ56" s="1">
        <v>0</v>
      </c>
      <c r="AK56" s="1"/>
      <c r="AL56" s="1"/>
      <c r="AM56" s="1"/>
      <c r="AN56" s="1"/>
      <c r="AO56" s="2">
        <v>48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>
        <v>0</v>
      </c>
      <c r="BH56" s="1"/>
      <c r="BI56" s="1"/>
      <c r="BJ56" s="1"/>
      <c r="BK56" s="1"/>
      <c r="BL56" s="1"/>
      <c r="BM56" s="1"/>
      <c r="BN56" s="1">
        <v>24</v>
      </c>
      <c r="BO56" s="1"/>
      <c r="BP56" s="1">
        <v>0</v>
      </c>
      <c r="BQ56" s="1"/>
      <c r="BR56" s="1"/>
      <c r="BS56" s="1"/>
      <c r="BT56" s="1"/>
      <c r="BU56" s="1"/>
      <c r="BV56" s="1"/>
      <c r="BW56" s="1"/>
      <c r="BX56" s="1"/>
      <c r="BY56" s="1">
        <v>0</v>
      </c>
      <c r="BZ56" s="1"/>
      <c r="CA56" s="1">
        <f t="shared" si="3"/>
        <v>684</v>
      </c>
      <c r="CB56">
        <f t="shared" si="4"/>
        <v>57</v>
      </c>
      <c r="CC56">
        <f t="shared" si="2"/>
        <v>20451.600000000002</v>
      </c>
    </row>
    <row r="57" spans="1:81" ht="60" x14ac:dyDescent="0.25">
      <c r="A57" s="1">
        <v>56</v>
      </c>
      <c r="B57" s="8">
        <v>56</v>
      </c>
      <c r="C57" s="10" t="s">
        <v>179</v>
      </c>
      <c r="D57" s="4" t="s">
        <v>180</v>
      </c>
      <c r="E57" s="1" t="s">
        <v>79</v>
      </c>
      <c r="F57" s="1">
        <v>19.11</v>
      </c>
      <c r="G57" s="1">
        <v>0</v>
      </c>
      <c r="H57" s="1"/>
      <c r="I57" s="1"/>
      <c r="J57" s="1"/>
      <c r="K57" s="2">
        <v>36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0</v>
      </c>
      <c r="Y57" s="1"/>
      <c r="Z57" s="1">
        <v>600</v>
      </c>
      <c r="AA57" s="1"/>
      <c r="AB57" s="2">
        <v>504</v>
      </c>
      <c r="AC57" s="2">
        <v>96</v>
      </c>
      <c r="AD57" s="1"/>
      <c r="AE57" s="1"/>
      <c r="AF57" s="1"/>
      <c r="AG57" s="1">
        <v>0</v>
      </c>
      <c r="AH57" s="1"/>
      <c r="AI57" s="1"/>
      <c r="AJ57" s="1">
        <v>0</v>
      </c>
      <c r="AK57" s="1"/>
      <c r="AL57" s="1"/>
      <c r="AM57" s="1">
        <v>360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>
        <v>60</v>
      </c>
      <c r="BE57" s="1"/>
      <c r="BF57" s="1">
        <v>24</v>
      </c>
      <c r="BG57" s="1">
        <v>0</v>
      </c>
      <c r="BH57" s="1"/>
      <c r="BI57" s="1"/>
      <c r="BJ57" s="1"/>
      <c r="BK57" s="1"/>
      <c r="BL57" s="1"/>
      <c r="BM57" s="1"/>
      <c r="BN57" s="1"/>
      <c r="BO57" s="1"/>
      <c r="BP57" s="1">
        <v>0</v>
      </c>
      <c r="BQ57" s="1"/>
      <c r="BR57" s="1"/>
      <c r="BS57" s="1"/>
      <c r="BT57" s="1"/>
      <c r="BU57" s="1"/>
      <c r="BV57" s="1"/>
      <c r="BW57" s="1"/>
      <c r="BX57" s="1"/>
      <c r="BY57" s="1">
        <v>0</v>
      </c>
      <c r="BZ57" s="1"/>
      <c r="CA57" s="1">
        <f t="shared" si="3"/>
        <v>1680</v>
      </c>
      <c r="CB57">
        <f t="shared" si="4"/>
        <v>140</v>
      </c>
      <c r="CC57">
        <f t="shared" si="2"/>
        <v>26754</v>
      </c>
    </row>
    <row r="58" spans="1:81" ht="45" x14ac:dyDescent="0.25">
      <c r="A58" s="1">
        <v>57</v>
      </c>
      <c r="B58" s="8">
        <v>57</v>
      </c>
      <c r="C58" s="10" t="s">
        <v>181</v>
      </c>
      <c r="D58" s="4" t="s">
        <v>182</v>
      </c>
      <c r="E58" s="1" t="s">
        <v>79</v>
      </c>
      <c r="F58" s="1">
        <v>31.9</v>
      </c>
      <c r="G58" s="1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  <c r="AA58" s="1"/>
      <c r="AB58" s="2">
        <v>396</v>
      </c>
      <c r="AC58" s="1"/>
      <c r="AD58" s="1"/>
      <c r="AE58" s="1"/>
      <c r="AF58" s="1"/>
      <c r="AG58" s="1">
        <v>0</v>
      </c>
      <c r="AH58" s="1"/>
      <c r="AI58" s="1"/>
      <c r="AJ58" s="1">
        <v>0</v>
      </c>
      <c r="AK58" s="2">
        <v>96</v>
      </c>
      <c r="AL58" s="1"/>
      <c r="AM58" s="1">
        <v>360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>
        <v>0</v>
      </c>
      <c r="BH58" s="1"/>
      <c r="BI58" s="1"/>
      <c r="BJ58" s="1"/>
      <c r="BK58" s="1"/>
      <c r="BL58" s="1"/>
      <c r="BM58" s="1"/>
      <c r="BN58" s="1"/>
      <c r="BO58" s="1"/>
      <c r="BP58" s="1">
        <v>0</v>
      </c>
      <c r="BQ58" s="1"/>
      <c r="BR58" s="1"/>
      <c r="BS58" s="1"/>
      <c r="BT58" s="1"/>
      <c r="BU58" s="1"/>
      <c r="BV58" s="1"/>
      <c r="BW58" s="1"/>
      <c r="BX58" s="1"/>
      <c r="BY58" s="1">
        <v>0</v>
      </c>
      <c r="BZ58" s="1"/>
      <c r="CA58" s="1">
        <f t="shared" si="3"/>
        <v>852</v>
      </c>
      <c r="CB58">
        <f t="shared" si="4"/>
        <v>71</v>
      </c>
      <c r="CC58">
        <f t="shared" si="2"/>
        <v>22649</v>
      </c>
    </row>
    <row r="59" spans="1:81" ht="75" x14ac:dyDescent="0.25">
      <c r="A59" s="1">
        <v>58</v>
      </c>
      <c r="B59" s="8">
        <v>58</v>
      </c>
      <c r="C59" s="10" t="s">
        <v>183</v>
      </c>
      <c r="D59" s="4" t="s">
        <v>184</v>
      </c>
      <c r="E59" s="1" t="s">
        <v>79</v>
      </c>
      <c r="F59" s="1">
        <v>82.733314917127075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  <c r="AA59" s="1"/>
      <c r="AB59" s="2">
        <v>804</v>
      </c>
      <c r="AC59" s="1"/>
      <c r="AD59" s="1"/>
      <c r="AE59" s="1"/>
      <c r="AF59" s="1"/>
      <c r="AG59" s="1">
        <v>0</v>
      </c>
      <c r="AH59" s="1">
        <v>300</v>
      </c>
      <c r="AI59" s="1"/>
      <c r="AJ59" s="2">
        <v>48</v>
      </c>
      <c r="AK59" s="6">
        <v>60</v>
      </c>
      <c r="AL59" s="1"/>
      <c r="AM59" s="1">
        <v>192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>
        <v>0</v>
      </c>
      <c r="BH59" s="1"/>
      <c r="BI59" s="1"/>
      <c r="BJ59" s="1"/>
      <c r="BK59" s="1"/>
      <c r="BL59" s="1"/>
      <c r="BM59" s="1"/>
      <c r="BN59" s="1"/>
      <c r="BO59" s="1"/>
      <c r="BP59" s="1">
        <v>0</v>
      </c>
      <c r="BQ59" s="1"/>
      <c r="BR59" s="1"/>
      <c r="BS59" s="1"/>
      <c r="BT59" s="1"/>
      <c r="BU59" s="1"/>
      <c r="BV59" s="1"/>
      <c r="BW59" s="1"/>
      <c r="BX59" s="1"/>
      <c r="BY59" s="1">
        <v>0</v>
      </c>
      <c r="BZ59" s="1"/>
      <c r="CA59" s="1">
        <f t="shared" si="3"/>
        <v>1404</v>
      </c>
      <c r="CB59">
        <f t="shared" si="4"/>
        <v>117</v>
      </c>
      <c r="CC59">
        <f t="shared" si="2"/>
        <v>96797.978453038682</v>
      </c>
    </row>
    <row r="60" spans="1:81" ht="90" x14ac:dyDescent="0.25">
      <c r="A60" s="1">
        <v>59</v>
      </c>
      <c r="B60" s="8">
        <v>59</v>
      </c>
      <c r="C60" s="10" t="s">
        <v>185</v>
      </c>
      <c r="D60" s="4" t="s">
        <v>186</v>
      </c>
      <c r="E60" s="1" t="s">
        <v>79</v>
      </c>
      <c r="F60" s="1">
        <v>82.733308270676702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0</v>
      </c>
      <c r="Y60" s="1"/>
      <c r="Z60" s="1"/>
      <c r="AA60" s="1"/>
      <c r="AB60" s="2">
        <v>204</v>
      </c>
      <c r="AC60" s="1"/>
      <c r="AD60" s="1"/>
      <c r="AE60" s="1"/>
      <c r="AF60" s="1"/>
      <c r="AG60" s="1">
        <v>0</v>
      </c>
      <c r="AH60" s="1"/>
      <c r="AI60" s="1"/>
      <c r="AJ60" s="1">
        <v>0</v>
      </c>
      <c r="AK60" s="6">
        <v>60</v>
      </c>
      <c r="AL60" s="1"/>
      <c r="AM60" s="1">
        <v>192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>
        <v>0</v>
      </c>
      <c r="BH60" s="1"/>
      <c r="BI60" s="1"/>
      <c r="BJ60" s="1"/>
      <c r="BK60" s="1"/>
      <c r="BL60" s="1"/>
      <c r="BM60" s="1"/>
      <c r="BN60" s="1"/>
      <c r="BO60" s="1"/>
      <c r="BP60" s="1">
        <v>0</v>
      </c>
      <c r="BQ60" s="1"/>
      <c r="BR60" s="1"/>
      <c r="BS60" s="1"/>
      <c r="BT60" s="1"/>
      <c r="BU60" s="1"/>
      <c r="BV60" s="1"/>
      <c r="BW60" s="1"/>
      <c r="BX60" s="1"/>
      <c r="BY60" s="1">
        <v>0</v>
      </c>
      <c r="BZ60" s="1"/>
      <c r="CA60" s="1">
        <f t="shared" si="3"/>
        <v>456</v>
      </c>
      <c r="CB60">
        <f t="shared" si="4"/>
        <v>38</v>
      </c>
      <c r="CC60">
        <f t="shared" si="2"/>
        <v>31438.657142857151</v>
      </c>
    </row>
    <row r="61" spans="1:81" ht="90" x14ac:dyDescent="0.25">
      <c r="A61" s="1">
        <v>60</v>
      </c>
      <c r="B61" s="8">
        <v>60</v>
      </c>
      <c r="C61" s="10" t="s">
        <v>187</v>
      </c>
      <c r="D61" s="4" t="s">
        <v>188</v>
      </c>
      <c r="E61" s="1" t="s">
        <v>79</v>
      </c>
      <c r="F61" s="1">
        <v>94.704000000000008</v>
      </c>
      <c r="G61" s="1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0</v>
      </c>
      <c r="Y61" s="1"/>
      <c r="Z61" s="1"/>
      <c r="AA61" s="1"/>
      <c r="AB61" s="1">
        <v>24</v>
      </c>
      <c r="AC61" s="1"/>
      <c r="AD61" s="1"/>
      <c r="AE61" s="1"/>
      <c r="AF61" s="1"/>
      <c r="AG61" s="1">
        <v>0</v>
      </c>
      <c r="AH61" s="1"/>
      <c r="AI61" s="1"/>
      <c r="AJ61" s="1">
        <v>0</v>
      </c>
      <c r="AK61" s="6">
        <v>60</v>
      </c>
      <c r="AL61" s="1"/>
      <c r="AM61" s="1">
        <v>120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>
        <v>0</v>
      </c>
      <c r="BH61" s="1"/>
      <c r="BI61" s="1"/>
      <c r="BJ61" s="1"/>
      <c r="BK61" s="1"/>
      <c r="BL61" s="1"/>
      <c r="BM61" s="1"/>
      <c r="BN61" s="1"/>
      <c r="BO61" s="1"/>
      <c r="BP61" s="1">
        <v>0</v>
      </c>
      <c r="BQ61" s="1"/>
      <c r="BR61" s="1"/>
      <c r="BS61" s="1"/>
      <c r="BT61" s="1"/>
      <c r="BU61" s="2">
        <v>12</v>
      </c>
      <c r="BV61" s="1"/>
      <c r="BW61" s="1"/>
      <c r="BX61" s="1"/>
      <c r="BY61" s="1">
        <v>0</v>
      </c>
      <c r="BZ61" s="1"/>
      <c r="CA61" s="1">
        <f t="shared" si="3"/>
        <v>216</v>
      </c>
      <c r="CB61">
        <f t="shared" si="4"/>
        <v>18</v>
      </c>
      <c r="CC61">
        <f t="shared" si="2"/>
        <v>17046.72</v>
      </c>
    </row>
    <row r="62" spans="1:81" ht="60" x14ac:dyDescent="0.25">
      <c r="A62" s="1">
        <v>61</v>
      </c>
      <c r="B62" s="8">
        <v>61</v>
      </c>
      <c r="C62" s="10" t="s">
        <v>189</v>
      </c>
      <c r="D62" s="4" t="s">
        <v>190</v>
      </c>
      <c r="E62" s="1" t="s">
        <v>191</v>
      </c>
      <c r="F62" s="1">
        <v>981.3</v>
      </c>
      <c r="G62" s="1">
        <v>0</v>
      </c>
      <c r="H62" s="1"/>
      <c r="I62" s="1"/>
      <c r="J62" s="1">
        <v>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1"/>
      <c r="Z62" s="1"/>
      <c r="AA62" s="1"/>
      <c r="AB62" s="1">
        <v>0</v>
      </c>
      <c r="AC62" s="1">
        <v>10</v>
      </c>
      <c r="AD62" s="1"/>
      <c r="AE62" s="1"/>
      <c r="AF62" s="1"/>
      <c r="AG62" s="1">
        <v>0</v>
      </c>
      <c r="AH62" s="1"/>
      <c r="AI62" s="1"/>
      <c r="AJ62" s="1"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>
        <v>0</v>
      </c>
      <c r="BH62" s="1"/>
      <c r="BI62" s="1"/>
      <c r="BJ62" s="1"/>
      <c r="BK62" s="1"/>
      <c r="BL62" s="1"/>
      <c r="BM62" s="1"/>
      <c r="BN62" s="1"/>
      <c r="BO62" s="1"/>
      <c r="BP62" s="1">
        <v>0</v>
      </c>
      <c r="BQ62" s="1"/>
      <c r="BR62" s="1"/>
      <c r="BS62" s="1"/>
      <c r="BT62" s="1"/>
      <c r="BU62" s="1"/>
      <c r="BV62" s="1"/>
      <c r="BW62" s="1"/>
      <c r="BX62" s="1"/>
      <c r="BY62" s="1">
        <v>0</v>
      </c>
      <c r="BZ62" s="1"/>
      <c r="CA62" s="1">
        <f t="shared" si="3"/>
        <v>11</v>
      </c>
      <c r="CB62">
        <f t="shared" si="4"/>
        <v>0.91666666666666663</v>
      </c>
      <c r="CC62">
        <f t="shared" si="2"/>
        <v>8995.25</v>
      </c>
    </row>
    <row r="63" spans="1:81" ht="45" x14ac:dyDescent="0.25">
      <c r="A63" s="1">
        <v>62</v>
      </c>
      <c r="B63" s="8">
        <v>62</v>
      </c>
      <c r="C63" s="10" t="s">
        <v>192</v>
      </c>
      <c r="D63" s="4" t="s">
        <v>193</v>
      </c>
      <c r="E63" s="1" t="s">
        <v>79</v>
      </c>
      <c r="F63" s="1">
        <v>80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0</v>
      </c>
      <c r="Y63" s="1"/>
      <c r="Z63" s="1">
        <v>7120</v>
      </c>
      <c r="AA63" s="1">
        <v>600</v>
      </c>
      <c r="AB63" s="1">
        <v>620</v>
      </c>
      <c r="AC63" s="1"/>
      <c r="AD63" s="1"/>
      <c r="AE63" s="1"/>
      <c r="AF63" s="1"/>
      <c r="AG63" s="1">
        <v>300</v>
      </c>
      <c r="AH63" s="1">
        <v>250</v>
      </c>
      <c r="AI63" s="1"/>
      <c r="AJ63" s="1">
        <v>1000</v>
      </c>
      <c r="AK63" s="1">
        <v>600</v>
      </c>
      <c r="AL63" s="1">
        <v>500</v>
      </c>
      <c r="AM63" s="1">
        <v>2935</v>
      </c>
      <c r="AN63" s="1">
        <v>120</v>
      </c>
      <c r="AO63" s="1">
        <v>85</v>
      </c>
      <c r="AP63" s="1"/>
      <c r="AQ63" s="1"/>
      <c r="AR63" s="1">
        <v>551</v>
      </c>
      <c r="AS63" s="1"/>
      <c r="AT63" s="1">
        <v>50</v>
      </c>
      <c r="AU63" s="1">
        <v>200</v>
      </c>
      <c r="AV63" s="1"/>
      <c r="AW63" s="1">
        <v>400</v>
      </c>
      <c r="AX63" s="1"/>
      <c r="AY63" s="1">
        <v>60</v>
      </c>
      <c r="AZ63" s="1"/>
      <c r="BA63" s="1"/>
      <c r="BB63" s="1">
        <v>10</v>
      </c>
      <c r="BC63" s="1">
        <v>150</v>
      </c>
      <c r="BD63" s="1"/>
      <c r="BE63" s="1">
        <v>50</v>
      </c>
      <c r="BF63" s="1">
        <v>100</v>
      </c>
      <c r="BG63" s="1">
        <v>0</v>
      </c>
      <c r="BH63" s="1">
        <v>60</v>
      </c>
      <c r="BI63" s="1">
        <v>72</v>
      </c>
      <c r="BJ63" s="1"/>
      <c r="BK63" s="1">
        <v>200</v>
      </c>
      <c r="BL63" s="1"/>
      <c r="BM63" s="1">
        <v>100</v>
      </c>
      <c r="BN63" s="1"/>
      <c r="BO63" s="1"/>
      <c r="BP63" s="1">
        <v>24</v>
      </c>
      <c r="BQ63" s="1">
        <v>250</v>
      </c>
      <c r="BR63" s="1">
        <v>150</v>
      </c>
      <c r="BS63" s="1">
        <v>5</v>
      </c>
      <c r="BT63" s="1">
        <v>150</v>
      </c>
      <c r="BU63" s="1">
        <v>48</v>
      </c>
      <c r="BV63" s="1">
        <v>5</v>
      </c>
      <c r="BW63" s="1"/>
      <c r="BX63" s="1"/>
      <c r="BY63" s="1">
        <v>0</v>
      </c>
      <c r="BZ63" s="1">
        <v>100</v>
      </c>
      <c r="CA63" s="1">
        <f t="shared" si="3"/>
        <v>16865</v>
      </c>
      <c r="CB63">
        <f t="shared" si="4"/>
        <v>1405.4166666666667</v>
      </c>
      <c r="CC63">
        <f t="shared" si="2"/>
        <v>1124333.3333333335</v>
      </c>
    </row>
    <row r="64" spans="1:81" ht="45" x14ac:dyDescent="0.25">
      <c r="A64" s="1">
        <v>63</v>
      </c>
      <c r="B64" s="8">
        <v>63</v>
      </c>
      <c r="C64" s="10" t="s">
        <v>194</v>
      </c>
      <c r="D64" s="4" t="s">
        <v>195</v>
      </c>
      <c r="E64" s="1" t="s">
        <v>79</v>
      </c>
      <c r="F64" s="1">
        <v>78.5</v>
      </c>
      <c r="G64" s="1">
        <v>10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v>5</v>
      </c>
      <c r="S64" s="1"/>
      <c r="T64" s="1"/>
      <c r="U64" s="1"/>
      <c r="V64" s="1"/>
      <c r="W64" s="1"/>
      <c r="X64" s="1">
        <v>0</v>
      </c>
      <c r="Y64" s="1"/>
      <c r="Z64" s="1">
        <v>7020</v>
      </c>
      <c r="AA64" s="1">
        <v>200</v>
      </c>
      <c r="AB64" s="1">
        <v>605</v>
      </c>
      <c r="AC64" s="1"/>
      <c r="AD64" s="1"/>
      <c r="AE64" s="1"/>
      <c r="AF64" s="1"/>
      <c r="AG64" s="1">
        <v>300</v>
      </c>
      <c r="AH64" s="1">
        <v>250</v>
      </c>
      <c r="AI64" s="1"/>
      <c r="AJ64" s="1">
        <v>1000</v>
      </c>
      <c r="AK64" s="1">
        <v>500</v>
      </c>
      <c r="AL64" s="1">
        <v>500</v>
      </c>
      <c r="AM64" s="1">
        <v>3695</v>
      </c>
      <c r="AN64" s="1">
        <v>108</v>
      </c>
      <c r="AO64" s="1">
        <v>60</v>
      </c>
      <c r="AP64" s="1"/>
      <c r="AQ64" s="1"/>
      <c r="AR64" s="1">
        <v>509</v>
      </c>
      <c r="AS64" s="1"/>
      <c r="AT64" s="1">
        <v>100</v>
      </c>
      <c r="AU64" s="1">
        <v>100</v>
      </c>
      <c r="AV64" s="1"/>
      <c r="AW64" s="1">
        <v>150</v>
      </c>
      <c r="AX64" s="1"/>
      <c r="AY64" s="1">
        <v>20</v>
      </c>
      <c r="AZ64" s="1"/>
      <c r="BA64" s="1"/>
      <c r="BB64" s="1">
        <v>10</v>
      </c>
      <c r="BC64" s="1">
        <v>150</v>
      </c>
      <c r="BD64" s="1"/>
      <c r="BE64" s="1">
        <v>40</v>
      </c>
      <c r="BF64" s="1">
        <v>100</v>
      </c>
      <c r="BG64" s="1">
        <v>0</v>
      </c>
      <c r="BH64" s="1">
        <v>48</v>
      </c>
      <c r="BI64" s="1">
        <v>72</v>
      </c>
      <c r="BJ64" s="1">
        <v>20</v>
      </c>
      <c r="BK64" s="1"/>
      <c r="BL64" s="1"/>
      <c r="BM64" s="1">
        <v>300</v>
      </c>
      <c r="BN64" s="1"/>
      <c r="BO64" s="1"/>
      <c r="BP64" s="1">
        <v>24</v>
      </c>
      <c r="BQ64" s="1">
        <v>250</v>
      </c>
      <c r="BR64" s="1">
        <v>150</v>
      </c>
      <c r="BS64" s="1">
        <v>5</v>
      </c>
      <c r="BT64" s="1">
        <v>150</v>
      </c>
      <c r="BU64" s="1">
        <v>48</v>
      </c>
      <c r="BV64" s="1">
        <v>5</v>
      </c>
      <c r="BW64" s="1"/>
      <c r="BX64" s="1"/>
      <c r="BY64" s="1">
        <v>0</v>
      </c>
      <c r="BZ64" s="1">
        <v>100</v>
      </c>
      <c r="CA64" s="1">
        <f t="shared" si="3"/>
        <v>16604</v>
      </c>
      <c r="CB64">
        <f t="shared" si="4"/>
        <v>1383.6666666666667</v>
      </c>
      <c r="CC64">
        <f t="shared" si="2"/>
        <v>1086178.3333333335</v>
      </c>
    </row>
    <row r="65" spans="1:81" ht="30" x14ac:dyDescent="0.25">
      <c r="A65" s="1">
        <v>64</v>
      </c>
      <c r="B65" s="8">
        <v>64</v>
      </c>
      <c r="C65" s="10" t="s">
        <v>196</v>
      </c>
      <c r="D65" s="4" t="s">
        <v>197</v>
      </c>
      <c r="E65" s="1" t="s">
        <v>79</v>
      </c>
      <c r="F65" s="1">
        <v>24.24</v>
      </c>
      <c r="G65" s="1">
        <v>10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0</v>
      </c>
      <c r="Y65" s="1"/>
      <c r="Z65" s="1"/>
      <c r="AA65" s="1">
        <v>200</v>
      </c>
      <c r="AB65" s="1">
        <v>600</v>
      </c>
      <c r="AC65" s="1"/>
      <c r="AD65" s="1"/>
      <c r="AE65" s="1"/>
      <c r="AF65" s="1"/>
      <c r="AG65" s="1">
        <v>600</v>
      </c>
      <c r="AH65" s="1"/>
      <c r="AI65" s="1"/>
      <c r="AJ65" s="1">
        <v>2000</v>
      </c>
      <c r="AK65" s="1">
        <v>500</v>
      </c>
      <c r="AL65" s="1">
        <v>500</v>
      </c>
      <c r="AM65" s="1">
        <v>70</v>
      </c>
      <c r="AN65" s="1">
        <v>108</v>
      </c>
      <c r="AO65" s="1"/>
      <c r="AP65" s="1"/>
      <c r="AQ65" s="1"/>
      <c r="AR65" s="1">
        <v>4</v>
      </c>
      <c r="AS65" s="1"/>
      <c r="AT65" s="1">
        <v>80</v>
      </c>
      <c r="AU65" s="1"/>
      <c r="AV65" s="1"/>
      <c r="AW65" s="1"/>
      <c r="AX65" s="1"/>
      <c r="AY65" s="1">
        <v>12</v>
      </c>
      <c r="AZ65" s="1"/>
      <c r="BA65" s="1">
        <v>12</v>
      </c>
      <c r="BB65" s="1"/>
      <c r="BC65" s="1"/>
      <c r="BD65" s="1"/>
      <c r="BE65" s="1"/>
      <c r="BF65" s="1">
        <v>30</v>
      </c>
      <c r="BG65" s="1">
        <v>0</v>
      </c>
      <c r="BH65" s="1">
        <v>48</v>
      </c>
      <c r="BI65" s="1">
        <v>36</v>
      </c>
      <c r="BJ65" s="1"/>
      <c r="BK65" s="1">
        <v>200</v>
      </c>
      <c r="BL65" s="1"/>
      <c r="BM65" s="1">
        <v>100</v>
      </c>
      <c r="BN65" s="1"/>
      <c r="BO65" s="1"/>
      <c r="BP65" s="1">
        <v>480</v>
      </c>
      <c r="BQ65" s="1"/>
      <c r="BR65" s="1">
        <v>100</v>
      </c>
      <c r="BS65" s="1">
        <v>5</v>
      </c>
      <c r="BT65" s="1"/>
      <c r="BU65" s="1"/>
      <c r="BV65" s="1"/>
      <c r="BW65" s="1"/>
      <c r="BX65" s="1"/>
      <c r="BY65" s="1">
        <v>0</v>
      </c>
      <c r="BZ65" s="1"/>
      <c r="CA65" s="1">
        <f t="shared" si="3"/>
        <v>5695</v>
      </c>
      <c r="CB65">
        <f t="shared" si="4"/>
        <v>474.58333333333331</v>
      </c>
      <c r="CC65">
        <f t="shared" si="2"/>
        <v>115039</v>
      </c>
    </row>
    <row r="66" spans="1:81" ht="45" x14ac:dyDescent="0.25">
      <c r="A66" s="1">
        <v>65</v>
      </c>
      <c r="B66" s="8">
        <v>65</v>
      </c>
      <c r="C66" s="10" t="s">
        <v>198</v>
      </c>
      <c r="D66" s="4" t="s">
        <v>199</v>
      </c>
      <c r="E66" s="1" t="s">
        <v>79</v>
      </c>
      <c r="F66" s="1">
        <v>54.8</v>
      </c>
      <c r="G66" s="1">
        <v>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0</v>
      </c>
      <c r="Y66" s="1"/>
      <c r="Z66" s="1">
        <v>20</v>
      </c>
      <c r="AA66" s="1"/>
      <c r="AB66" s="1">
        <v>410</v>
      </c>
      <c r="AC66" s="1">
        <v>200</v>
      </c>
      <c r="AD66" s="1"/>
      <c r="AE66" s="1"/>
      <c r="AF66" s="1"/>
      <c r="AG66" s="1">
        <v>12</v>
      </c>
      <c r="AH66" s="1"/>
      <c r="AI66" s="1"/>
      <c r="AJ66" s="1">
        <v>400</v>
      </c>
      <c r="AK66" s="1"/>
      <c r="AL66" s="1"/>
      <c r="AM66" s="1"/>
      <c r="AN66" s="1"/>
      <c r="AO66" s="1"/>
      <c r="AP66" s="1"/>
      <c r="AQ66" s="1"/>
      <c r="AR66" s="1"/>
      <c r="AS66" s="1">
        <v>50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>
        <v>0</v>
      </c>
      <c r="BH66" s="1"/>
      <c r="BI66" s="1"/>
      <c r="BJ66" s="1"/>
      <c r="BK66" s="1"/>
      <c r="BL66" s="1"/>
      <c r="BM66" s="1"/>
      <c r="BN66" s="1"/>
      <c r="BO66" s="1"/>
      <c r="BP66" s="1">
        <v>0</v>
      </c>
      <c r="BQ66" s="1"/>
      <c r="BR66" s="1"/>
      <c r="BS66" s="1"/>
      <c r="BT66" s="1"/>
      <c r="BU66" s="1"/>
      <c r="BV66" s="1">
        <v>5</v>
      </c>
      <c r="BW66" s="1"/>
      <c r="BX66" s="1"/>
      <c r="BY66" s="1">
        <v>0</v>
      </c>
      <c r="BZ66" s="1"/>
      <c r="CA66" s="1">
        <f t="shared" si="3"/>
        <v>1101</v>
      </c>
      <c r="CB66">
        <f t="shared" si="4"/>
        <v>91.75</v>
      </c>
      <c r="CC66">
        <f t="shared" si="2"/>
        <v>50279</v>
      </c>
    </row>
    <row r="67" spans="1:81" ht="45" x14ac:dyDescent="0.25">
      <c r="A67" s="1">
        <v>66</v>
      </c>
      <c r="B67" s="8">
        <v>66</v>
      </c>
      <c r="C67" s="10" t="s">
        <v>200</v>
      </c>
      <c r="D67" s="4" t="s">
        <v>201</v>
      </c>
      <c r="E67" s="1" t="s">
        <v>79</v>
      </c>
      <c r="F67" s="1">
        <v>52.3</v>
      </c>
      <c r="G67" s="1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0</v>
      </c>
      <c r="Y67" s="1"/>
      <c r="Z67" s="1">
        <v>20</v>
      </c>
      <c r="AA67" s="1"/>
      <c r="AB67" s="1">
        <v>0</v>
      </c>
      <c r="AC67" s="1">
        <v>700</v>
      </c>
      <c r="AD67" s="1"/>
      <c r="AE67" s="1"/>
      <c r="AF67" s="1"/>
      <c r="AG67" s="1">
        <v>0</v>
      </c>
      <c r="AH67" s="1">
        <v>50</v>
      </c>
      <c r="AI67" s="1"/>
      <c r="AJ67" s="1">
        <v>800</v>
      </c>
      <c r="AK67" s="1"/>
      <c r="AL67" s="1">
        <v>125</v>
      </c>
      <c r="AM67" s="1">
        <v>52</v>
      </c>
      <c r="AN67" s="1"/>
      <c r="AO67" s="1"/>
      <c r="AP67" s="1"/>
      <c r="AQ67" s="1"/>
      <c r="AR67" s="1"/>
      <c r="AS67" s="1">
        <v>50</v>
      </c>
      <c r="AT67" s="1"/>
      <c r="AU67" s="1"/>
      <c r="AV67" s="1">
        <v>10</v>
      </c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>
        <v>0</v>
      </c>
      <c r="BH67" s="1"/>
      <c r="BI67" s="1"/>
      <c r="BJ67" s="1">
        <v>15</v>
      </c>
      <c r="BK67" s="1"/>
      <c r="BL67" s="1"/>
      <c r="BM67" s="1"/>
      <c r="BN67" s="1">
        <v>60</v>
      </c>
      <c r="BO67" s="1"/>
      <c r="BP67" s="1">
        <v>0</v>
      </c>
      <c r="BQ67" s="1"/>
      <c r="BR67" s="1"/>
      <c r="BS67" s="1"/>
      <c r="BT67" s="1"/>
      <c r="BU67" s="1"/>
      <c r="BV67" s="1">
        <v>5</v>
      </c>
      <c r="BW67" s="1"/>
      <c r="BX67" s="1"/>
      <c r="BY67" s="1">
        <v>0</v>
      </c>
      <c r="BZ67" s="1"/>
      <c r="CA67" s="1">
        <f t="shared" ref="CA67:CA124" si="5">SUM(G67:BZ67)</f>
        <v>1887</v>
      </c>
      <c r="CB67">
        <f t="shared" ref="CB67:CB124" si="6">CA67/12</f>
        <v>157.25</v>
      </c>
      <c r="CC67">
        <f t="shared" ref="CC67:CC68" si="7">(CA67*F67)/1.2</f>
        <v>82241.75</v>
      </c>
    </row>
    <row r="68" spans="1:81" ht="60" x14ac:dyDescent="0.25">
      <c r="A68" s="1">
        <v>67</v>
      </c>
      <c r="B68" s="8">
        <v>67</v>
      </c>
      <c r="C68" s="10" t="s">
        <v>202</v>
      </c>
      <c r="D68" s="4" t="s">
        <v>203</v>
      </c>
      <c r="E68" s="1" t="s">
        <v>79</v>
      </c>
      <c r="F68" s="1">
        <v>6.75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v>120</v>
      </c>
      <c r="S68" s="2">
        <v>48</v>
      </c>
      <c r="T68" s="2">
        <v>12</v>
      </c>
      <c r="U68" s="2">
        <v>12</v>
      </c>
      <c r="V68" s="1"/>
      <c r="W68" s="1"/>
      <c r="X68" s="1">
        <v>0</v>
      </c>
      <c r="Y68" s="1"/>
      <c r="Z68" s="1"/>
      <c r="AA68" s="1"/>
      <c r="AB68" s="2">
        <v>996</v>
      </c>
      <c r="AC68" s="1"/>
      <c r="AD68" s="1"/>
      <c r="AE68" s="1"/>
      <c r="AF68" s="1"/>
      <c r="AG68" s="1">
        <v>600</v>
      </c>
      <c r="AH68" s="1"/>
      <c r="AI68" s="1"/>
      <c r="AJ68" s="2">
        <v>804</v>
      </c>
      <c r="AK68" s="2">
        <v>504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>
        <v>24</v>
      </c>
      <c r="AY68" s="1">
        <v>24</v>
      </c>
      <c r="AZ68" s="1"/>
      <c r="BA68" s="1"/>
      <c r="BB68" s="1"/>
      <c r="BC68" s="1"/>
      <c r="BD68" s="1"/>
      <c r="BE68" s="1"/>
      <c r="BF68" s="1"/>
      <c r="BG68" s="1">
        <v>0</v>
      </c>
      <c r="BH68" s="1"/>
      <c r="BI68" s="1"/>
      <c r="BJ68" s="1"/>
      <c r="BK68" s="1"/>
      <c r="BL68" s="1"/>
      <c r="BM68" s="1"/>
      <c r="BN68" s="1"/>
      <c r="BO68" s="1"/>
      <c r="BP68" s="1">
        <v>0</v>
      </c>
      <c r="BQ68" s="2">
        <v>132</v>
      </c>
      <c r="BR68" s="1"/>
      <c r="BS68" s="1"/>
      <c r="BT68" s="1"/>
      <c r="BU68" s="1"/>
      <c r="BV68" s="1"/>
      <c r="BW68" s="1"/>
      <c r="BX68" s="1"/>
      <c r="BY68" s="1">
        <v>0</v>
      </c>
      <c r="BZ68" s="1"/>
      <c r="CA68" s="1">
        <f t="shared" si="5"/>
        <v>3276</v>
      </c>
      <c r="CB68">
        <f t="shared" si="6"/>
        <v>273</v>
      </c>
      <c r="CC68">
        <f t="shared" si="7"/>
        <v>18427.5</v>
      </c>
    </row>
    <row r="69" spans="1:81" ht="60" x14ac:dyDescent="0.25">
      <c r="A69" s="1">
        <v>69</v>
      </c>
      <c r="B69" s="8">
        <v>68</v>
      </c>
      <c r="C69" s="10" t="s">
        <v>204</v>
      </c>
      <c r="D69" s="4" t="s">
        <v>205</v>
      </c>
      <c r="E69" s="1" t="s">
        <v>79</v>
      </c>
      <c r="F69" s="1">
        <v>10.846499999999999</v>
      </c>
      <c r="G69" s="1">
        <v>0</v>
      </c>
      <c r="H69" s="2">
        <v>12</v>
      </c>
      <c r="I69" s="2">
        <v>12</v>
      </c>
      <c r="J69" s="1"/>
      <c r="K69" s="1"/>
      <c r="L69" s="1"/>
      <c r="M69" s="1"/>
      <c r="N69" s="1"/>
      <c r="O69" s="1"/>
      <c r="P69" s="1"/>
      <c r="Q69" s="1"/>
      <c r="R69" s="1">
        <v>120</v>
      </c>
      <c r="S69" s="1"/>
      <c r="T69" s="2">
        <v>12</v>
      </c>
      <c r="U69" s="2">
        <v>12</v>
      </c>
      <c r="V69" s="1"/>
      <c r="W69" s="1"/>
      <c r="X69" s="1">
        <v>0</v>
      </c>
      <c r="Y69" s="1"/>
      <c r="Z69" s="1"/>
      <c r="AA69" s="1"/>
      <c r="AB69" s="2">
        <v>804</v>
      </c>
      <c r="AC69" s="1"/>
      <c r="AD69" s="1"/>
      <c r="AE69" s="1"/>
      <c r="AF69" s="1"/>
      <c r="AG69" s="1">
        <v>600</v>
      </c>
      <c r="AH69" s="1"/>
      <c r="AI69" s="1"/>
      <c r="AJ69" s="2">
        <v>12</v>
      </c>
      <c r="AK69" s="2">
        <v>504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>
        <v>24</v>
      </c>
      <c r="AZ69" s="1"/>
      <c r="BA69" s="1"/>
      <c r="BB69" s="2">
        <v>96</v>
      </c>
      <c r="BC69" s="1"/>
      <c r="BD69" s="1"/>
      <c r="BE69" s="1"/>
      <c r="BF69" s="1"/>
      <c r="BG69" s="1">
        <v>36</v>
      </c>
      <c r="BH69" s="1"/>
      <c r="BI69" s="1"/>
      <c r="BJ69" s="1"/>
      <c r="BK69" s="1"/>
      <c r="BL69" s="2">
        <v>36</v>
      </c>
      <c r="BM69" s="1"/>
      <c r="BN69" s="1"/>
      <c r="BO69" s="1"/>
      <c r="BP69" s="1">
        <v>0</v>
      </c>
      <c r="BQ69" s="2">
        <v>84</v>
      </c>
      <c r="BR69" s="1"/>
      <c r="BS69" s="1"/>
      <c r="BT69" s="1"/>
      <c r="BU69" s="1">
        <v>72</v>
      </c>
      <c r="BV69" s="1"/>
      <c r="BW69" s="1"/>
      <c r="BX69" s="1"/>
      <c r="BY69" s="1">
        <v>0</v>
      </c>
      <c r="BZ69" s="1"/>
      <c r="CA69" s="1">
        <f t="shared" si="5"/>
        <v>2436</v>
      </c>
      <c r="CB69">
        <f t="shared" si="6"/>
        <v>203</v>
      </c>
      <c r="CC69">
        <f t="shared" ref="CC69:CC108" si="8">(CA69*F69)/1.2</f>
        <v>22018.394999999997</v>
      </c>
    </row>
    <row r="70" spans="1:81" ht="30" x14ac:dyDescent="0.25">
      <c r="A70" s="1">
        <v>70</v>
      </c>
      <c r="B70" s="8">
        <v>69</v>
      </c>
      <c r="C70" s="10" t="s">
        <v>206</v>
      </c>
      <c r="D70" s="4" t="s">
        <v>207</v>
      </c>
      <c r="E70" s="1" t="s">
        <v>79</v>
      </c>
      <c r="F70" s="1">
        <v>9.6</v>
      </c>
      <c r="G70" s="1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0</v>
      </c>
      <c r="Y70" s="1"/>
      <c r="Z70" s="1"/>
      <c r="AA70" s="1"/>
      <c r="AB70" s="1">
        <v>0</v>
      </c>
      <c r="AC70" s="1"/>
      <c r="AD70" s="1"/>
      <c r="AE70" s="1"/>
      <c r="AF70" s="1"/>
      <c r="AG70" s="1">
        <v>0</v>
      </c>
      <c r="AH70" s="1"/>
      <c r="AI70" s="1"/>
      <c r="AJ70" s="1"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>
        <v>0</v>
      </c>
      <c r="BH70" s="1"/>
      <c r="BI70" s="1"/>
      <c r="BJ70" s="1"/>
      <c r="BK70" s="1"/>
      <c r="BL70" s="1"/>
      <c r="BM70" s="2">
        <v>96</v>
      </c>
      <c r="BN70" s="1"/>
      <c r="BO70" s="1"/>
      <c r="BP70" s="1">
        <v>0</v>
      </c>
      <c r="BQ70" s="1"/>
      <c r="BR70" s="1"/>
      <c r="BS70" s="1"/>
      <c r="BT70" s="1"/>
      <c r="BU70" s="1"/>
      <c r="BV70" s="1"/>
      <c r="BW70" s="1"/>
      <c r="BX70" s="1"/>
      <c r="BY70" s="2">
        <v>96</v>
      </c>
      <c r="BZ70" s="1"/>
      <c r="CA70" s="1">
        <f t="shared" si="5"/>
        <v>192</v>
      </c>
      <c r="CB70">
        <f t="shared" si="6"/>
        <v>16</v>
      </c>
      <c r="CC70">
        <f t="shared" si="8"/>
        <v>1536</v>
      </c>
    </row>
    <row r="71" spans="1:81" ht="60" x14ac:dyDescent="0.25">
      <c r="A71" s="1">
        <v>71</v>
      </c>
      <c r="B71" s="8">
        <v>70</v>
      </c>
      <c r="C71" s="10" t="s">
        <v>208</v>
      </c>
      <c r="D71" s="4" t="s">
        <v>209</v>
      </c>
      <c r="E71" s="1" t="s">
        <v>79</v>
      </c>
      <c r="F71" s="1">
        <v>6</v>
      </c>
      <c r="G71" s="1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12</v>
      </c>
      <c r="U71" s="1"/>
      <c r="V71" s="1"/>
      <c r="W71" s="1"/>
      <c r="X71" s="1">
        <v>0</v>
      </c>
      <c r="Y71" s="1"/>
      <c r="Z71" s="1"/>
      <c r="AA71" s="1"/>
      <c r="AB71" s="1">
        <v>1200</v>
      </c>
      <c r="AC71" s="1"/>
      <c r="AD71" s="1"/>
      <c r="AE71" s="1"/>
      <c r="AF71" s="1"/>
      <c r="AG71" s="1">
        <v>600</v>
      </c>
      <c r="AH71" s="1"/>
      <c r="AI71" s="1"/>
      <c r="AJ71" s="1"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>
        <v>48</v>
      </c>
      <c r="AU71" s="2">
        <v>96</v>
      </c>
      <c r="AV71" s="1"/>
      <c r="AW71" s="1"/>
      <c r="AX71" s="2">
        <v>12</v>
      </c>
      <c r="AY71" s="1"/>
      <c r="AZ71" s="1"/>
      <c r="BA71" s="1"/>
      <c r="BB71" s="1"/>
      <c r="BC71" s="2">
        <v>48</v>
      </c>
      <c r="BD71" s="1"/>
      <c r="BE71" s="1"/>
      <c r="BF71" s="1"/>
      <c r="BG71" s="1">
        <v>36</v>
      </c>
      <c r="BH71" s="1"/>
      <c r="BI71" s="1">
        <v>48</v>
      </c>
      <c r="BJ71" s="1"/>
      <c r="BK71" s="1"/>
      <c r="BL71" s="2">
        <v>24</v>
      </c>
      <c r="BM71" s="1"/>
      <c r="BN71" s="1"/>
      <c r="BO71" s="1">
        <v>48</v>
      </c>
      <c r="BP71" s="1">
        <v>24</v>
      </c>
      <c r="BQ71" s="1"/>
      <c r="BR71" s="1"/>
      <c r="BS71" s="1"/>
      <c r="BT71" s="1"/>
      <c r="BU71" s="1">
        <v>120</v>
      </c>
      <c r="BV71" s="1"/>
      <c r="BW71" s="1"/>
      <c r="BX71" s="1"/>
      <c r="BY71" s="2">
        <v>96</v>
      </c>
      <c r="BZ71" s="1"/>
      <c r="CA71" s="1">
        <f t="shared" si="5"/>
        <v>2412</v>
      </c>
      <c r="CB71">
        <f t="shared" si="6"/>
        <v>201</v>
      </c>
      <c r="CC71">
        <f t="shared" si="8"/>
        <v>12060</v>
      </c>
    </row>
    <row r="72" spans="1:81" ht="45" x14ac:dyDescent="0.25">
      <c r="A72" s="1">
        <v>72</v>
      </c>
      <c r="B72" s="8">
        <v>71</v>
      </c>
      <c r="C72" s="10" t="s">
        <v>210</v>
      </c>
      <c r="D72" s="4" t="s">
        <v>211</v>
      </c>
      <c r="E72" s="1" t="s">
        <v>79</v>
      </c>
      <c r="F72" s="1">
        <v>5.6519999999999992</v>
      </c>
      <c r="G72" s="1">
        <v>0</v>
      </c>
      <c r="H72" s="2">
        <v>12</v>
      </c>
      <c r="I72" s="2">
        <v>12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12</v>
      </c>
      <c r="U72" s="1"/>
      <c r="V72" s="1"/>
      <c r="W72" s="1"/>
      <c r="X72" s="1">
        <v>0</v>
      </c>
      <c r="Y72" s="1"/>
      <c r="Z72" s="1"/>
      <c r="AA72" s="1"/>
      <c r="AB72" s="2">
        <v>996</v>
      </c>
      <c r="AC72" s="1"/>
      <c r="AD72" s="1"/>
      <c r="AE72" s="1"/>
      <c r="AF72" s="1"/>
      <c r="AG72" s="1">
        <v>600</v>
      </c>
      <c r="AH72" s="1"/>
      <c r="AI72" s="1"/>
      <c r="AJ72" s="1">
        <v>0</v>
      </c>
      <c r="AK72" s="2">
        <v>48</v>
      </c>
      <c r="AL72" s="1">
        <v>300</v>
      </c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2">
        <v>12</v>
      </c>
      <c r="AY72" s="1">
        <v>24</v>
      </c>
      <c r="AZ72" s="1"/>
      <c r="BA72" s="1"/>
      <c r="BB72" s="1"/>
      <c r="BC72" s="2">
        <v>48</v>
      </c>
      <c r="BD72" s="1"/>
      <c r="BE72" s="1"/>
      <c r="BF72" s="1"/>
      <c r="BG72" s="1">
        <v>0</v>
      </c>
      <c r="BH72" s="1"/>
      <c r="BI72" s="1">
        <v>48</v>
      </c>
      <c r="BJ72" s="1"/>
      <c r="BK72" s="1"/>
      <c r="BL72" s="2">
        <v>36</v>
      </c>
      <c r="BM72" s="1"/>
      <c r="BN72" s="1"/>
      <c r="BO72" s="1">
        <v>48</v>
      </c>
      <c r="BP72" s="1">
        <v>48</v>
      </c>
      <c r="BQ72" s="1"/>
      <c r="BR72" s="1"/>
      <c r="BS72" s="1"/>
      <c r="BT72" s="1"/>
      <c r="BU72" s="1">
        <v>72</v>
      </c>
      <c r="BV72" s="1"/>
      <c r="BW72" s="1"/>
      <c r="BX72" s="1"/>
      <c r="BY72" s="1">
        <v>0</v>
      </c>
      <c r="BZ72" s="1"/>
      <c r="CA72" s="1">
        <f t="shared" si="5"/>
        <v>2316</v>
      </c>
      <c r="CB72">
        <f t="shared" si="6"/>
        <v>193</v>
      </c>
      <c r="CC72">
        <f t="shared" si="8"/>
        <v>10908.359999999999</v>
      </c>
    </row>
    <row r="73" spans="1:81" ht="45" x14ac:dyDescent="0.25">
      <c r="A73" s="1">
        <v>73</v>
      </c>
      <c r="B73" s="8">
        <v>72</v>
      </c>
      <c r="C73" s="10" t="s">
        <v>212</v>
      </c>
      <c r="D73" s="4" t="s">
        <v>213</v>
      </c>
      <c r="E73" s="1" t="s">
        <v>79</v>
      </c>
      <c r="F73" s="1">
        <v>5.1719999999999997</v>
      </c>
      <c r="G73" s="1">
        <v>0</v>
      </c>
      <c r="H73" s="1"/>
      <c r="I73" s="1"/>
      <c r="J73" s="1"/>
      <c r="K73" s="2">
        <v>36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0</v>
      </c>
      <c r="Y73" s="1"/>
      <c r="Z73" s="1"/>
      <c r="AA73" s="1"/>
      <c r="AB73" s="2">
        <v>1404</v>
      </c>
      <c r="AC73" s="1"/>
      <c r="AD73" s="1"/>
      <c r="AE73" s="1"/>
      <c r="AF73" s="1"/>
      <c r="AG73" s="1">
        <v>120</v>
      </c>
      <c r="AH73" s="2">
        <v>252</v>
      </c>
      <c r="AI73" s="1"/>
      <c r="AJ73" s="1">
        <v>0</v>
      </c>
      <c r="AK73" s="1"/>
      <c r="AL73" s="2">
        <v>504</v>
      </c>
      <c r="AM73" s="1"/>
      <c r="AN73" s="1"/>
      <c r="AO73" s="1"/>
      <c r="AP73" s="1"/>
      <c r="AQ73" s="2">
        <v>12</v>
      </c>
      <c r="AR73" s="1"/>
      <c r="AS73" s="1">
        <v>240</v>
      </c>
      <c r="AT73" s="1"/>
      <c r="AU73" s="1"/>
      <c r="AV73" s="1"/>
      <c r="AW73" s="1"/>
      <c r="AX73" s="2">
        <v>12</v>
      </c>
      <c r="AY73" s="1">
        <v>24</v>
      </c>
      <c r="AZ73" s="1"/>
      <c r="BA73" s="1"/>
      <c r="BB73" s="1"/>
      <c r="BC73" s="2">
        <v>96</v>
      </c>
      <c r="BD73" s="1"/>
      <c r="BE73" s="1"/>
      <c r="BF73" s="1"/>
      <c r="BG73" s="1">
        <v>0</v>
      </c>
      <c r="BH73" s="1"/>
      <c r="BI73" s="1"/>
      <c r="BJ73" s="1"/>
      <c r="BK73" s="1"/>
      <c r="BL73" s="2">
        <v>24</v>
      </c>
      <c r="BM73" s="1"/>
      <c r="BN73" s="1"/>
      <c r="BO73" s="1">
        <v>36</v>
      </c>
      <c r="BP73" s="1">
        <v>24</v>
      </c>
      <c r="BQ73" s="1">
        <v>60</v>
      </c>
      <c r="BR73" s="1"/>
      <c r="BS73" s="1"/>
      <c r="BT73" s="1"/>
      <c r="BU73" s="1">
        <v>72</v>
      </c>
      <c r="BV73" s="1"/>
      <c r="BW73" s="1"/>
      <c r="BX73" s="1"/>
      <c r="BY73" s="1">
        <v>0</v>
      </c>
      <c r="BZ73" s="1"/>
      <c r="CA73" s="1">
        <f t="shared" si="5"/>
        <v>2916</v>
      </c>
      <c r="CB73">
        <f t="shared" si="6"/>
        <v>243</v>
      </c>
      <c r="CC73">
        <f t="shared" si="8"/>
        <v>12567.960000000001</v>
      </c>
    </row>
    <row r="74" spans="1:81" ht="45" x14ac:dyDescent="0.25">
      <c r="A74" s="1">
        <v>74</v>
      </c>
      <c r="B74" s="8">
        <v>73</v>
      </c>
      <c r="C74" s="10" t="s">
        <v>214</v>
      </c>
      <c r="D74" s="4" t="s">
        <v>215</v>
      </c>
      <c r="E74" s="1" t="s">
        <v>79</v>
      </c>
      <c r="F74" s="1">
        <v>5.1719999999999997</v>
      </c>
      <c r="G74" s="1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>
        <v>48</v>
      </c>
      <c r="W74" s="1"/>
      <c r="X74" s="1">
        <v>0</v>
      </c>
      <c r="Y74" s="1"/>
      <c r="Z74" s="1"/>
      <c r="AA74" s="1"/>
      <c r="AB74" s="1">
        <v>600</v>
      </c>
      <c r="AC74" s="1"/>
      <c r="AD74" s="1"/>
      <c r="AE74" s="1"/>
      <c r="AF74" s="1"/>
      <c r="AG74" s="1">
        <v>0</v>
      </c>
      <c r="AH74" s="1"/>
      <c r="AI74" s="1"/>
      <c r="AJ74" s="1">
        <v>0</v>
      </c>
      <c r="AK74" s="1"/>
      <c r="AL74" s="1">
        <v>600</v>
      </c>
      <c r="AM74" s="1"/>
      <c r="AN74" s="1"/>
      <c r="AO74" s="1"/>
      <c r="AP74" s="1"/>
      <c r="AQ74" s="2">
        <v>12</v>
      </c>
      <c r="AR74" s="1"/>
      <c r="AS74" s="1">
        <v>120</v>
      </c>
      <c r="AT74" s="1"/>
      <c r="AU74" s="1"/>
      <c r="AV74" s="1"/>
      <c r="AW74" s="1"/>
      <c r="AX74" s="1"/>
      <c r="AY74" s="1"/>
      <c r="AZ74" s="1"/>
      <c r="BA74" s="1"/>
      <c r="BB74" s="1"/>
      <c r="BC74" s="2">
        <v>96</v>
      </c>
      <c r="BD74" s="1"/>
      <c r="BE74" s="1"/>
      <c r="BF74" s="1"/>
      <c r="BG74" s="1">
        <v>0</v>
      </c>
      <c r="BH74" s="1"/>
      <c r="BI74" s="1"/>
      <c r="BJ74" s="1"/>
      <c r="BK74" s="1"/>
      <c r="BL74" s="1"/>
      <c r="BM74" s="1"/>
      <c r="BN74" s="1"/>
      <c r="BO74" s="1"/>
      <c r="BP74" s="1">
        <v>0</v>
      </c>
      <c r="BQ74" s="1">
        <v>60</v>
      </c>
      <c r="BR74" s="1"/>
      <c r="BS74" s="1"/>
      <c r="BT74" s="1"/>
      <c r="BU74" s="1"/>
      <c r="BV74" s="1"/>
      <c r="BW74" s="1"/>
      <c r="BX74" s="1"/>
      <c r="BY74" s="1">
        <v>0</v>
      </c>
      <c r="BZ74" s="1"/>
      <c r="CA74" s="1">
        <f t="shared" si="5"/>
        <v>1536</v>
      </c>
      <c r="CB74">
        <f t="shared" si="6"/>
        <v>128</v>
      </c>
      <c r="CC74">
        <f t="shared" si="8"/>
        <v>6620.16</v>
      </c>
    </row>
    <row r="75" spans="1:81" ht="30" x14ac:dyDescent="0.25">
      <c r="A75" s="1">
        <v>75</v>
      </c>
      <c r="B75" s="8">
        <v>74</v>
      </c>
      <c r="C75" s="10" t="s">
        <v>216</v>
      </c>
      <c r="D75" s="4" t="s">
        <v>217</v>
      </c>
      <c r="E75" s="1" t="s">
        <v>79</v>
      </c>
      <c r="F75" s="1">
        <v>18.824999999999999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0</v>
      </c>
      <c r="Y75" s="1"/>
      <c r="Z75" s="1"/>
      <c r="AA75" s="1"/>
      <c r="AB75" s="1">
        <v>0</v>
      </c>
      <c r="AC75" s="1"/>
      <c r="AD75" s="1"/>
      <c r="AE75" s="1"/>
      <c r="AF75" s="1"/>
      <c r="AG75" s="1">
        <v>600</v>
      </c>
      <c r="AH75" s="1"/>
      <c r="AI75" s="1"/>
      <c r="AJ75" s="1"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>
        <v>120</v>
      </c>
      <c r="AX75" s="2">
        <v>24</v>
      </c>
      <c r="AY75" s="1"/>
      <c r="AZ75" s="1"/>
      <c r="BA75" s="1">
        <v>24</v>
      </c>
      <c r="BB75" s="1"/>
      <c r="BC75" s="1"/>
      <c r="BD75" s="1">
        <v>120</v>
      </c>
      <c r="BE75" s="1"/>
      <c r="BF75" s="1"/>
      <c r="BG75" s="1">
        <v>0</v>
      </c>
      <c r="BH75" s="1">
        <v>60</v>
      </c>
      <c r="BI75" s="1"/>
      <c r="BJ75" s="1"/>
      <c r="BK75" s="1"/>
      <c r="BL75" s="2">
        <v>204</v>
      </c>
      <c r="BM75" s="2">
        <v>204</v>
      </c>
      <c r="BN75" s="1"/>
      <c r="BO75" s="1"/>
      <c r="BP75" s="1">
        <v>0</v>
      </c>
      <c r="BQ75" s="1"/>
      <c r="BR75" s="1"/>
      <c r="BS75" s="1"/>
      <c r="BT75" s="1"/>
      <c r="BU75" s="1"/>
      <c r="BV75" s="1"/>
      <c r="BW75" s="1"/>
      <c r="BX75" s="1"/>
      <c r="BY75" s="1">
        <v>0</v>
      </c>
      <c r="BZ75" s="1"/>
      <c r="CA75" s="1">
        <f t="shared" si="5"/>
        <v>1356</v>
      </c>
      <c r="CB75">
        <f t="shared" si="6"/>
        <v>113</v>
      </c>
      <c r="CC75">
        <f t="shared" si="8"/>
        <v>21272.25</v>
      </c>
    </row>
    <row r="76" spans="1:81" ht="45" x14ac:dyDescent="0.25">
      <c r="A76" s="1">
        <v>76</v>
      </c>
      <c r="B76" s="8">
        <v>75</v>
      </c>
      <c r="C76" s="10" t="s">
        <v>218</v>
      </c>
      <c r="D76" s="4" t="s">
        <v>219</v>
      </c>
      <c r="E76" s="1" t="s">
        <v>79</v>
      </c>
      <c r="F76" s="1">
        <v>7.335</v>
      </c>
      <c r="G76" s="2">
        <v>24</v>
      </c>
      <c r="H76" s="1"/>
      <c r="I76" s="1"/>
      <c r="J76" s="1"/>
      <c r="K76" s="1"/>
      <c r="L76" s="1"/>
      <c r="M76" s="1"/>
      <c r="N76" s="1"/>
      <c r="O76" s="1"/>
      <c r="P76" s="1"/>
      <c r="Q76" s="2">
        <v>96</v>
      </c>
      <c r="R76" s="1"/>
      <c r="S76" s="1"/>
      <c r="T76" s="1"/>
      <c r="U76" s="1"/>
      <c r="V76" s="1"/>
      <c r="W76" s="1"/>
      <c r="X76" s="1">
        <v>0</v>
      </c>
      <c r="Y76" s="1"/>
      <c r="Z76" s="1"/>
      <c r="AA76" s="1"/>
      <c r="AB76" s="1">
        <v>0</v>
      </c>
      <c r="AC76" s="1"/>
      <c r="AD76" s="1"/>
      <c r="AE76" s="1"/>
      <c r="AF76" s="1"/>
      <c r="AG76" s="1">
        <v>0</v>
      </c>
      <c r="AH76" s="1"/>
      <c r="AI76" s="1"/>
      <c r="AJ76" s="1">
        <v>0</v>
      </c>
      <c r="AK76" s="1"/>
      <c r="AL76" s="1"/>
      <c r="AM76" s="1"/>
      <c r="AN76" s="1">
        <v>24</v>
      </c>
      <c r="AO76" s="1"/>
      <c r="AP76" s="1"/>
      <c r="AQ76" s="2">
        <v>12</v>
      </c>
      <c r="AR76" s="1"/>
      <c r="AS76" s="1"/>
      <c r="AT76" s="1"/>
      <c r="AU76" s="1"/>
      <c r="AV76" s="1"/>
      <c r="AW76" s="1">
        <v>60</v>
      </c>
      <c r="AX76" s="1"/>
      <c r="AY76" s="1"/>
      <c r="AZ76" s="1"/>
      <c r="BA76" s="1">
        <v>48</v>
      </c>
      <c r="BB76" s="1"/>
      <c r="BC76" s="1"/>
      <c r="BD76" s="2">
        <v>48</v>
      </c>
      <c r="BE76" s="1"/>
      <c r="BF76" s="1"/>
      <c r="BG76" s="1">
        <v>0</v>
      </c>
      <c r="BH76" s="1"/>
      <c r="BI76" s="1"/>
      <c r="BJ76" s="1"/>
      <c r="BK76" s="1"/>
      <c r="BL76" s="1"/>
      <c r="BM76" s="2">
        <v>96</v>
      </c>
      <c r="BN76" s="1"/>
      <c r="BO76" s="1"/>
      <c r="BP76" s="1">
        <v>0</v>
      </c>
      <c r="BQ76" s="1">
        <v>36</v>
      </c>
      <c r="BR76" s="1"/>
      <c r="BS76" s="1"/>
      <c r="BT76" s="1"/>
      <c r="BU76" s="1"/>
      <c r="BV76" s="1"/>
      <c r="BW76" s="1"/>
      <c r="BX76" s="1"/>
      <c r="BY76" s="1">
        <v>0</v>
      </c>
      <c r="BZ76" s="1"/>
      <c r="CA76" s="1">
        <f t="shared" si="5"/>
        <v>444</v>
      </c>
      <c r="CB76">
        <f t="shared" si="6"/>
        <v>37</v>
      </c>
      <c r="CC76">
        <f t="shared" si="8"/>
        <v>2713.95</v>
      </c>
    </row>
    <row r="77" spans="1:81" ht="45" x14ac:dyDescent="0.25">
      <c r="A77" s="1">
        <v>77</v>
      </c>
      <c r="B77" s="8">
        <v>76</v>
      </c>
      <c r="C77" s="10" t="s">
        <v>220</v>
      </c>
      <c r="D77" s="4" t="s">
        <v>221</v>
      </c>
      <c r="E77" s="1" t="s">
        <v>79</v>
      </c>
      <c r="F77" s="1">
        <v>19.822500000000002</v>
      </c>
      <c r="G77" s="1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0</v>
      </c>
      <c r="Y77" s="1"/>
      <c r="Z77" s="1"/>
      <c r="AA77" s="1"/>
      <c r="AB77" s="1">
        <v>0</v>
      </c>
      <c r="AC77" s="1"/>
      <c r="AD77" s="1"/>
      <c r="AE77" s="1"/>
      <c r="AF77" s="1"/>
      <c r="AG77" s="1">
        <v>900</v>
      </c>
      <c r="AH77" s="1"/>
      <c r="AI77" s="1"/>
      <c r="AJ77" s="1">
        <v>0</v>
      </c>
      <c r="AK77" s="1">
        <v>300</v>
      </c>
      <c r="AL77" s="1"/>
      <c r="AM77" s="1"/>
      <c r="AN77" s="1">
        <v>108</v>
      </c>
      <c r="AO77" s="1"/>
      <c r="AP77" s="1"/>
      <c r="AQ77" s="1"/>
      <c r="AR77" s="1"/>
      <c r="AS77" s="1"/>
      <c r="AT77" s="1"/>
      <c r="AU77" s="1"/>
      <c r="AV77" s="1"/>
      <c r="AW77" s="1">
        <v>180</v>
      </c>
      <c r="AX77" s="2">
        <v>24</v>
      </c>
      <c r="AY77" s="1"/>
      <c r="AZ77" s="1"/>
      <c r="BA77" s="1">
        <v>24</v>
      </c>
      <c r="BB77" s="1"/>
      <c r="BC77" s="1"/>
      <c r="BD77" s="1">
        <v>120</v>
      </c>
      <c r="BE77" s="1"/>
      <c r="BF77" s="1"/>
      <c r="BG77" s="1">
        <v>60</v>
      </c>
      <c r="BH77" s="1"/>
      <c r="BI77" s="1"/>
      <c r="BJ77" s="1"/>
      <c r="BK77" s="1"/>
      <c r="BL77" s="2">
        <v>204</v>
      </c>
      <c r="BM77" s="2">
        <v>204</v>
      </c>
      <c r="BN77" s="1"/>
      <c r="BO77" s="1"/>
      <c r="BP77" s="1">
        <v>0</v>
      </c>
      <c r="BQ77" s="1"/>
      <c r="BR77" s="1"/>
      <c r="BS77" s="1"/>
      <c r="BT77" s="1"/>
      <c r="BU77" s="1"/>
      <c r="BV77" s="1"/>
      <c r="BW77" s="1"/>
      <c r="BX77" s="1"/>
      <c r="BY77" s="1">
        <v>0</v>
      </c>
      <c r="BZ77" s="1"/>
      <c r="CA77" s="1">
        <f t="shared" si="5"/>
        <v>2124</v>
      </c>
      <c r="CB77">
        <f t="shared" si="6"/>
        <v>177</v>
      </c>
      <c r="CC77">
        <f t="shared" si="8"/>
        <v>35085.825000000004</v>
      </c>
    </row>
    <row r="78" spans="1:81" ht="45" x14ac:dyDescent="0.25">
      <c r="A78" s="1">
        <v>78</v>
      </c>
      <c r="B78" s="8">
        <v>77</v>
      </c>
      <c r="C78" s="10" t="s">
        <v>222</v>
      </c>
      <c r="D78" s="4" t="s">
        <v>223</v>
      </c>
      <c r="E78" s="1" t="s">
        <v>79</v>
      </c>
      <c r="F78" s="1">
        <v>10.584</v>
      </c>
      <c r="G78" s="1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0</v>
      </c>
      <c r="Y78" s="1"/>
      <c r="Z78" s="1"/>
      <c r="AA78" s="1"/>
      <c r="AB78" s="1">
        <v>0</v>
      </c>
      <c r="AC78" s="1"/>
      <c r="AD78" s="1"/>
      <c r="AE78" s="1"/>
      <c r="AF78" s="1"/>
      <c r="AG78" s="1">
        <v>900</v>
      </c>
      <c r="AH78" s="1"/>
      <c r="AI78" s="1"/>
      <c r="AJ78" s="1"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2">
        <v>24</v>
      </c>
      <c r="AY78" s="1"/>
      <c r="AZ78" s="1"/>
      <c r="BA78" s="1"/>
      <c r="BB78" s="1"/>
      <c r="BC78" s="1"/>
      <c r="BD78" s="1"/>
      <c r="BE78" s="1"/>
      <c r="BF78" s="1"/>
      <c r="BG78" s="1">
        <v>60</v>
      </c>
      <c r="BH78" s="1"/>
      <c r="BI78" s="1"/>
      <c r="BJ78" s="1"/>
      <c r="BK78" s="1"/>
      <c r="BL78" s="1"/>
      <c r="BM78" s="2">
        <v>204</v>
      </c>
      <c r="BN78" s="1"/>
      <c r="BO78" s="1"/>
      <c r="BP78" s="1">
        <v>0</v>
      </c>
      <c r="BQ78" s="1"/>
      <c r="BR78" s="1"/>
      <c r="BS78" s="1"/>
      <c r="BT78" s="1"/>
      <c r="BU78" s="1"/>
      <c r="BV78" s="1"/>
      <c r="BW78" s="1"/>
      <c r="BX78" s="1"/>
      <c r="BY78" s="2">
        <v>48</v>
      </c>
      <c r="BZ78" s="1"/>
      <c r="CA78" s="1">
        <f t="shared" si="5"/>
        <v>1236</v>
      </c>
      <c r="CB78">
        <f t="shared" si="6"/>
        <v>103</v>
      </c>
      <c r="CC78">
        <f t="shared" si="8"/>
        <v>10901.519999999999</v>
      </c>
    </row>
    <row r="79" spans="1:81" ht="45" x14ac:dyDescent="0.25">
      <c r="A79" s="1">
        <v>79</v>
      </c>
      <c r="B79" s="8">
        <v>78</v>
      </c>
      <c r="C79" s="10" t="s">
        <v>224</v>
      </c>
      <c r="D79" s="4" t="s">
        <v>225</v>
      </c>
      <c r="E79" s="1" t="s">
        <v>79</v>
      </c>
      <c r="F79" s="1">
        <v>13.284000000000001</v>
      </c>
      <c r="G79" s="1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0</v>
      </c>
      <c r="Y79" s="1"/>
      <c r="Z79" s="1"/>
      <c r="AA79" s="1"/>
      <c r="AB79" s="1">
        <v>0</v>
      </c>
      <c r="AC79" s="1"/>
      <c r="AD79" s="1"/>
      <c r="AE79" s="1"/>
      <c r="AF79" s="1"/>
      <c r="AG79" s="1">
        <v>0</v>
      </c>
      <c r="AH79" s="1"/>
      <c r="AI79" s="1"/>
      <c r="AJ79" s="1"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>
        <v>60</v>
      </c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>
        <v>0</v>
      </c>
      <c r="BH79" s="1"/>
      <c r="BI79" s="1"/>
      <c r="BJ79" s="1"/>
      <c r="BK79" s="1"/>
      <c r="BL79" s="1"/>
      <c r="BM79" s="1"/>
      <c r="BN79" s="1"/>
      <c r="BO79" s="1"/>
      <c r="BP79" s="1">
        <v>0</v>
      </c>
      <c r="BQ79" s="1"/>
      <c r="BR79" s="1"/>
      <c r="BS79" s="1"/>
      <c r="BT79" s="1"/>
      <c r="BU79" s="1"/>
      <c r="BV79" s="1"/>
      <c r="BW79" s="1"/>
      <c r="BX79" s="1"/>
      <c r="BY79" s="1">
        <v>0</v>
      </c>
      <c r="BZ79" s="1"/>
      <c r="CA79" s="1">
        <f t="shared" si="5"/>
        <v>60</v>
      </c>
      <c r="CB79">
        <f t="shared" si="6"/>
        <v>5</v>
      </c>
      <c r="CC79">
        <f t="shared" si="8"/>
        <v>664.2</v>
      </c>
    </row>
    <row r="80" spans="1:81" ht="75" x14ac:dyDescent="0.25">
      <c r="A80" s="1">
        <v>80</v>
      </c>
      <c r="B80" s="8">
        <v>79</v>
      </c>
      <c r="C80" s="10" t="s">
        <v>226</v>
      </c>
      <c r="D80" s="4" t="s">
        <v>227</v>
      </c>
      <c r="E80" s="1" t="s">
        <v>79</v>
      </c>
      <c r="F80" s="1">
        <v>6.4259999999999993</v>
      </c>
      <c r="G80" s="1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v>120</v>
      </c>
      <c r="S80" s="1"/>
      <c r="T80" s="1"/>
      <c r="U80" s="1"/>
      <c r="V80" s="1"/>
      <c r="W80" s="1"/>
      <c r="X80" s="1">
        <v>0</v>
      </c>
      <c r="Y80" s="1"/>
      <c r="Z80" s="1"/>
      <c r="AA80" s="1"/>
      <c r="AB80" s="1">
        <v>0</v>
      </c>
      <c r="AC80" s="1"/>
      <c r="AD80" s="1"/>
      <c r="AE80" s="1"/>
      <c r="AF80" s="1"/>
      <c r="AG80" s="1">
        <v>0</v>
      </c>
      <c r="AH80" s="1"/>
      <c r="AI80" s="1"/>
      <c r="AJ80" s="1">
        <v>0</v>
      </c>
      <c r="AK80" s="1">
        <v>300</v>
      </c>
      <c r="AL80" s="1">
        <v>600</v>
      </c>
      <c r="AM80" s="1"/>
      <c r="AN80" s="1">
        <v>24</v>
      </c>
      <c r="AO80" s="1"/>
      <c r="AP80" s="1"/>
      <c r="AQ80" s="2">
        <v>12</v>
      </c>
      <c r="AR80" s="1"/>
      <c r="AS80" s="1"/>
      <c r="AT80" s="1">
        <v>240</v>
      </c>
      <c r="AU80" s="2">
        <v>48</v>
      </c>
      <c r="AV80" s="1">
        <v>60</v>
      </c>
      <c r="AW80" s="1"/>
      <c r="AX80" s="2">
        <v>84</v>
      </c>
      <c r="AY80" s="1"/>
      <c r="AZ80" s="1"/>
      <c r="BA80" s="1"/>
      <c r="BB80" s="1"/>
      <c r="BC80" s="1"/>
      <c r="BD80" s="1"/>
      <c r="BE80" s="1"/>
      <c r="BF80" s="1"/>
      <c r="BG80" s="1">
        <v>0</v>
      </c>
      <c r="BH80" s="1">
        <v>72</v>
      </c>
      <c r="BI80" s="1">
        <v>60</v>
      </c>
      <c r="BJ80" s="1"/>
      <c r="BK80" s="1"/>
      <c r="BL80" s="2">
        <v>84</v>
      </c>
      <c r="BM80" s="1"/>
      <c r="BN80" s="1"/>
      <c r="BO80" s="1"/>
      <c r="BP80" s="1">
        <v>60</v>
      </c>
      <c r="BQ80" s="1"/>
      <c r="BR80" s="1"/>
      <c r="BS80" s="1"/>
      <c r="BT80" s="1"/>
      <c r="BU80" s="1"/>
      <c r="BV80" s="1"/>
      <c r="BW80" s="1"/>
      <c r="BX80" s="1"/>
      <c r="BY80" s="1">
        <v>0</v>
      </c>
      <c r="BZ80" s="1"/>
      <c r="CA80" s="1">
        <f t="shared" si="5"/>
        <v>1764</v>
      </c>
      <c r="CB80">
        <f t="shared" si="6"/>
        <v>147</v>
      </c>
      <c r="CC80">
        <f t="shared" si="8"/>
        <v>9446.2199999999993</v>
      </c>
    </row>
    <row r="81" spans="1:81" ht="45" x14ac:dyDescent="0.25">
      <c r="A81" s="1">
        <v>81</v>
      </c>
      <c r="B81" s="8">
        <v>80</v>
      </c>
      <c r="C81" s="10" t="s">
        <v>228</v>
      </c>
      <c r="D81" s="4" t="s">
        <v>229</v>
      </c>
      <c r="E81" s="1" t="s">
        <v>79</v>
      </c>
      <c r="F81" s="1">
        <v>31.968</v>
      </c>
      <c r="G81" s="1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0</v>
      </c>
      <c r="Y81" s="1"/>
      <c r="Z81" s="1"/>
      <c r="AA81" s="1"/>
      <c r="AB81" s="1">
        <v>0</v>
      </c>
      <c r="AC81" s="1"/>
      <c r="AD81" s="1"/>
      <c r="AE81" s="1"/>
      <c r="AF81" s="1"/>
      <c r="AG81" s="1">
        <v>0</v>
      </c>
      <c r="AH81" s="1"/>
      <c r="AI81" s="1"/>
      <c r="AJ81" s="1">
        <v>0</v>
      </c>
      <c r="AK81" s="1"/>
      <c r="AL81" s="1"/>
      <c r="AM81" s="1"/>
      <c r="AN81" s="1">
        <v>24</v>
      </c>
      <c r="AO81" s="1"/>
      <c r="AP81" s="1"/>
      <c r="AQ81" s="1"/>
      <c r="AR81" s="1"/>
      <c r="AS81" s="1"/>
      <c r="AT81" s="1"/>
      <c r="AU81" s="1"/>
      <c r="AV81" s="1">
        <v>120</v>
      </c>
      <c r="AW81" s="1"/>
      <c r="AX81" s="1">
        <v>48</v>
      </c>
      <c r="AY81" s="1"/>
      <c r="AZ81" s="1"/>
      <c r="BA81" s="1"/>
      <c r="BB81" s="2">
        <v>24</v>
      </c>
      <c r="BC81" s="2">
        <v>36</v>
      </c>
      <c r="BD81" s="1"/>
      <c r="BE81" s="1"/>
      <c r="BF81" s="1"/>
      <c r="BG81" s="1">
        <v>0</v>
      </c>
      <c r="BH81" s="1"/>
      <c r="BI81" s="1"/>
      <c r="BJ81" s="1"/>
      <c r="BK81" s="1"/>
      <c r="BL81" s="2">
        <v>36</v>
      </c>
      <c r="BM81" s="1"/>
      <c r="BN81" s="1"/>
      <c r="BO81" s="1"/>
      <c r="BP81" s="1">
        <v>60</v>
      </c>
      <c r="BQ81" s="2">
        <v>12</v>
      </c>
      <c r="BR81" s="1"/>
      <c r="BS81" s="1"/>
      <c r="BT81" s="1"/>
      <c r="BU81" s="1"/>
      <c r="BV81" s="1"/>
      <c r="BW81" s="1"/>
      <c r="BX81" s="1"/>
      <c r="BY81" s="1">
        <v>0</v>
      </c>
      <c r="BZ81" s="1"/>
      <c r="CA81" s="1">
        <f t="shared" si="5"/>
        <v>360</v>
      </c>
      <c r="CB81">
        <f t="shared" si="6"/>
        <v>30</v>
      </c>
      <c r="CC81">
        <f t="shared" si="8"/>
        <v>9590.4</v>
      </c>
    </row>
    <row r="82" spans="1:81" ht="60" x14ac:dyDescent="0.25">
      <c r="A82" s="1">
        <v>82</v>
      </c>
      <c r="B82" s="8">
        <v>81</v>
      </c>
      <c r="C82" s="10" t="s">
        <v>230</v>
      </c>
      <c r="D82" s="4" t="s">
        <v>231</v>
      </c>
      <c r="E82" s="1" t="s">
        <v>79</v>
      </c>
      <c r="F82" s="1">
        <v>31.968</v>
      </c>
      <c r="G82" s="1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v>60</v>
      </c>
      <c r="S82" s="1"/>
      <c r="T82" s="1"/>
      <c r="U82" s="1"/>
      <c r="V82" s="1"/>
      <c r="W82" s="1"/>
      <c r="X82" s="1">
        <v>0</v>
      </c>
      <c r="Y82" s="1"/>
      <c r="Z82" s="1"/>
      <c r="AA82" s="1"/>
      <c r="AB82" s="2">
        <v>924</v>
      </c>
      <c r="AC82" s="1"/>
      <c r="AD82" s="1"/>
      <c r="AE82" s="1">
        <v>48</v>
      </c>
      <c r="AF82" s="1"/>
      <c r="AG82" s="1">
        <v>0</v>
      </c>
      <c r="AH82" s="2">
        <v>252</v>
      </c>
      <c r="AI82" s="1"/>
      <c r="AJ82" s="1">
        <v>0</v>
      </c>
      <c r="AK82" s="1"/>
      <c r="AL82" s="1"/>
      <c r="AM82" s="1"/>
      <c r="AN82" s="1">
        <v>24</v>
      </c>
      <c r="AO82" s="1"/>
      <c r="AP82" s="1"/>
      <c r="AQ82" s="1"/>
      <c r="AR82" s="1"/>
      <c r="AS82" s="1"/>
      <c r="AT82" s="1">
        <v>120</v>
      </c>
      <c r="AU82" s="2">
        <v>48</v>
      </c>
      <c r="AV82" s="1">
        <v>120</v>
      </c>
      <c r="AW82" s="1"/>
      <c r="AX82" s="1">
        <v>24</v>
      </c>
      <c r="AY82" s="1"/>
      <c r="AZ82" s="1"/>
      <c r="BA82" s="1"/>
      <c r="BB82" s="1"/>
      <c r="BC82" s="1"/>
      <c r="BD82" s="1"/>
      <c r="BE82" s="1"/>
      <c r="BF82" s="1"/>
      <c r="BG82" s="1">
        <v>0</v>
      </c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>
        <v>0</v>
      </c>
      <c r="BZ82" s="1"/>
      <c r="CA82" s="1">
        <f t="shared" si="5"/>
        <v>1620</v>
      </c>
      <c r="CB82">
        <f t="shared" si="6"/>
        <v>135</v>
      </c>
      <c r="CC82">
        <f t="shared" si="8"/>
        <v>43156.800000000003</v>
      </c>
    </row>
    <row r="83" spans="1:81" ht="60" x14ac:dyDescent="0.25">
      <c r="A83" s="1">
        <v>83</v>
      </c>
      <c r="B83" s="8">
        <v>82</v>
      </c>
      <c r="C83" s="11" t="s">
        <v>559</v>
      </c>
      <c r="D83" s="4" t="s">
        <v>232</v>
      </c>
      <c r="E83" s="1" t="s">
        <v>79</v>
      </c>
      <c r="F83" s="1">
        <v>23.654666666666667</v>
      </c>
      <c r="G83" s="1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v>60</v>
      </c>
      <c r="S83" s="1"/>
      <c r="T83" s="1"/>
      <c r="U83" s="1"/>
      <c r="V83" s="1"/>
      <c r="W83" s="1"/>
      <c r="X83" s="1">
        <v>0</v>
      </c>
      <c r="Y83" s="1"/>
      <c r="Z83" s="1"/>
      <c r="AA83" s="1"/>
      <c r="AB83" s="1">
        <v>300</v>
      </c>
      <c r="AC83" s="1"/>
      <c r="AD83" s="1"/>
      <c r="AE83" s="1"/>
      <c r="AF83" s="1"/>
      <c r="AG83" s="1">
        <v>0</v>
      </c>
      <c r="AH83" s="1"/>
      <c r="AI83" s="1"/>
      <c r="AJ83" s="1">
        <v>0</v>
      </c>
      <c r="AK83" s="2">
        <v>396</v>
      </c>
      <c r="AL83" s="1">
        <v>300</v>
      </c>
      <c r="AM83" s="1"/>
      <c r="AN83" s="1">
        <v>72</v>
      </c>
      <c r="AO83" s="1"/>
      <c r="AP83" s="1"/>
      <c r="AQ83" s="1"/>
      <c r="AR83" s="1"/>
      <c r="AS83" s="1"/>
      <c r="AT83" s="1"/>
      <c r="AU83" s="2">
        <v>96</v>
      </c>
      <c r="AV83" s="1">
        <v>60</v>
      </c>
      <c r="AW83" s="1"/>
      <c r="AX83" s="1">
        <v>60</v>
      </c>
      <c r="AY83" s="1"/>
      <c r="AZ83" s="1"/>
      <c r="BA83" s="1"/>
      <c r="BB83" s="2">
        <v>996</v>
      </c>
      <c r="BC83" s="1"/>
      <c r="BD83" s="1"/>
      <c r="BE83" s="1">
        <v>48</v>
      </c>
      <c r="BF83" s="1"/>
      <c r="BG83" s="1">
        <v>0</v>
      </c>
      <c r="BH83" s="1"/>
      <c r="BI83" s="1"/>
      <c r="BJ83" s="1"/>
      <c r="BK83" s="1"/>
      <c r="BL83" s="2">
        <v>36</v>
      </c>
      <c r="BM83" s="1"/>
      <c r="BN83" s="1"/>
      <c r="BO83" s="1"/>
      <c r="BP83" s="1">
        <v>60</v>
      </c>
      <c r="BQ83" s="1"/>
      <c r="BR83" s="1"/>
      <c r="BS83" s="1"/>
      <c r="BT83" s="1"/>
      <c r="BU83" s="1"/>
      <c r="BV83" s="1"/>
      <c r="BW83" s="1"/>
      <c r="BX83" s="1"/>
      <c r="BY83" s="1">
        <v>0</v>
      </c>
      <c r="BZ83" s="1"/>
      <c r="CA83" s="1">
        <f t="shared" si="5"/>
        <v>2484</v>
      </c>
      <c r="CB83">
        <f t="shared" si="6"/>
        <v>207</v>
      </c>
      <c r="CC83">
        <f t="shared" si="8"/>
        <v>48965.16</v>
      </c>
    </row>
    <row r="84" spans="1:81" ht="60" x14ac:dyDescent="0.25">
      <c r="A84" s="1">
        <v>84</v>
      </c>
      <c r="B84" s="8">
        <v>83</v>
      </c>
      <c r="C84" s="10" t="s">
        <v>233</v>
      </c>
      <c r="D84" s="4" t="s">
        <v>234</v>
      </c>
      <c r="E84" s="1" t="s">
        <v>79</v>
      </c>
      <c r="F84" s="1">
        <v>19.809000000000001</v>
      </c>
      <c r="G84" s="1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0</v>
      </c>
      <c r="Y84" s="1"/>
      <c r="Z84" s="1"/>
      <c r="AA84" s="1"/>
      <c r="AB84" s="2">
        <v>504</v>
      </c>
      <c r="AC84" s="1"/>
      <c r="AD84" s="1"/>
      <c r="AE84" s="1"/>
      <c r="AF84" s="1"/>
      <c r="AG84" s="1">
        <v>450</v>
      </c>
      <c r="AH84" s="1">
        <v>300</v>
      </c>
      <c r="AI84" s="1"/>
      <c r="AJ84" s="1">
        <v>1200</v>
      </c>
      <c r="AK84" s="1"/>
      <c r="AL84" s="1"/>
      <c r="AM84" s="1"/>
      <c r="AN84" s="1"/>
      <c r="AO84" s="1"/>
      <c r="AP84" s="1"/>
      <c r="AQ84" s="1"/>
      <c r="AR84" s="1"/>
      <c r="AS84" s="1"/>
      <c r="AT84" s="1">
        <v>180</v>
      </c>
      <c r="AU84" s="1">
        <v>150</v>
      </c>
      <c r="AV84" s="1"/>
      <c r="AW84" s="1"/>
      <c r="AX84" s="1"/>
      <c r="AY84" s="1"/>
      <c r="AZ84" s="1"/>
      <c r="BA84" s="1"/>
      <c r="BB84" s="1"/>
      <c r="BC84" s="2">
        <v>24</v>
      </c>
      <c r="BD84" s="1"/>
      <c r="BE84" s="1">
        <v>24</v>
      </c>
      <c r="BF84" s="1">
        <v>24</v>
      </c>
      <c r="BG84" s="1">
        <v>60</v>
      </c>
      <c r="BH84" s="1"/>
      <c r="BI84" s="1"/>
      <c r="BJ84" s="1"/>
      <c r="BK84" s="1"/>
      <c r="BL84" s="2">
        <v>36</v>
      </c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>
        <v>0</v>
      </c>
      <c r="BZ84" s="1"/>
      <c r="CA84" s="1">
        <f t="shared" si="5"/>
        <v>2952</v>
      </c>
      <c r="CB84">
        <f t="shared" si="6"/>
        <v>246</v>
      </c>
      <c r="CC84">
        <f t="shared" si="8"/>
        <v>48730.140000000007</v>
      </c>
    </row>
    <row r="85" spans="1:81" ht="45" x14ac:dyDescent="0.25">
      <c r="A85" s="1">
        <v>85</v>
      </c>
      <c r="B85" s="8">
        <v>84</v>
      </c>
      <c r="C85" s="10" t="s">
        <v>235</v>
      </c>
      <c r="D85" s="4" t="s">
        <v>236</v>
      </c>
      <c r="E85" s="1" t="s">
        <v>79</v>
      </c>
      <c r="F85" s="1">
        <v>8.64</v>
      </c>
      <c r="G85" s="2">
        <v>24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0</v>
      </c>
      <c r="Y85" s="1"/>
      <c r="Z85" s="1"/>
      <c r="AA85" s="1"/>
      <c r="AB85" s="1">
        <v>0</v>
      </c>
      <c r="AC85" s="1"/>
      <c r="AD85" s="1"/>
      <c r="AE85" s="1"/>
      <c r="AF85" s="1"/>
      <c r="AG85" s="1">
        <v>0</v>
      </c>
      <c r="AH85" s="2">
        <v>156</v>
      </c>
      <c r="AI85" s="1"/>
      <c r="AJ85" s="1">
        <v>0</v>
      </c>
      <c r="AK85" s="1"/>
      <c r="AL85" s="1"/>
      <c r="AM85" s="1"/>
      <c r="AN85" s="1"/>
      <c r="AO85" s="1"/>
      <c r="AP85" s="1"/>
      <c r="AQ85" s="1"/>
      <c r="AR85" s="2">
        <v>96</v>
      </c>
      <c r="AS85" s="1"/>
      <c r="AT85" s="1"/>
      <c r="AU85" s="2">
        <v>396</v>
      </c>
      <c r="AV85" s="1"/>
      <c r="AW85" s="1"/>
      <c r="AX85" s="1">
        <v>36</v>
      </c>
      <c r="AY85" s="1"/>
      <c r="AZ85" s="1"/>
      <c r="BA85" s="1"/>
      <c r="BB85" s="1"/>
      <c r="BC85" s="1"/>
      <c r="BD85" s="1"/>
      <c r="BE85" s="1">
        <v>24</v>
      </c>
      <c r="BF85" s="1"/>
      <c r="BG85" s="1">
        <v>0</v>
      </c>
      <c r="BH85" s="1"/>
      <c r="BI85" s="1"/>
      <c r="BJ85" s="1"/>
      <c r="BK85" s="1"/>
      <c r="BL85" s="1">
        <v>48</v>
      </c>
      <c r="BM85" s="1"/>
      <c r="BN85" s="1"/>
      <c r="BO85" s="1"/>
      <c r="BP85" s="1">
        <v>60</v>
      </c>
      <c r="BQ85" s="1"/>
      <c r="BR85" s="1"/>
      <c r="BS85" s="1"/>
      <c r="BT85" s="1"/>
      <c r="BU85" s="1">
        <v>120</v>
      </c>
      <c r="BV85" s="1"/>
      <c r="BW85" s="1"/>
      <c r="BX85" s="1"/>
      <c r="BY85" s="1">
        <v>0</v>
      </c>
      <c r="BZ85" s="1"/>
      <c r="CA85" s="1">
        <f t="shared" si="5"/>
        <v>960</v>
      </c>
      <c r="CB85">
        <f t="shared" si="6"/>
        <v>80</v>
      </c>
      <c r="CC85">
        <f t="shared" si="8"/>
        <v>6912.0000000000018</v>
      </c>
    </row>
    <row r="86" spans="1:81" ht="60" x14ac:dyDescent="0.25">
      <c r="A86" s="1">
        <v>86</v>
      </c>
      <c r="B86" s="8">
        <v>85</v>
      </c>
      <c r="C86" s="10" t="s">
        <v>237</v>
      </c>
      <c r="D86" s="4" t="s">
        <v>238</v>
      </c>
      <c r="E86" s="1" t="s">
        <v>79</v>
      </c>
      <c r="F86" s="1">
        <v>19.23</v>
      </c>
      <c r="G86" s="2">
        <v>48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v>120</v>
      </c>
      <c r="S86" s="1"/>
      <c r="T86" s="1"/>
      <c r="U86" s="1"/>
      <c r="V86" s="1"/>
      <c r="W86" s="1"/>
      <c r="X86" s="1">
        <v>0</v>
      </c>
      <c r="Y86" s="1"/>
      <c r="Z86" s="1"/>
      <c r="AA86" s="1"/>
      <c r="AB86" s="1">
        <v>0</v>
      </c>
      <c r="AC86" s="1"/>
      <c r="AD86" s="1"/>
      <c r="AE86" s="1"/>
      <c r="AF86" s="2">
        <v>36</v>
      </c>
      <c r="AG86" s="1">
        <v>0</v>
      </c>
      <c r="AH86" s="1"/>
      <c r="AI86" s="1"/>
      <c r="AJ86" s="2">
        <v>504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>
        <v>60</v>
      </c>
      <c r="BD86" s="1"/>
      <c r="BE86" s="1"/>
      <c r="BF86" s="1"/>
      <c r="BG86" s="1">
        <v>0</v>
      </c>
      <c r="BH86" s="1"/>
      <c r="BI86" s="1">
        <v>24</v>
      </c>
      <c r="BJ86" s="1"/>
      <c r="BK86" s="1"/>
      <c r="BL86" s="1"/>
      <c r="BM86" s="1"/>
      <c r="BN86" s="1"/>
      <c r="BO86" s="1"/>
      <c r="BP86" s="1">
        <v>0</v>
      </c>
      <c r="BQ86" s="1"/>
      <c r="BR86" s="1"/>
      <c r="BS86" s="1"/>
      <c r="BT86" s="1"/>
      <c r="BU86" s="1"/>
      <c r="BV86" s="1"/>
      <c r="BW86" s="1"/>
      <c r="BX86" s="1"/>
      <c r="BY86" s="1">
        <v>0</v>
      </c>
      <c r="BZ86" s="1"/>
      <c r="CA86" s="1">
        <f t="shared" si="5"/>
        <v>792</v>
      </c>
      <c r="CB86">
        <f t="shared" si="6"/>
        <v>66</v>
      </c>
      <c r="CC86">
        <f t="shared" si="8"/>
        <v>12691.800000000001</v>
      </c>
    </row>
    <row r="87" spans="1:81" ht="60" x14ac:dyDescent="0.25">
      <c r="A87" s="1">
        <v>87</v>
      </c>
      <c r="B87" s="8">
        <v>86</v>
      </c>
      <c r="C87" s="10" t="s">
        <v>239</v>
      </c>
      <c r="D87" s="4" t="s">
        <v>240</v>
      </c>
      <c r="E87" s="1" t="s">
        <v>79</v>
      </c>
      <c r="F87" s="1">
        <v>13.51</v>
      </c>
      <c r="G87" s="1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>
        <v>120</v>
      </c>
      <c r="S87" s="1"/>
      <c r="T87" s="1"/>
      <c r="U87" s="1"/>
      <c r="V87" s="1"/>
      <c r="W87" s="1"/>
      <c r="X87" s="1">
        <v>0</v>
      </c>
      <c r="Y87" s="1"/>
      <c r="Z87" s="1"/>
      <c r="AA87" s="1"/>
      <c r="AB87" s="1">
        <v>0</v>
      </c>
      <c r="AC87" s="1"/>
      <c r="AD87" s="1"/>
      <c r="AE87" s="1"/>
      <c r="AF87" s="2">
        <v>36</v>
      </c>
      <c r="AG87" s="1">
        <v>0</v>
      </c>
      <c r="AH87" s="1"/>
      <c r="AI87" s="1"/>
      <c r="AJ87" s="1">
        <v>0</v>
      </c>
      <c r="AK87" s="1">
        <v>300</v>
      </c>
      <c r="AL87" s="2">
        <v>396</v>
      </c>
      <c r="AM87" s="1"/>
      <c r="AN87" s="1"/>
      <c r="AO87" s="1"/>
      <c r="AP87" s="1"/>
      <c r="AQ87" s="1"/>
      <c r="AR87" s="2">
        <v>96</v>
      </c>
      <c r="AS87" s="1"/>
      <c r="AT87" s="1"/>
      <c r="AU87" s="1"/>
      <c r="AV87" s="1"/>
      <c r="AW87" s="1"/>
      <c r="AX87" s="1">
        <v>36</v>
      </c>
      <c r="AY87" s="1"/>
      <c r="AZ87" s="1"/>
      <c r="BA87" s="1"/>
      <c r="BB87" s="1"/>
      <c r="BC87" s="1">
        <v>60</v>
      </c>
      <c r="BD87" s="1"/>
      <c r="BE87" s="1">
        <v>12</v>
      </c>
      <c r="BF87" s="1"/>
      <c r="BG87" s="1">
        <v>0</v>
      </c>
      <c r="BH87" s="1"/>
      <c r="BI87" s="1"/>
      <c r="BJ87" s="1"/>
      <c r="BK87" s="1"/>
      <c r="BL87" s="1"/>
      <c r="BM87" s="1"/>
      <c r="BN87" s="1">
        <v>96</v>
      </c>
      <c r="BO87" s="1"/>
      <c r="BP87" s="1">
        <v>0</v>
      </c>
      <c r="BQ87" s="1"/>
      <c r="BR87" s="1"/>
      <c r="BS87" s="1"/>
      <c r="BT87" s="1"/>
      <c r="BU87" s="1"/>
      <c r="BV87" s="1"/>
      <c r="BW87" s="1"/>
      <c r="BX87" s="1"/>
      <c r="BY87" s="1">
        <v>0</v>
      </c>
      <c r="BZ87" s="1"/>
      <c r="CA87" s="1">
        <f t="shared" si="5"/>
        <v>1152</v>
      </c>
      <c r="CB87">
        <f t="shared" si="6"/>
        <v>96</v>
      </c>
      <c r="CC87">
        <f t="shared" si="8"/>
        <v>12969.6</v>
      </c>
    </row>
    <row r="88" spans="1:81" ht="60" x14ac:dyDescent="0.25">
      <c r="A88" s="1">
        <v>88</v>
      </c>
      <c r="B88" s="8">
        <v>87</v>
      </c>
      <c r="C88" s="10" t="s">
        <v>241</v>
      </c>
      <c r="D88" s="4" t="s">
        <v>242</v>
      </c>
      <c r="E88" s="1" t="s">
        <v>79</v>
      </c>
      <c r="F88" s="1">
        <v>13.083000000000002</v>
      </c>
      <c r="G88" s="1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120</v>
      </c>
      <c r="S88" s="1"/>
      <c r="T88" s="1"/>
      <c r="U88" s="1"/>
      <c r="V88" s="1"/>
      <c r="W88" s="1"/>
      <c r="X88" s="1">
        <v>0</v>
      </c>
      <c r="Y88" s="1"/>
      <c r="Z88" s="1"/>
      <c r="AA88" s="1"/>
      <c r="AB88" s="1">
        <v>0</v>
      </c>
      <c r="AC88" s="1"/>
      <c r="AD88" s="1"/>
      <c r="AE88" s="1"/>
      <c r="AF88" s="1"/>
      <c r="AG88" s="1">
        <v>0</v>
      </c>
      <c r="AH88" s="1"/>
      <c r="AI88" s="1"/>
      <c r="AJ88" s="1">
        <v>600</v>
      </c>
      <c r="AK88" s="2">
        <v>48</v>
      </c>
      <c r="AL88" s="1"/>
      <c r="AM88" s="2">
        <v>96</v>
      </c>
      <c r="AN88" s="1"/>
      <c r="AO88" s="1"/>
      <c r="AP88" s="1"/>
      <c r="AQ88" s="1"/>
      <c r="AR88" s="2">
        <v>96</v>
      </c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>
        <v>36</v>
      </c>
      <c r="BH88" s="1"/>
      <c r="BI88" s="1">
        <v>60</v>
      </c>
      <c r="BJ88" s="1"/>
      <c r="BK88" s="1"/>
      <c r="BL88" s="2">
        <v>36</v>
      </c>
      <c r="BM88" s="1"/>
      <c r="BN88" s="1">
        <v>96</v>
      </c>
      <c r="BO88" s="1"/>
      <c r="BP88" s="1">
        <v>0</v>
      </c>
      <c r="BQ88" s="1"/>
      <c r="BR88" s="1"/>
      <c r="BS88" s="1"/>
      <c r="BT88" s="1"/>
      <c r="BU88" s="1"/>
      <c r="BV88" s="1"/>
      <c r="BW88" s="1"/>
      <c r="BX88" s="1"/>
      <c r="BY88" s="1">
        <v>0</v>
      </c>
      <c r="BZ88" s="1"/>
      <c r="CA88" s="1">
        <f t="shared" si="5"/>
        <v>1188</v>
      </c>
      <c r="CB88">
        <f t="shared" si="6"/>
        <v>99</v>
      </c>
      <c r="CC88">
        <f t="shared" si="8"/>
        <v>12952.170000000004</v>
      </c>
    </row>
    <row r="89" spans="1:81" ht="60" x14ac:dyDescent="0.25">
      <c r="A89" s="1">
        <v>89</v>
      </c>
      <c r="B89" s="8">
        <v>88</v>
      </c>
      <c r="C89" s="10" t="s">
        <v>243</v>
      </c>
      <c r="D89" s="4" t="s">
        <v>244</v>
      </c>
      <c r="E89" s="1" t="s">
        <v>79</v>
      </c>
      <c r="F89" s="1">
        <v>12.363</v>
      </c>
      <c r="G89" s="2">
        <v>48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0</v>
      </c>
      <c r="Y89" s="1"/>
      <c r="Z89" s="1"/>
      <c r="AA89" s="1"/>
      <c r="AB89" s="1">
        <v>0</v>
      </c>
      <c r="AC89" s="1"/>
      <c r="AD89" s="1"/>
      <c r="AE89" s="1"/>
      <c r="AF89" s="1"/>
      <c r="AG89" s="1">
        <v>0</v>
      </c>
      <c r="AH89" s="1"/>
      <c r="AI89" s="1"/>
      <c r="AJ89" s="1">
        <v>0</v>
      </c>
      <c r="AK89" s="1">
        <v>300</v>
      </c>
      <c r="AL89" s="1"/>
      <c r="AM89" s="1"/>
      <c r="AN89" s="1"/>
      <c r="AO89" s="1"/>
      <c r="AP89" s="1"/>
      <c r="AQ89" s="1"/>
      <c r="AR89" s="2">
        <v>48</v>
      </c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>
        <v>0</v>
      </c>
      <c r="BH89" s="1"/>
      <c r="BI89" s="1"/>
      <c r="BJ89" s="1"/>
      <c r="BK89" s="1"/>
      <c r="BL89" s="2">
        <v>24</v>
      </c>
      <c r="BM89" s="1"/>
      <c r="BN89" s="1">
        <v>192</v>
      </c>
      <c r="BO89" s="1"/>
      <c r="BP89" s="1">
        <v>0</v>
      </c>
      <c r="BQ89" s="1"/>
      <c r="BR89" s="1"/>
      <c r="BS89" s="1"/>
      <c r="BT89" s="1"/>
      <c r="BU89" s="1">
        <v>48</v>
      </c>
      <c r="BV89" s="1"/>
      <c r="BW89" s="1"/>
      <c r="BX89" s="1"/>
      <c r="BY89" s="1">
        <v>300</v>
      </c>
      <c r="BZ89" s="1"/>
      <c r="CA89" s="1">
        <f t="shared" si="5"/>
        <v>960</v>
      </c>
      <c r="CB89">
        <f t="shared" si="6"/>
        <v>80</v>
      </c>
      <c r="CC89">
        <f t="shared" si="8"/>
        <v>9890.4</v>
      </c>
    </row>
    <row r="90" spans="1:81" ht="60" x14ac:dyDescent="0.25">
      <c r="A90" s="1">
        <v>90</v>
      </c>
      <c r="B90" s="8">
        <v>89</v>
      </c>
      <c r="C90" s="10" t="s">
        <v>245</v>
      </c>
      <c r="D90" s="4" t="s">
        <v>246</v>
      </c>
      <c r="E90" s="1" t="s">
        <v>79</v>
      </c>
      <c r="F90" s="1">
        <v>36</v>
      </c>
      <c r="G90" s="1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0</v>
      </c>
      <c r="Y90" s="1"/>
      <c r="Z90" s="1"/>
      <c r="AA90" s="1"/>
      <c r="AB90" s="1">
        <v>0</v>
      </c>
      <c r="AC90" s="1"/>
      <c r="AD90" s="1"/>
      <c r="AE90" s="1"/>
      <c r="AF90" s="1"/>
      <c r="AG90" s="1">
        <v>240</v>
      </c>
      <c r="AH90" s="1"/>
      <c r="AI90" s="1"/>
      <c r="AJ90" s="2">
        <v>2004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>
        <v>12</v>
      </c>
      <c r="BF90" s="1">
        <v>24</v>
      </c>
      <c r="BG90" s="1">
        <v>0</v>
      </c>
      <c r="BH90" s="1"/>
      <c r="BI90" s="1"/>
      <c r="BJ90" s="1"/>
      <c r="BK90" s="1"/>
      <c r="BL90" s="1"/>
      <c r="BM90" s="1"/>
      <c r="BN90" s="1"/>
      <c r="BO90" s="1">
        <v>12</v>
      </c>
      <c r="BP90" s="1">
        <v>120</v>
      </c>
      <c r="BQ90" s="1"/>
      <c r="BR90" s="1"/>
      <c r="BS90" s="1"/>
      <c r="BT90" s="1"/>
      <c r="BU90" s="1"/>
      <c r="BV90" s="1"/>
      <c r="BW90" s="1"/>
      <c r="BX90" s="1"/>
      <c r="BY90" s="1">
        <v>300</v>
      </c>
      <c r="BZ90" s="1"/>
      <c r="CA90" s="1">
        <f t="shared" si="5"/>
        <v>2712</v>
      </c>
      <c r="CB90">
        <f t="shared" si="6"/>
        <v>226</v>
      </c>
      <c r="CC90">
        <f t="shared" si="8"/>
        <v>81360</v>
      </c>
    </row>
    <row r="91" spans="1:81" ht="60" x14ac:dyDescent="0.25">
      <c r="A91" s="1">
        <v>91</v>
      </c>
      <c r="B91" s="8">
        <v>90</v>
      </c>
      <c r="C91" s="10" t="s">
        <v>247</v>
      </c>
      <c r="D91" s="4" t="s">
        <v>248</v>
      </c>
      <c r="E91" s="1" t="s">
        <v>79</v>
      </c>
      <c r="F91" s="1">
        <v>6.1559999999999997</v>
      </c>
      <c r="G91" s="1"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0</v>
      </c>
      <c r="Y91" s="1"/>
      <c r="Z91" s="1"/>
      <c r="AA91" s="1"/>
      <c r="AB91" s="1">
        <v>300</v>
      </c>
      <c r="AC91" s="1"/>
      <c r="AD91" s="1"/>
      <c r="AE91" s="1"/>
      <c r="AF91" s="1"/>
      <c r="AG91" s="1">
        <v>0</v>
      </c>
      <c r="AH91" s="2">
        <v>252</v>
      </c>
      <c r="AI91" s="1"/>
      <c r="AJ91" s="1">
        <v>0</v>
      </c>
      <c r="AK91" s="1"/>
      <c r="AL91" s="1"/>
      <c r="AM91" s="1"/>
      <c r="AN91" s="1"/>
      <c r="AO91" s="1"/>
      <c r="AP91" s="1"/>
      <c r="AQ91" s="1"/>
      <c r="AR91" s="2">
        <v>48</v>
      </c>
      <c r="AS91" s="1"/>
      <c r="AT91" s="1"/>
      <c r="AU91" s="1"/>
      <c r="AV91" s="1">
        <v>60</v>
      </c>
      <c r="AW91" s="1"/>
      <c r="AX91" s="1"/>
      <c r="AY91" s="1"/>
      <c r="AZ91" s="1"/>
      <c r="BA91" s="1"/>
      <c r="BB91" s="1"/>
      <c r="BC91" s="1"/>
      <c r="BD91" s="1"/>
      <c r="BE91" s="1">
        <v>24</v>
      </c>
      <c r="BF91" s="1"/>
      <c r="BG91" s="1">
        <v>0</v>
      </c>
      <c r="BH91" s="1"/>
      <c r="BI91" s="1"/>
      <c r="BJ91" s="1"/>
      <c r="BK91" s="1"/>
      <c r="BL91" s="2">
        <v>36</v>
      </c>
      <c r="BM91" s="1"/>
      <c r="BN91" s="1"/>
      <c r="BO91" s="1"/>
      <c r="BP91" s="1">
        <v>12</v>
      </c>
      <c r="BQ91" s="1"/>
      <c r="BR91" s="1"/>
      <c r="BS91" s="1"/>
      <c r="BT91" s="1"/>
      <c r="BU91" s="1"/>
      <c r="BV91" s="1"/>
      <c r="BW91" s="1"/>
      <c r="BX91" s="1"/>
      <c r="BY91" s="2">
        <v>156</v>
      </c>
      <c r="BZ91" s="1"/>
      <c r="CA91" s="1">
        <f t="shared" si="5"/>
        <v>888</v>
      </c>
      <c r="CB91">
        <f t="shared" si="6"/>
        <v>74</v>
      </c>
      <c r="CC91">
        <f t="shared" si="8"/>
        <v>4555.4399999999996</v>
      </c>
    </row>
    <row r="92" spans="1:81" ht="60" x14ac:dyDescent="0.25">
      <c r="A92" s="1">
        <v>92</v>
      </c>
      <c r="B92" s="8">
        <v>91</v>
      </c>
      <c r="C92" s="10" t="s">
        <v>249</v>
      </c>
      <c r="D92" s="4" t="s">
        <v>250</v>
      </c>
      <c r="E92" s="1" t="s">
        <v>79</v>
      </c>
      <c r="F92" s="1">
        <v>6.1560000000000006</v>
      </c>
      <c r="G92" s="1"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0</v>
      </c>
      <c r="Y92" s="1"/>
      <c r="Z92" s="1"/>
      <c r="AA92" s="1"/>
      <c r="AB92" s="1">
        <v>0</v>
      </c>
      <c r="AC92" s="1"/>
      <c r="AD92" s="1"/>
      <c r="AE92" s="1">
        <v>36</v>
      </c>
      <c r="AF92" s="1"/>
      <c r="AG92" s="1">
        <v>0</v>
      </c>
      <c r="AH92" s="1"/>
      <c r="AI92" s="1"/>
      <c r="AJ92" s="1"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>
        <v>60</v>
      </c>
      <c r="AW92" s="1"/>
      <c r="AX92" s="1">
        <v>24</v>
      </c>
      <c r="AY92" s="1"/>
      <c r="AZ92" s="1"/>
      <c r="BA92" s="1"/>
      <c r="BB92" s="2">
        <v>48</v>
      </c>
      <c r="BC92" s="1"/>
      <c r="BD92" s="1"/>
      <c r="BE92" s="1">
        <v>12</v>
      </c>
      <c r="BF92" s="1"/>
      <c r="BG92" s="1">
        <v>0</v>
      </c>
      <c r="BH92" s="1"/>
      <c r="BI92" s="1"/>
      <c r="BJ92" s="1"/>
      <c r="BK92" s="1"/>
      <c r="BL92" s="1"/>
      <c r="BM92" s="1"/>
      <c r="BN92" s="1"/>
      <c r="BO92" s="1"/>
      <c r="BP92" s="1">
        <v>0</v>
      </c>
      <c r="BQ92" s="2">
        <v>36</v>
      </c>
      <c r="BR92" s="1"/>
      <c r="BS92" s="1"/>
      <c r="BT92" s="1"/>
      <c r="BU92" s="1"/>
      <c r="BV92" s="1"/>
      <c r="BW92" s="1"/>
      <c r="BX92" s="1"/>
      <c r="BY92" s="1">
        <v>0</v>
      </c>
      <c r="BZ92" s="1"/>
      <c r="CA92" s="1">
        <f t="shared" si="5"/>
        <v>216</v>
      </c>
      <c r="CB92">
        <f t="shared" si="6"/>
        <v>18</v>
      </c>
      <c r="CC92">
        <f t="shared" si="8"/>
        <v>1108.0800000000002</v>
      </c>
    </row>
    <row r="93" spans="1:81" ht="60" x14ac:dyDescent="0.25">
      <c r="A93" s="1">
        <v>93</v>
      </c>
      <c r="B93" s="8">
        <v>92</v>
      </c>
      <c r="C93" s="10" t="s">
        <v>251</v>
      </c>
      <c r="D93" s="4" t="s">
        <v>252</v>
      </c>
      <c r="E93" s="1" t="s">
        <v>79</v>
      </c>
      <c r="F93" s="1">
        <v>139.35239999999999</v>
      </c>
      <c r="G93" s="1"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700</v>
      </c>
      <c r="Y93" s="1"/>
      <c r="Z93" s="1"/>
      <c r="AA93" s="1"/>
      <c r="AB93" s="1">
        <v>0</v>
      </c>
      <c r="AC93" s="1"/>
      <c r="AD93" s="1"/>
      <c r="AE93" s="1"/>
      <c r="AF93" s="1"/>
      <c r="AG93" s="1">
        <v>0</v>
      </c>
      <c r="AH93" s="1"/>
      <c r="AI93" s="1"/>
      <c r="AJ93" s="1">
        <v>0</v>
      </c>
      <c r="AK93" s="1"/>
      <c r="AL93" s="1"/>
      <c r="AM93" s="1">
        <v>700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>
        <v>0</v>
      </c>
      <c r="BH93" s="1"/>
      <c r="BI93" s="1"/>
      <c r="BJ93" s="1"/>
      <c r="BK93" s="1"/>
      <c r="BL93" s="1"/>
      <c r="BM93" s="1"/>
      <c r="BN93" s="1"/>
      <c r="BO93" s="1"/>
      <c r="BP93" s="1">
        <v>0</v>
      </c>
      <c r="BQ93" s="1"/>
      <c r="BR93" s="1"/>
      <c r="BS93" s="1"/>
      <c r="BT93" s="1"/>
      <c r="BU93" s="1"/>
      <c r="BV93" s="1"/>
      <c r="BW93" s="1"/>
      <c r="BX93" s="1"/>
      <c r="BY93" s="1">
        <v>0</v>
      </c>
      <c r="BZ93" s="1"/>
      <c r="CA93" s="1">
        <f t="shared" si="5"/>
        <v>1400</v>
      </c>
      <c r="CB93">
        <f t="shared" si="6"/>
        <v>116.66666666666667</v>
      </c>
      <c r="CC93">
        <f t="shared" si="8"/>
        <v>162577.79999999999</v>
      </c>
    </row>
    <row r="94" spans="1:81" ht="90" x14ac:dyDescent="0.25">
      <c r="A94" s="1">
        <v>94</v>
      </c>
      <c r="B94" s="8">
        <v>93</v>
      </c>
      <c r="C94" s="10" t="s">
        <v>253</v>
      </c>
      <c r="D94" s="4" t="s">
        <v>254</v>
      </c>
      <c r="E94" s="1" t="s">
        <v>79</v>
      </c>
      <c r="F94" s="1">
        <v>11.93</v>
      </c>
      <c r="G94" s="1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0</v>
      </c>
      <c r="Y94" s="1"/>
      <c r="Z94" s="1"/>
      <c r="AA94" s="1"/>
      <c r="AB94" s="1">
        <v>0</v>
      </c>
      <c r="AC94" s="1"/>
      <c r="AD94" s="1"/>
      <c r="AE94" s="1"/>
      <c r="AF94" s="1"/>
      <c r="AG94" s="1">
        <v>0</v>
      </c>
      <c r="AH94" s="1"/>
      <c r="AI94" s="1"/>
      <c r="AJ94" s="1">
        <v>10</v>
      </c>
      <c r="AK94" s="1"/>
      <c r="AL94" s="1"/>
      <c r="AM94" s="1">
        <v>252</v>
      </c>
      <c r="AN94" s="1"/>
      <c r="AO94" s="1"/>
      <c r="AP94" s="1"/>
      <c r="AQ94" s="1"/>
      <c r="AR94" s="1"/>
      <c r="AS94" s="1"/>
      <c r="AT94" s="1"/>
      <c r="AU94" s="2">
        <v>24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>
        <v>0</v>
      </c>
      <c r="BH94" s="1"/>
      <c r="BI94" s="1"/>
      <c r="BJ94" s="1"/>
      <c r="BK94" s="1"/>
      <c r="BL94" s="1"/>
      <c r="BM94" s="1"/>
      <c r="BN94" s="1"/>
      <c r="BO94" s="1"/>
      <c r="BP94" s="1">
        <v>0</v>
      </c>
      <c r="BQ94" s="1"/>
      <c r="BR94" s="1"/>
      <c r="BS94" s="1"/>
      <c r="BT94" s="1"/>
      <c r="BU94" s="1"/>
      <c r="BV94" s="1"/>
      <c r="BW94" s="1"/>
      <c r="BX94" s="1"/>
      <c r="BY94" s="1">
        <v>0</v>
      </c>
      <c r="BZ94" s="1"/>
      <c r="CA94" s="1">
        <f t="shared" si="5"/>
        <v>286</v>
      </c>
      <c r="CB94">
        <f t="shared" si="6"/>
        <v>23.833333333333332</v>
      </c>
      <c r="CC94">
        <f t="shared" si="8"/>
        <v>2843.3166666666666</v>
      </c>
    </row>
    <row r="95" spans="1:81" ht="75" x14ac:dyDescent="0.25">
      <c r="A95" s="1">
        <v>95</v>
      </c>
      <c r="B95" s="8">
        <v>94</v>
      </c>
      <c r="C95" s="10" t="s">
        <v>255</v>
      </c>
      <c r="D95" s="4" t="s">
        <v>256</v>
      </c>
      <c r="E95" s="1" t="s">
        <v>79</v>
      </c>
      <c r="F95" s="1">
        <v>13.73</v>
      </c>
      <c r="G95" s="1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0</v>
      </c>
      <c r="Y95" s="1"/>
      <c r="Z95" s="1"/>
      <c r="AA95" s="1"/>
      <c r="AB95" s="1">
        <v>0</v>
      </c>
      <c r="AC95" s="1"/>
      <c r="AD95" s="1"/>
      <c r="AE95" s="1"/>
      <c r="AF95" s="1"/>
      <c r="AG95" s="1">
        <v>0</v>
      </c>
      <c r="AH95" s="1"/>
      <c r="AI95" s="1"/>
      <c r="AJ95" s="1">
        <v>0</v>
      </c>
      <c r="AK95" s="1"/>
      <c r="AL95" s="1"/>
      <c r="AM95" s="1">
        <v>318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>
        <v>0</v>
      </c>
      <c r="BH95" s="1"/>
      <c r="BI95" s="1"/>
      <c r="BJ95" s="1"/>
      <c r="BK95" s="1"/>
      <c r="BL95" s="1"/>
      <c r="BM95" s="1"/>
      <c r="BN95" s="1"/>
      <c r="BO95" s="1"/>
      <c r="BP95" s="1">
        <v>0</v>
      </c>
      <c r="BQ95" s="1"/>
      <c r="BR95" s="1"/>
      <c r="BS95" s="1"/>
      <c r="BT95" s="1"/>
      <c r="BU95" s="1"/>
      <c r="BV95" s="1"/>
      <c r="BW95" s="1"/>
      <c r="BX95" s="1"/>
      <c r="BY95" s="1">
        <v>0</v>
      </c>
      <c r="BZ95" s="1"/>
      <c r="CA95" s="1">
        <f t="shared" si="5"/>
        <v>318</v>
      </c>
      <c r="CB95">
        <f t="shared" si="6"/>
        <v>26.5</v>
      </c>
      <c r="CC95">
        <f t="shared" si="8"/>
        <v>3638.4500000000003</v>
      </c>
    </row>
    <row r="96" spans="1:81" ht="135" x14ac:dyDescent="0.25">
      <c r="A96" s="1">
        <v>96</v>
      </c>
      <c r="B96" s="8">
        <v>95</v>
      </c>
      <c r="C96" s="10" t="s">
        <v>257</v>
      </c>
      <c r="D96" s="4" t="s">
        <v>258</v>
      </c>
      <c r="E96" s="1" t="s">
        <v>79</v>
      </c>
      <c r="F96" s="1">
        <v>59.21</v>
      </c>
      <c r="G96" s="1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700</v>
      </c>
      <c r="Y96" s="1"/>
      <c r="Z96" s="1">
        <v>240</v>
      </c>
      <c r="AA96" s="1"/>
      <c r="AB96" s="1">
        <v>50</v>
      </c>
      <c r="AC96" s="1"/>
      <c r="AD96" s="1"/>
      <c r="AE96" s="1"/>
      <c r="AF96" s="1"/>
      <c r="AG96" s="1">
        <v>0</v>
      </c>
      <c r="AH96" s="1"/>
      <c r="AI96" s="1"/>
      <c r="AJ96" s="1">
        <v>0</v>
      </c>
      <c r="AK96" s="1"/>
      <c r="AL96" s="1"/>
      <c r="AM96" s="1">
        <v>470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>
        <v>0</v>
      </c>
      <c r="BH96" s="1"/>
      <c r="BI96" s="1"/>
      <c r="BJ96" s="1"/>
      <c r="BK96" s="1"/>
      <c r="BL96" s="1"/>
      <c r="BM96" s="2">
        <v>12</v>
      </c>
      <c r="BN96" s="1"/>
      <c r="BO96" s="1"/>
      <c r="BP96" s="1">
        <v>0</v>
      </c>
      <c r="BQ96" s="1"/>
      <c r="BR96" s="1"/>
      <c r="BS96" s="1"/>
      <c r="BT96" s="1"/>
      <c r="BU96" s="1"/>
      <c r="BV96" s="1"/>
      <c r="BW96" s="1"/>
      <c r="BX96" s="1"/>
      <c r="BY96" s="1">
        <v>0</v>
      </c>
      <c r="BZ96" s="1"/>
      <c r="CA96" s="1">
        <f t="shared" si="5"/>
        <v>1472</v>
      </c>
      <c r="CB96">
        <f t="shared" si="6"/>
        <v>122.66666666666667</v>
      </c>
      <c r="CC96">
        <f t="shared" si="8"/>
        <v>72630.933333333334</v>
      </c>
    </row>
    <row r="97" spans="1:81" ht="150" x14ac:dyDescent="0.25">
      <c r="A97" s="1">
        <v>97</v>
      </c>
      <c r="B97" s="8">
        <v>96</v>
      </c>
      <c r="C97" s="10" t="s">
        <v>259</v>
      </c>
      <c r="D97" s="4" t="s">
        <v>260</v>
      </c>
      <c r="E97" s="1" t="s">
        <v>79</v>
      </c>
      <c r="F97" s="1">
        <v>55.23</v>
      </c>
      <c r="G97" s="1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>
        <v>1056</v>
      </c>
      <c r="Y97" s="1"/>
      <c r="Z97" s="1">
        <v>180</v>
      </c>
      <c r="AA97" s="1"/>
      <c r="AB97" s="1">
        <v>50</v>
      </c>
      <c r="AC97" s="1"/>
      <c r="AD97" s="1"/>
      <c r="AE97" s="1"/>
      <c r="AF97" s="1"/>
      <c r="AG97" s="1">
        <v>0</v>
      </c>
      <c r="AH97" s="1"/>
      <c r="AI97" s="1"/>
      <c r="AJ97" s="1"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>
        <v>0</v>
      </c>
      <c r="BH97" s="1"/>
      <c r="BI97" s="1"/>
      <c r="BJ97" s="1"/>
      <c r="BK97" s="1"/>
      <c r="BL97" s="1"/>
      <c r="BM97" s="1"/>
      <c r="BN97" s="1"/>
      <c r="BO97" s="1"/>
      <c r="BP97" s="1">
        <v>0</v>
      </c>
      <c r="BQ97" s="1"/>
      <c r="BR97" s="1"/>
      <c r="BS97" s="1"/>
      <c r="BT97" s="1"/>
      <c r="BU97" s="1"/>
      <c r="BV97" s="1"/>
      <c r="BW97" s="1"/>
      <c r="BX97" s="1"/>
      <c r="BY97" s="1">
        <v>0</v>
      </c>
      <c r="BZ97" s="1"/>
      <c r="CA97" s="1">
        <f t="shared" si="5"/>
        <v>1286</v>
      </c>
      <c r="CB97">
        <f t="shared" si="6"/>
        <v>107.16666666666667</v>
      </c>
      <c r="CC97">
        <f t="shared" si="8"/>
        <v>59188.15</v>
      </c>
    </row>
    <row r="98" spans="1:81" ht="165" x14ac:dyDescent="0.25">
      <c r="A98" s="1">
        <v>98</v>
      </c>
      <c r="B98" s="8">
        <v>97</v>
      </c>
      <c r="C98" s="10" t="s">
        <v>261</v>
      </c>
      <c r="D98" s="4" t="s">
        <v>262</v>
      </c>
      <c r="E98" s="1" t="s">
        <v>79</v>
      </c>
      <c r="F98" s="1">
        <v>292.8</v>
      </c>
      <c r="G98" s="1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72</v>
      </c>
      <c r="Y98" s="1"/>
      <c r="Z98" s="1"/>
      <c r="AA98" s="1"/>
      <c r="AB98" s="1">
        <v>50</v>
      </c>
      <c r="AC98" s="1"/>
      <c r="AD98" s="1"/>
      <c r="AE98" s="1"/>
      <c r="AF98" s="1"/>
      <c r="AG98" s="1">
        <v>0</v>
      </c>
      <c r="AH98" s="1"/>
      <c r="AI98" s="1"/>
      <c r="AJ98" s="1">
        <v>0</v>
      </c>
      <c r="AK98" s="1"/>
      <c r="AL98" s="1"/>
      <c r="AM98" s="2">
        <v>204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>
        <v>0</v>
      </c>
      <c r="BH98" s="1"/>
      <c r="BI98" s="1"/>
      <c r="BJ98" s="1"/>
      <c r="BK98" s="1"/>
      <c r="BL98" s="1"/>
      <c r="BM98" s="1"/>
      <c r="BN98" s="1"/>
      <c r="BO98" s="1"/>
      <c r="BP98" s="1">
        <v>0</v>
      </c>
      <c r="BQ98" s="1"/>
      <c r="BR98" s="1"/>
      <c r="BS98" s="1"/>
      <c r="BT98" s="1"/>
      <c r="BU98" s="1"/>
      <c r="BV98" s="1"/>
      <c r="BW98" s="1"/>
      <c r="BX98" s="1"/>
      <c r="BY98" s="1">
        <v>0</v>
      </c>
      <c r="BZ98" s="1"/>
      <c r="CA98" s="1">
        <f t="shared" si="5"/>
        <v>326</v>
      </c>
      <c r="CB98">
        <f t="shared" si="6"/>
        <v>27.166666666666668</v>
      </c>
      <c r="CC98">
        <f t="shared" si="8"/>
        <v>79544</v>
      </c>
    </row>
    <row r="99" spans="1:81" ht="135" x14ac:dyDescent="0.25">
      <c r="A99" s="1">
        <v>99</v>
      </c>
      <c r="B99" s="8">
        <v>98</v>
      </c>
      <c r="C99" s="10" t="s">
        <v>263</v>
      </c>
      <c r="D99" s="4" t="s">
        <v>264</v>
      </c>
      <c r="E99" s="1" t="s">
        <v>79</v>
      </c>
      <c r="F99" s="1">
        <v>55.33</v>
      </c>
      <c r="G99" s="1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72</v>
      </c>
      <c r="Y99" s="1"/>
      <c r="Z99" s="1"/>
      <c r="AA99" s="1"/>
      <c r="AB99" s="1">
        <v>0</v>
      </c>
      <c r="AC99" s="1"/>
      <c r="AD99" s="1"/>
      <c r="AE99" s="1"/>
      <c r="AF99" s="1"/>
      <c r="AG99" s="1">
        <v>0</v>
      </c>
      <c r="AH99" s="1"/>
      <c r="AI99" s="1"/>
      <c r="AJ99" s="1">
        <v>0</v>
      </c>
      <c r="AK99" s="1"/>
      <c r="AL99" s="1"/>
      <c r="AM99" s="2">
        <v>204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>
        <v>0</v>
      </c>
      <c r="BH99" s="1"/>
      <c r="BI99" s="1"/>
      <c r="BJ99" s="1"/>
      <c r="BK99" s="1"/>
      <c r="BL99" s="1"/>
      <c r="BM99" s="1"/>
      <c r="BN99" s="1"/>
      <c r="BO99" s="1"/>
      <c r="BP99" s="1">
        <v>0</v>
      </c>
      <c r="BQ99" s="1"/>
      <c r="BR99" s="1"/>
      <c r="BS99" s="1"/>
      <c r="BT99" s="1"/>
      <c r="BU99" s="1"/>
      <c r="BV99" s="1"/>
      <c r="BW99" s="1"/>
      <c r="BX99" s="1"/>
      <c r="BY99" s="1">
        <v>0</v>
      </c>
      <c r="BZ99" s="1"/>
      <c r="CA99" s="1">
        <f t="shared" si="5"/>
        <v>276</v>
      </c>
      <c r="CB99">
        <f t="shared" si="6"/>
        <v>23</v>
      </c>
      <c r="CC99">
        <f t="shared" si="8"/>
        <v>12725.9</v>
      </c>
    </row>
    <row r="100" spans="1:81" ht="135" x14ac:dyDescent="0.25">
      <c r="A100" s="1">
        <v>100</v>
      </c>
      <c r="B100" s="8">
        <v>99</v>
      </c>
      <c r="C100" s="10" t="s">
        <v>265</v>
      </c>
      <c r="D100" s="4" t="s">
        <v>266</v>
      </c>
      <c r="E100" s="1" t="s">
        <v>79</v>
      </c>
      <c r="F100" s="1">
        <v>60.82</v>
      </c>
      <c r="G100" s="1"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>
        <v>72</v>
      </c>
      <c r="Y100" s="1"/>
      <c r="Z100" s="1"/>
      <c r="AA100" s="1"/>
      <c r="AB100" s="1">
        <v>0</v>
      </c>
      <c r="AC100" s="2">
        <v>24</v>
      </c>
      <c r="AD100" s="1"/>
      <c r="AE100" s="1"/>
      <c r="AF100" s="1"/>
      <c r="AG100" s="1">
        <v>0</v>
      </c>
      <c r="AH100" s="1"/>
      <c r="AI100" s="1"/>
      <c r="AJ100" s="1">
        <v>0</v>
      </c>
      <c r="AK100" s="1"/>
      <c r="AL100" s="1"/>
      <c r="AM100" s="1">
        <v>360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>
        <v>0</v>
      </c>
      <c r="BH100" s="1"/>
      <c r="BI100" s="1"/>
      <c r="BJ100" s="1"/>
      <c r="BK100" s="1"/>
      <c r="BL100" s="1"/>
      <c r="BM100" s="1"/>
      <c r="BN100" s="1"/>
      <c r="BO100" s="1"/>
      <c r="BP100" s="1">
        <v>0</v>
      </c>
      <c r="BQ100" s="1"/>
      <c r="BR100" s="1"/>
      <c r="BS100" s="1"/>
      <c r="BT100" s="1"/>
      <c r="BU100" s="1"/>
      <c r="BV100" s="1"/>
      <c r="BW100" s="1"/>
      <c r="BX100" s="1"/>
      <c r="BY100" s="1">
        <v>0</v>
      </c>
      <c r="BZ100" s="1"/>
      <c r="CA100" s="1">
        <f t="shared" si="5"/>
        <v>456</v>
      </c>
      <c r="CB100">
        <f t="shared" si="6"/>
        <v>38</v>
      </c>
      <c r="CC100">
        <f t="shared" si="8"/>
        <v>23111.600000000002</v>
      </c>
    </row>
    <row r="101" spans="1:81" ht="135" x14ac:dyDescent="0.25">
      <c r="A101" s="1">
        <v>101</v>
      </c>
      <c r="B101" s="8">
        <v>100</v>
      </c>
      <c r="C101" s="10" t="s">
        <v>267</v>
      </c>
      <c r="D101" s="4" t="s">
        <v>268</v>
      </c>
      <c r="E101" s="1" t="s">
        <v>79</v>
      </c>
      <c r="F101" s="1">
        <v>49.04</v>
      </c>
      <c r="G101" s="1"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>
        <v>1600</v>
      </c>
      <c r="Y101" s="1"/>
      <c r="Z101" s="1"/>
      <c r="AA101" s="1"/>
      <c r="AB101" s="1">
        <v>0</v>
      </c>
      <c r="AC101" s="1"/>
      <c r="AD101" s="1"/>
      <c r="AE101" s="1"/>
      <c r="AF101" s="1"/>
      <c r="AG101" s="1">
        <v>0</v>
      </c>
      <c r="AH101" s="1"/>
      <c r="AI101" s="1"/>
      <c r="AJ101" s="1">
        <v>0</v>
      </c>
      <c r="AK101" s="1"/>
      <c r="AL101" s="1"/>
      <c r="AM101" s="1">
        <v>1860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>
        <v>0</v>
      </c>
      <c r="BH101" s="1"/>
      <c r="BI101" s="1"/>
      <c r="BJ101" s="1"/>
      <c r="BK101" s="1"/>
      <c r="BL101" s="1"/>
      <c r="BM101" s="1"/>
      <c r="BN101" s="1"/>
      <c r="BO101" s="1"/>
      <c r="BP101" s="1">
        <v>0</v>
      </c>
      <c r="BQ101" s="1"/>
      <c r="BR101" s="1"/>
      <c r="BS101" s="1"/>
      <c r="BT101" s="1"/>
      <c r="BU101" s="1"/>
      <c r="BV101" s="1"/>
      <c r="BW101" s="1"/>
      <c r="BX101" s="1"/>
      <c r="BY101" s="1">
        <v>0</v>
      </c>
      <c r="BZ101" s="1"/>
      <c r="CA101" s="1">
        <f t="shared" si="5"/>
        <v>3460</v>
      </c>
      <c r="CB101">
        <f t="shared" si="6"/>
        <v>288.33333333333331</v>
      </c>
      <c r="CC101">
        <f t="shared" si="8"/>
        <v>141398.66666666666</v>
      </c>
    </row>
    <row r="102" spans="1:81" ht="135" x14ac:dyDescent="0.25">
      <c r="A102" s="1">
        <v>102</v>
      </c>
      <c r="B102" s="8">
        <v>101</v>
      </c>
      <c r="C102" s="10" t="s">
        <v>269</v>
      </c>
      <c r="D102" s="4" t="s">
        <v>270</v>
      </c>
      <c r="E102" s="1" t="s">
        <v>79</v>
      </c>
      <c r="F102" s="1">
        <v>50.32</v>
      </c>
      <c r="G102" s="1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>
        <v>1500</v>
      </c>
      <c r="Y102" s="1"/>
      <c r="Z102" s="1">
        <v>60</v>
      </c>
      <c r="AA102" s="1"/>
      <c r="AB102" s="1">
        <v>0</v>
      </c>
      <c r="AC102" s="1">
        <v>600</v>
      </c>
      <c r="AD102" s="1"/>
      <c r="AE102" s="1"/>
      <c r="AF102" s="1"/>
      <c r="AG102" s="1">
        <v>0</v>
      </c>
      <c r="AH102" s="1"/>
      <c r="AI102" s="1"/>
      <c r="AJ102" s="1">
        <v>0</v>
      </c>
      <c r="AK102" s="1"/>
      <c r="AL102" s="1"/>
      <c r="AM102" s="2">
        <v>864</v>
      </c>
      <c r="AN102" s="1"/>
      <c r="AO102" s="1"/>
      <c r="AP102" s="1"/>
      <c r="AQ102" s="1"/>
      <c r="AR102" s="1"/>
      <c r="AS102" s="1"/>
      <c r="AT102" s="1">
        <v>12</v>
      </c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>
        <v>0</v>
      </c>
      <c r="BH102" s="1"/>
      <c r="BI102" s="1"/>
      <c r="BJ102" s="1"/>
      <c r="BK102" s="1"/>
      <c r="BL102" s="1"/>
      <c r="BM102" s="1"/>
      <c r="BN102" s="1"/>
      <c r="BO102" s="1"/>
      <c r="BP102" s="1">
        <v>0</v>
      </c>
      <c r="BQ102" s="1"/>
      <c r="BR102" s="1"/>
      <c r="BS102" s="1"/>
      <c r="BT102" s="1"/>
      <c r="BU102" s="1"/>
      <c r="BV102" s="1"/>
      <c r="BW102" s="1"/>
      <c r="BX102" s="1"/>
      <c r="BY102" s="1">
        <v>0</v>
      </c>
      <c r="BZ102" s="1"/>
      <c r="CA102" s="1">
        <f t="shared" si="5"/>
        <v>3036</v>
      </c>
      <c r="CB102">
        <f t="shared" si="6"/>
        <v>253</v>
      </c>
      <c r="CC102">
        <f t="shared" si="8"/>
        <v>127309.59999999999</v>
      </c>
    </row>
    <row r="103" spans="1:81" ht="135" x14ac:dyDescent="0.25">
      <c r="A103" s="1">
        <v>103</v>
      </c>
      <c r="B103" s="8">
        <v>102</v>
      </c>
      <c r="C103" s="10" t="s">
        <v>271</v>
      </c>
      <c r="D103" s="4" t="s">
        <v>272</v>
      </c>
      <c r="E103" s="1" t="s">
        <v>79</v>
      </c>
      <c r="F103" s="1">
        <v>83.26</v>
      </c>
      <c r="G103" s="1"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>
        <v>0</v>
      </c>
      <c r="Y103" s="1"/>
      <c r="Z103" s="1"/>
      <c r="AA103" s="1"/>
      <c r="AB103" s="1">
        <v>0</v>
      </c>
      <c r="AC103" s="1"/>
      <c r="AD103" s="1"/>
      <c r="AE103" s="1"/>
      <c r="AF103" s="1"/>
      <c r="AG103" s="1">
        <v>0</v>
      </c>
      <c r="AH103" s="1"/>
      <c r="AI103" s="1"/>
      <c r="AJ103" s="1"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>
        <v>12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>
        <v>0</v>
      </c>
      <c r="BH103" s="1"/>
      <c r="BI103" s="1"/>
      <c r="BJ103" s="1"/>
      <c r="BK103" s="1"/>
      <c r="BL103" s="1"/>
      <c r="BM103" s="1"/>
      <c r="BN103" s="1"/>
      <c r="BO103" s="1"/>
      <c r="BP103" s="1">
        <v>0</v>
      </c>
      <c r="BQ103" s="1"/>
      <c r="BR103" s="1"/>
      <c r="BS103" s="1"/>
      <c r="BT103" s="1"/>
      <c r="BU103" s="1"/>
      <c r="BV103" s="1"/>
      <c r="BW103" s="1"/>
      <c r="BX103" s="1"/>
      <c r="BY103" s="1">
        <v>0</v>
      </c>
      <c r="BZ103" s="1"/>
      <c r="CA103" s="1">
        <f t="shared" si="5"/>
        <v>12</v>
      </c>
      <c r="CB103">
        <f t="shared" si="6"/>
        <v>1</v>
      </c>
      <c r="CC103">
        <f t="shared" si="8"/>
        <v>832.60000000000014</v>
      </c>
    </row>
    <row r="104" spans="1:81" ht="135" x14ac:dyDescent="0.25">
      <c r="A104" s="1">
        <v>104</v>
      </c>
      <c r="B104" s="8">
        <v>103</v>
      </c>
      <c r="C104" s="10" t="s">
        <v>273</v>
      </c>
      <c r="D104" s="4" t="s">
        <v>274</v>
      </c>
      <c r="E104" s="1" t="s">
        <v>79</v>
      </c>
      <c r="F104" s="1">
        <v>52.14</v>
      </c>
      <c r="G104" s="1"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>
        <v>144</v>
      </c>
      <c r="Y104" s="1"/>
      <c r="Z104" s="1"/>
      <c r="AA104" s="1"/>
      <c r="AB104" s="1">
        <v>100</v>
      </c>
      <c r="AC104" s="1"/>
      <c r="AD104" s="1"/>
      <c r="AE104" s="1"/>
      <c r="AF104" s="1"/>
      <c r="AG104" s="1">
        <v>0</v>
      </c>
      <c r="AH104" s="1"/>
      <c r="AI104" s="1"/>
      <c r="AJ104" s="1">
        <v>0</v>
      </c>
      <c r="AK104" s="1"/>
      <c r="AL104" s="1"/>
      <c r="AM104" s="2">
        <v>792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>
        <v>0</v>
      </c>
      <c r="BH104" s="1"/>
      <c r="BI104" s="1"/>
      <c r="BJ104" s="1"/>
      <c r="BK104" s="1"/>
      <c r="BL104" s="1"/>
      <c r="BM104" s="1"/>
      <c r="BN104" s="1"/>
      <c r="BO104" s="1"/>
      <c r="BP104" s="1">
        <v>0</v>
      </c>
      <c r="BQ104" s="1"/>
      <c r="BR104" s="1"/>
      <c r="BS104" s="1"/>
      <c r="BT104" s="1"/>
      <c r="BU104" s="1"/>
      <c r="BV104" s="1"/>
      <c r="BW104" s="1"/>
      <c r="BX104" s="1"/>
      <c r="BY104" s="1">
        <v>0</v>
      </c>
      <c r="BZ104" s="1"/>
      <c r="CA104" s="1">
        <f t="shared" si="5"/>
        <v>1036</v>
      </c>
      <c r="CB104">
        <f t="shared" si="6"/>
        <v>86.333333333333329</v>
      </c>
      <c r="CC104">
        <f t="shared" si="8"/>
        <v>45014.200000000004</v>
      </c>
    </row>
    <row r="105" spans="1:81" ht="135" x14ac:dyDescent="0.25">
      <c r="A105" s="1">
        <v>105</v>
      </c>
      <c r="B105" s="8">
        <v>104</v>
      </c>
      <c r="C105" s="10" t="s">
        <v>275</v>
      </c>
      <c r="D105" s="4" t="s">
        <v>276</v>
      </c>
      <c r="E105" s="1" t="s">
        <v>79</v>
      </c>
      <c r="F105" s="1">
        <v>50.94</v>
      </c>
      <c r="G105" s="1"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>
        <v>1300</v>
      </c>
      <c r="Y105" s="1"/>
      <c r="Z105" s="1"/>
      <c r="AA105" s="1"/>
      <c r="AB105" s="1">
        <v>0</v>
      </c>
      <c r="AC105" s="1">
        <v>50</v>
      </c>
      <c r="AD105" s="1"/>
      <c r="AE105" s="1"/>
      <c r="AF105" s="1"/>
      <c r="AG105" s="1">
        <v>0</v>
      </c>
      <c r="AH105" s="1"/>
      <c r="AI105" s="1"/>
      <c r="AJ105" s="1">
        <v>0</v>
      </c>
      <c r="AK105" s="1"/>
      <c r="AL105" s="1"/>
      <c r="AM105" s="1">
        <v>2160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>
        <v>0</v>
      </c>
      <c r="BH105" s="1"/>
      <c r="BI105" s="1"/>
      <c r="BJ105" s="1"/>
      <c r="BK105" s="1"/>
      <c r="BL105" s="1"/>
      <c r="BM105" s="1"/>
      <c r="BN105" s="1"/>
      <c r="BO105" s="1"/>
      <c r="BP105" s="1">
        <v>0</v>
      </c>
      <c r="BQ105" s="1"/>
      <c r="BR105" s="1"/>
      <c r="BS105" s="1"/>
      <c r="BT105" s="1"/>
      <c r="BU105" s="1"/>
      <c r="BV105" s="1"/>
      <c r="BW105" s="1"/>
      <c r="BX105" s="1"/>
      <c r="BY105" s="1">
        <v>0</v>
      </c>
      <c r="BZ105" s="1"/>
      <c r="CA105" s="1">
        <f t="shared" si="5"/>
        <v>3510</v>
      </c>
      <c r="CB105">
        <f t="shared" si="6"/>
        <v>292.5</v>
      </c>
      <c r="CC105">
        <f t="shared" si="8"/>
        <v>148999.5</v>
      </c>
    </row>
    <row r="106" spans="1:81" ht="135" x14ac:dyDescent="0.25">
      <c r="A106" s="1">
        <v>106</v>
      </c>
      <c r="B106" s="8">
        <v>105</v>
      </c>
      <c r="C106" s="10" t="s">
        <v>277</v>
      </c>
      <c r="D106" s="4" t="s">
        <v>278</v>
      </c>
      <c r="E106" s="1" t="s">
        <v>79</v>
      </c>
      <c r="F106" s="1">
        <v>51.24</v>
      </c>
      <c r="G106" s="1"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>
        <v>36</v>
      </c>
      <c r="Y106" s="1"/>
      <c r="Z106" s="1">
        <v>240</v>
      </c>
      <c r="AA106" s="1"/>
      <c r="AB106" s="2">
        <v>72</v>
      </c>
      <c r="AC106" s="1"/>
      <c r="AD106" s="1"/>
      <c r="AE106" s="1"/>
      <c r="AF106" s="1"/>
      <c r="AG106" s="1">
        <v>0</v>
      </c>
      <c r="AH106" s="1"/>
      <c r="AI106" s="1"/>
      <c r="AJ106" s="1">
        <v>0</v>
      </c>
      <c r="AK106" s="1"/>
      <c r="AL106" s="1"/>
      <c r="AM106" s="1">
        <v>2336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>
        <v>0</v>
      </c>
      <c r="BH106" s="1"/>
      <c r="BI106" s="1"/>
      <c r="BJ106" s="1"/>
      <c r="BK106" s="1"/>
      <c r="BL106" s="1"/>
      <c r="BM106" s="2">
        <v>12</v>
      </c>
      <c r="BN106" s="1"/>
      <c r="BO106" s="1"/>
      <c r="BP106" s="1">
        <v>0</v>
      </c>
      <c r="BQ106" s="1"/>
      <c r="BR106" s="1"/>
      <c r="BS106" s="1"/>
      <c r="BT106" s="1"/>
      <c r="BU106" s="1"/>
      <c r="BV106" s="1"/>
      <c r="BW106" s="1"/>
      <c r="BX106" s="1"/>
      <c r="BY106" s="1">
        <v>0</v>
      </c>
      <c r="BZ106" s="1"/>
      <c r="CA106" s="1">
        <f t="shared" si="5"/>
        <v>2696</v>
      </c>
      <c r="CB106">
        <f t="shared" si="6"/>
        <v>224.66666666666666</v>
      </c>
      <c r="CC106">
        <f t="shared" si="8"/>
        <v>115119.20000000001</v>
      </c>
    </row>
    <row r="107" spans="1:81" ht="135" x14ac:dyDescent="0.25">
      <c r="A107" s="1">
        <v>107</v>
      </c>
      <c r="B107" s="8">
        <v>106</v>
      </c>
      <c r="C107" s="10" t="s">
        <v>279</v>
      </c>
      <c r="D107" s="4" t="s">
        <v>280</v>
      </c>
      <c r="E107" s="1" t="s">
        <v>79</v>
      </c>
      <c r="F107" s="1">
        <v>53.91</v>
      </c>
      <c r="G107" s="1"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>
        <v>360</v>
      </c>
      <c r="Y107" s="1"/>
      <c r="Z107" s="1">
        <v>60</v>
      </c>
      <c r="AA107" s="1"/>
      <c r="AB107" s="1">
        <v>0</v>
      </c>
      <c r="AC107" s="1"/>
      <c r="AD107" s="1"/>
      <c r="AE107" s="1"/>
      <c r="AF107" s="1"/>
      <c r="AG107" s="1">
        <v>0</v>
      </c>
      <c r="AH107" s="1"/>
      <c r="AI107" s="1"/>
      <c r="AJ107" s="1">
        <v>0</v>
      </c>
      <c r="AK107" s="1"/>
      <c r="AL107" s="1"/>
      <c r="AM107" s="1">
        <v>1200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>
        <v>0</v>
      </c>
      <c r="BH107" s="1"/>
      <c r="BI107" s="1"/>
      <c r="BJ107" s="1"/>
      <c r="BK107" s="1"/>
      <c r="BL107" s="1"/>
      <c r="BM107" s="2">
        <v>12</v>
      </c>
      <c r="BN107" s="1"/>
      <c r="BO107" s="1"/>
      <c r="BP107" s="1">
        <v>0</v>
      </c>
      <c r="BQ107" s="1"/>
      <c r="BR107" s="1"/>
      <c r="BS107" s="1"/>
      <c r="BT107" s="1"/>
      <c r="BU107" s="1"/>
      <c r="BV107" s="1"/>
      <c r="BW107" s="1"/>
      <c r="BX107" s="1"/>
      <c r="BY107" s="2">
        <v>156</v>
      </c>
      <c r="BZ107" s="1"/>
      <c r="CA107" s="1">
        <f t="shared" si="5"/>
        <v>1788</v>
      </c>
      <c r="CB107">
        <f t="shared" si="6"/>
        <v>149</v>
      </c>
      <c r="CC107">
        <f t="shared" si="8"/>
        <v>80325.899999999994</v>
      </c>
    </row>
    <row r="108" spans="1:81" ht="90" x14ac:dyDescent="0.25">
      <c r="A108" s="1">
        <v>108</v>
      </c>
      <c r="B108" s="8">
        <v>107</v>
      </c>
      <c r="C108" s="10" t="s">
        <v>281</v>
      </c>
      <c r="D108" s="4" t="s">
        <v>282</v>
      </c>
      <c r="E108" s="1" t="s">
        <v>79</v>
      </c>
      <c r="F108" s="1">
        <v>55.33</v>
      </c>
      <c r="G108" s="1"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0</v>
      </c>
      <c r="Y108" s="1"/>
      <c r="Z108" s="1"/>
      <c r="AA108" s="1"/>
      <c r="AB108" s="1">
        <v>0</v>
      </c>
      <c r="AC108" s="1">
        <v>100</v>
      </c>
      <c r="AD108" s="1"/>
      <c r="AE108" s="1"/>
      <c r="AF108" s="1"/>
      <c r="AG108" s="1">
        <v>0</v>
      </c>
      <c r="AH108" s="1"/>
      <c r="AI108" s="1"/>
      <c r="AJ108" s="1">
        <v>0</v>
      </c>
      <c r="AK108" s="1"/>
      <c r="AL108" s="1"/>
      <c r="AM108" s="1">
        <v>72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>
        <v>0</v>
      </c>
      <c r="BH108" s="1"/>
      <c r="BI108" s="1"/>
      <c r="BJ108" s="1"/>
      <c r="BK108" s="1"/>
      <c r="BL108" s="1"/>
      <c r="BM108" s="1"/>
      <c r="BN108" s="1"/>
      <c r="BO108" s="1"/>
      <c r="BP108" s="1">
        <v>0</v>
      </c>
      <c r="BQ108" s="1"/>
      <c r="BR108" s="1"/>
      <c r="BS108" s="1"/>
      <c r="BT108" s="1"/>
      <c r="BU108" s="1"/>
      <c r="BV108" s="1"/>
      <c r="BW108" s="1"/>
      <c r="BX108" s="1"/>
      <c r="BY108" s="1">
        <v>0</v>
      </c>
      <c r="BZ108" s="1"/>
      <c r="CA108" s="1">
        <f t="shared" si="5"/>
        <v>172</v>
      </c>
      <c r="CB108">
        <f t="shared" si="6"/>
        <v>14.333333333333334</v>
      </c>
      <c r="CC108">
        <f t="shared" si="8"/>
        <v>7930.6333333333341</v>
      </c>
    </row>
    <row r="109" spans="1:81" ht="90" x14ac:dyDescent="0.25">
      <c r="A109" s="1">
        <v>110</v>
      </c>
      <c r="B109" s="8">
        <v>108</v>
      </c>
      <c r="C109" s="10" t="s">
        <v>283</v>
      </c>
      <c r="D109" s="4" t="s">
        <v>284</v>
      </c>
      <c r="E109" s="1" t="s">
        <v>79</v>
      </c>
      <c r="F109" s="1">
        <v>49.04</v>
      </c>
      <c r="G109" s="1"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>
        <v>0</v>
      </c>
      <c r="Y109" s="1"/>
      <c r="Z109" s="1"/>
      <c r="AA109" s="1"/>
      <c r="AB109" s="1">
        <v>0</v>
      </c>
      <c r="AC109" s="1"/>
      <c r="AD109" s="1"/>
      <c r="AE109" s="1"/>
      <c r="AF109" s="1"/>
      <c r="AG109" s="1">
        <v>0</v>
      </c>
      <c r="AH109" s="1"/>
      <c r="AI109" s="1"/>
      <c r="AJ109" s="1">
        <v>0</v>
      </c>
      <c r="AK109" s="1"/>
      <c r="AL109" s="1"/>
      <c r="AM109" s="1">
        <v>72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>
        <v>0</v>
      </c>
      <c r="BH109" s="1"/>
      <c r="BI109" s="1"/>
      <c r="BJ109" s="1"/>
      <c r="BK109" s="1"/>
      <c r="BL109" s="1"/>
      <c r="BM109" s="1"/>
      <c r="BN109" s="1"/>
      <c r="BO109" s="1"/>
      <c r="BP109" s="1">
        <v>0</v>
      </c>
      <c r="BQ109" s="1"/>
      <c r="BR109" s="1"/>
      <c r="BS109" s="1"/>
      <c r="BT109" s="1"/>
      <c r="BU109" s="1"/>
      <c r="BV109" s="1"/>
      <c r="BW109" s="1"/>
      <c r="BX109" s="1"/>
      <c r="BY109" s="1">
        <v>0</v>
      </c>
      <c r="BZ109" s="1"/>
      <c r="CA109" s="1">
        <f t="shared" si="5"/>
        <v>72</v>
      </c>
      <c r="CB109">
        <f t="shared" si="6"/>
        <v>6</v>
      </c>
      <c r="CC109">
        <f t="shared" ref="CC109:CC110" si="9">(CA109*F109)/1.2</f>
        <v>2942.4</v>
      </c>
    </row>
    <row r="110" spans="1:81" ht="90" x14ac:dyDescent="0.25">
      <c r="A110" s="1">
        <v>111</v>
      </c>
      <c r="B110" s="8">
        <v>109</v>
      </c>
      <c r="C110" s="10" t="s">
        <v>285</v>
      </c>
      <c r="D110" s="4" t="s">
        <v>286</v>
      </c>
      <c r="E110" s="1" t="s">
        <v>79</v>
      </c>
      <c r="F110" s="1">
        <v>50.32</v>
      </c>
      <c r="G110" s="1"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>
        <v>0</v>
      </c>
      <c r="Y110" s="1"/>
      <c r="Z110" s="1"/>
      <c r="AA110" s="1"/>
      <c r="AB110" s="1">
        <v>0</v>
      </c>
      <c r="AC110" s="1"/>
      <c r="AD110" s="1"/>
      <c r="AE110" s="1"/>
      <c r="AF110" s="1"/>
      <c r="AG110" s="1">
        <v>0</v>
      </c>
      <c r="AH110" s="1"/>
      <c r="AI110" s="1"/>
      <c r="AJ110" s="1">
        <v>0</v>
      </c>
      <c r="AK110" s="1"/>
      <c r="AL110" s="1"/>
      <c r="AM110" s="1">
        <v>72</v>
      </c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>
        <v>0</v>
      </c>
      <c r="BH110" s="1"/>
      <c r="BI110" s="1"/>
      <c r="BJ110" s="1"/>
      <c r="BK110" s="1"/>
      <c r="BL110" s="1"/>
      <c r="BM110" s="1"/>
      <c r="BN110" s="1"/>
      <c r="BO110" s="1"/>
      <c r="BP110" s="1">
        <v>0</v>
      </c>
      <c r="BQ110" s="1"/>
      <c r="BR110" s="1"/>
      <c r="BS110" s="1"/>
      <c r="BT110" s="1"/>
      <c r="BU110" s="1"/>
      <c r="BV110" s="1"/>
      <c r="BW110" s="1"/>
      <c r="BX110" s="1"/>
      <c r="BY110" s="1">
        <v>0</v>
      </c>
      <c r="BZ110" s="1"/>
      <c r="CA110" s="1">
        <f t="shared" si="5"/>
        <v>72</v>
      </c>
      <c r="CB110">
        <f t="shared" si="6"/>
        <v>6</v>
      </c>
      <c r="CC110">
        <f t="shared" si="9"/>
        <v>3019.2000000000003</v>
      </c>
    </row>
    <row r="111" spans="1:81" ht="90" x14ac:dyDescent="0.25">
      <c r="A111" s="1">
        <v>113</v>
      </c>
      <c r="B111" s="8">
        <v>110</v>
      </c>
      <c r="C111" s="10" t="s">
        <v>287</v>
      </c>
      <c r="D111" s="4" t="s">
        <v>288</v>
      </c>
      <c r="E111" s="1" t="s">
        <v>79</v>
      </c>
      <c r="F111" s="1">
        <v>52.14</v>
      </c>
      <c r="G111" s="1"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>
        <v>0</v>
      </c>
      <c r="Y111" s="1"/>
      <c r="Z111" s="1">
        <v>96</v>
      </c>
      <c r="AA111" s="1"/>
      <c r="AB111" s="1">
        <v>0</v>
      </c>
      <c r="AC111" s="1"/>
      <c r="AD111" s="1"/>
      <c r="AE111" s="1"/>
      <c r="AF111" s="1"/>
      <c r="AG111" s="1">
        <v>0</v>
      </c>
      <c r="AH111" s="1"/>
      <c r="AI111" s="1"/>
      <c r="AJ111" s="1">
        <v>0</v>
      </c>
      <c r="AK111" s="1"/>
      <c r="AL111" s="1"/>
      <c r="AM111" s="1">
        <v>360</v>
      </c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>
        <v>0</v>
      </c>
      <c r="BH111" s="1"/>
      <c r="BI111" s="1"/>
      <c r="BJ111" s="1"/>
      <c r="BK111" s="1"/>
      <c r="BL111" s="1"/>
      <c r="BM111" s="1"/>
      <c r="BN111" s="1"/>
      <c r="BO111" s="1"/>
      <c r="BP111" s="1">
        <v>0</v>
      </c>
      <c r="BQ111" s="1"/>
      <c r="BR111" s="1"/>
      <c r="BS111" s="1"/>
      <c r="BT111" s="1"/>
      <c r="BU111" s="1"/>
      <c r="BV111" s="1"/>
      <c r="BW111" s="1"/>
      <c r="BX111" s="1"/>
      <c r="BY111" s="1">
        <v>0</v>
      </c>
      <c r="BZ111" s="1"/>
      <c r="CA111" s="1">
        <f t="shared" si="5"/>
        <v>456</v>
      </c>
      <c r="CB111">
        <f t="shared" si="6"/>
        <v>38</v>
      </c>
      <c r="CC111">
        <f t="shared" ref="CC111:CC115" si="10">(CA111*F111)/1.2</f>
        <v>19813.2</v>
      </c>
    </row>
    <row r="112" spans="1:81" ht="90" x14ac:dyDescent="0.25">
      <c r="A112" s="1">
        <v>114</v>
      </c>
      <c r="B112" s="8">
        <v>111</v>
      </c>
      <c r="C112" s="10" t="s">
        <v>289</v>
      </c>
      <c r="D112" s="4" t="s">
        <v>290</v>
      </c>
      <c r="E112" s="1" t="s">
        <v>79</v>
      </c>
      <c r="F112" s="1">
        <v>72.33</v>
      </c>
      <c r="G112" s="1"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>
        <v>0</v>
      </c>
      <c r="Y112" s="1"/>
      <c r="Z112" s="1"/>
      <c r="AA112" s="1"/>
      <c r="AB112" s="1">
        <v>0</v>
      </c>
      <c r="AC112" s="1"/>
      <c r="AD112" s="1"/>
      <c r="AE112" s="1"/>
      <c r="AF112" s="1"/>
      <c r="AG112" s="1">
        <v>0</v>
      </c>
      <c r="AH112" s="1"/>
      <c r="AI112" s="1"/>
      <c r="AJ112" s="1"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>
        <v>0</v>
      </c>
      <c r="BH112" s="1"/>
      <c r="BI112" s="1"/>
      <c r="BJ112" s="1"/>
      <c r="BK112" s="1"/>
      <c r="BL112" s="1"/>
      <c r="BM112" s="1"/>
      <c r="BN112" s="1"/>
      <c r="BO112" s="1"/>
      <c r="BP112" s="1">
        <v>0</v>
      </c>
      <c r="BQ112" s="1"/>
      <c r="BR112" s="1"/>
      <c r="BS112" s="1"/>
      <c r="BT112" s="1"/>
      <c r="BU112" s="1"/>
      <c r="BV112" s="1"/>
      <c r="BW112" s="1"/>
      <c r="BX112" s="1"/>
      <c r="BY112" s="1">
        <v>100</v>
      </c>
      <c r="BZ112" s="1"/>
      <c r="CA112" s="1">
        <f t="shared" si="5"/>
        <v>100</v>
      </c>
      <c r="CB112">
        <f t="shared" si="6"/>
        <v>8.3333333333333339</v>
      </c>
      <c r="CC112">
        <f t="shared" si="10"/>
        <v>6027.5</v>
      </c>
    </row>
    <row r="113" spans="1:81" ht="90" x14ac:dyDescent="0.25">
      <c r="A113" s="1">
        <v>115</v>
      </c>
      <c r="B113" s="8">
        <v>112</v>
      </c>
      <c r="C113" s="10" t="s">
        <v>289</v>
      </c>
      <c r="D113" s="4" t="s">
        <v>291</v>
      </c>
      <c r="E113" s="1" t="s">
        <v>79</v>
      </c>
      <c r="F113" s="1">
        <v>50.94</v>
      </c>
      <c r="G113" s="1"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>
        <v>0</v>
      </c>
      <c r="Y113" s="1"/>
      <c r="Z113" s="1"/>
      <c r="AA113" s="1"/>
      <c r="AB113" s="1">
        <v>0</v>
      </c>
      <c r="AC113" s="1"/>
      <c r="AD113" s="1"/>
      <c r="AE113" s="1"/>
      <c r="AF113" s="1"/>
      <c r="AG113" s="1">
        <v>0</v>
      </c>
      <c r="AH113" s="1"/>
      <c r="AI113" s="1"/>
      <c r="AJ113" s="1">
        <v>0</v>
      </c>
      <c r="AK113" s="1"/>
      <c r="AL113" s="1"/>
      <c r="AM113" s="1">
        <v>72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>
        <v>0</v>
      </c>
      <c r="BH113" s="1"/>
      <c r="BI113" s="1"/>
      <c r="BJ113" s="1"/>
      <c r="BK113" s="1"/>
      <c r="BL113" s="1"/>
      <c r="BM113" s="1"/>
      <c r="BN113" s="1"/>
      <c r="BO113" s="1"/>
      <c r="BP113" s="1">
        <v>0</v>
      </c>
      <c r="BQ113" s="1"/>
      <c r="BR113" s="1"/>
      <c r="BS113" s="1"/>
      <c r="BT113" s="1"/>
      <c r="BU113" s="1"/>
      <c r="BV113" s="1"/>
      <c r="BW113" s="1"/>
      <c r="BX113" s="1"/>
      <c r="BY113" s="1">
        <v>0</v>
      </c>
      <c r="BZ113" s="1"/>
      <c r="CA113" s="1">
        <f t="shared" si="5"/>
        <v>72</v>
      </c>
      <c r="CB113">
        <f t="shared" si="6"/>
        <v>6</v>
      </c>
      <c r="CC113">
        <f t="shared" si="10"/>
        <v>3056.4</v>
      </c>
    </row>
    <row r="114" spans="1:81" ht="90" x14ac:dyDescent="0.25">
      <c r="A114" s="1">
        <v>116</v>
      </c>
      <c r="B114" s="8">
        <v>113</v>
      </c>
      <c r="C114" s="10" t="s">
        <v>292</v>
      </c>
      <c r="D114" s="4" t="s">
        <v>293</v>
      </c>
      <c r="E114" s="1" t="s">
        <v>79</v>
      </c>
      <c r="F114" s="1">
        <v>52.14</v>
      </c>
      <c r="G114" s="1"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>
        <v>144</v>
      </c>
      <c r="Y114" s="1"/>
      <c r="Z114" s="1"/>
      <c r="AA114" s="1"/>
      <c r="AB114" s="1">
        <v>0</v>
      </c>
      <c r="AC114" s="2">
        <v>24</v>
      </c>
      <c r="AD114" s="1"/>
      <c r="AE114" s="1"/>
      <c r="AF114" s="1"/>
      <c r="AG114" s="1">
        <v>0</v>
      </c>
      <c r="AH114" s="1"/>
      <c r="AI114" s="1"/>
      <c r="AJ114" s="1">
        <v>0</v>
      </c>
      <c r="AK114" s="1"/>
      <c r="AL114" s="1"/>
      <c r="AM114" s="1">
        <v>432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>
        <v>0</v>
      </c>
      <c r="BH114" s="1"/>
      <c r="BI114" s="1"/>
      <c r="BJ114" s="1"/>
      <c r="BK114" s="1"/>
      <c r="BL114" s="1"/>
      <c r="BM114" s="1"/>
      <c r="BN114" s="1"/>
      <c r="BO114" s="1"/>
      <c r="BP114" s="1">
        <v>0</v>
      </c>
      <c r="BQ114" s="1"/>
      <c r="BR114" s="1"/>
      <c r="BS114" s="1"/>
      <c r="BT114" s="1"/>
      <c r="BU114" s="1"/>
      <c r="BV114" s="1"/>
      <c r="BW114" s="1"/>
      <c r="BX114" s="1"/>
      <c r="BY114" s="1">
        <v>100</v>
      </c>
      <c r="BZ114" s="1"/>
      <c r="CA114" s="1">
        <f t="shared" si="5"/>
        <v>700</v>
      </c>
      <c r="CB114">
        <f t="shared" si="6"/>
        <v>58.333333333333336</v>
      </c>
      <c r="CC114">
        <f t="shared" si="10"/>
        <v>30415</v>
      </c>
    </row>
    <row r="115" spans="1:81" ht="90" x14ac:dyDescent="0.25">
      <c r="A115" s="1">
        <v>117</v>
      </c>
      <c r="B115" s="8">
        <v>114</v>
      </c>
      <c r="C115" s="10" t="s">
        <v>294</v>
      </c>
      <c r="D115" s="4" t="s">
        <v>295</v>
      </c>
      <c r="E115" s="1" t="s">
        <v>79</v>
      </c>
      <c r="F115" s="1">
        <v>61.019999999999996</v>
      </c>
      <c r="G115" s="1"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>
        <v>0</v>
      </c>
      <c r="Y115" s="1"/>
      <c r="Z115" s="1"/>
      <c r="AA115" s="1"/>
      <c r="AB115" s="1">
        <v>0</v>
      </c>
      <c r="AC115" s="1"/>
      <c r="AD115" s="1"/>
      <c r="AE115" s="1"/>
      <c r="AF115" s="1"/>
      <c r="AG115" s="1">
        <v>0</v>
      </c>
      <c r="AH115" s="1"/>
      <c r="AI115" s="1"/>
      <c r="AJ115" s="1">
        <v>0</v>
      </c>
      <c r="AK115" s="1"/>
      <c r="AL115" s="1"/>
      <c r="AM115" s="1">
        <v>108</v>
      </c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>
        <v>0</v>
      </c>
      <c r="BH115" s="1"/>
      <c r="BI115" s="1"/>
      <c r="BJ115" s="1"/>
      <c r="BK115" s="1"/>
      <c r="BL115" s="1"/>
      <c r="BM115" s="1"/>
      <c r="BN115" s="1"/>
      <c r="BO115" s="1"/>
      <c r="BP115" s="1">
        <v>0</v>
      </c>
      <c r="BQ115" s="1"/>
      <c r="BR115" s="1"/>
      <c r="BS115" s="1"/>
      <c r="BT115" s="1"/>
      <c r="BU115" s="1"/>
      <c r="BV115" s="1"/>
      <c r="BW115" s="1"/>
      <c r="BX115" s="1"/>
      <c r="BY115" s="1">
        <v>0</v>
      </c>
      <c r="BZ115" s="1"/>
      <c r="CA115" s="1">
        <f t="shared" si="5"/>
        <v>108</v>
      </c>
      <c r="CB115">
        <f t="shared" si="6"/>
        <v>9</v>
      </c>
      <c r="CC115">
        <f t="shared" si="10"/>
        <v>5491.8</v>
      </c>
    </row>
    <row r="116" spans="1:81" ht="90" x14ac:dyDescent="0.25">
      <c r="A116" s="1">
        <v>119</v>
      </c>
      <c r="B116" s="8">
        <v>115</v>
      </c>
      <c r="C116" s="10" t="s">
        <v>296</v>
      </c>
      <c r="D116" s="4" t="s">
        <v>297</v>
      </c>
      <c r="E116" s="1" t="s">
        <v>79</v>
      </c>
      <c r="F116" s="1">
        <v>53.91</v>
      </c>
      <c r="G116" s="1"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>
        <v>0</v>
      </c>
      <c r="Y116" s="1"/>
      <c r="Z116" s="1"/>
      <c r="AA116" s="1"/>
      <c r="AB116" s="1">
        <v>0</v>
      </c>
      <c r="AC116" s="1"/>
      <c r="AD116" s="1"/>
      <c r="AE116" s="1"/>
      <c r="AF116" s="1"/>
      <c r="AG116" s="1">
        <v>0</v>
      </c>
      <c r="AH116" s="1"/>
      <c r="AI116" s="1"/>
      <c r="AJ116" s="1">
        <v>0</v>
      </c>
      <c r="AK116" s="1"/>
      <c r="AL116" s="1"/>
      <c r="AM116" s="1">
        <v>1152</v>
      </c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>
        <v>0</v>
      </c>
      <c r="BH116" s="1"/>
      <c r="BI116" s="1"/>
      <c r="BJ116" s="1"/>
      <c r="BK116" s="1"/>
      <c r="BL116" s="1"/>
      <c r="BM116" s="1"/>
      <c r="BN116" s="1"/>
      <c r="BO116" s="1"/>
      <c r="BP116" s="1">
        <v>0</v>
      </c>
      <c r="BQ116" s="1"/>
      <c r="BR116" s="1"/>
      <c r="BS116" s="1"/>
      <c r="BT116" s="1"/>
      <c r="BU116" s="1"/>
      <c r="BV116" s="1"/>
      <c r="BW116" s="1"/>
      <c r="BX116" s="1"/>
      <c r="BY116" s="1">
        <v>0</v>
      </c>
      <c r="BZ116" s="1"/>
      <c r="CA116" s="1">
        <f t="shared" si="5"/>
        <v>1152</v>
      </c>
      <c r="CB116">
        <f t="shared" si="6"/>
        <v>96</v>
      </c>
      <c r="CC116">
        <f t="shared" ref="CC116:CC124" si="11">(CA116*F116)/1.2</f>
        <v>51753.599999999999</v>
      </c>
    </row>
    <row r="117" spans="1:81" ht="105" x14ac:dyDescent="0.25">
      <c r="A117" s="1">
        <v>120</v>
      </c>
      <c r="B117" s="8">
        <v>116</v>
      </c>
      <c r="C117" s="10" t="s">
        <v>298</v>
      </c>
      <c r="D117" s="4" t="s">
        <v>299</v>
      </c>
      <c r="E117" s="1" t="s">
        <v>79</v>
      </c>
      <c r="F117" s="1">
        <v>59.65</v>
      </c>
      <c r="G117" s="1"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>
        <v>0</v>
      </c>
      <c r="Y117" s="1"/>
      <c r="Z117" s="1"/>
      <c r="AA117" s="1"/>
      <c r="AB117" s="1">
        <v>0</v>
      </c>
      <c r="AC117" s="1"/>
      <c r="AD117" s="1"/>
      <c r="AE117" s="1"/>
      <c r="AF117" s="1"/>
      <c r="AG117" s="1">
        <v>0</v>
      </c>
      <c r="AH117" s="1"/>
      <c r="AI117" s="1"/>
      <c r="AJ117" s="1">
        <v>0</v>
      </c>
      <c r="AK117" s="1"/>
      <c r="AL117" s="1"/>
      <c r="AM117" s="1">
        <v>600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>
        <v>0</v>
      </c>
      <c r="BH117" s="1"/>
      <c r="BI117" s="1"/>
      <c r="BJ117" s="1"/>
      <c r="BK117" s="1"/>
      <c r="BL117" s="1"/>
      <c r="BM117" s="1"/>
      <c r="BN117" s="1"/>
      <c r="BO117" s="1"/>
      <c r="BP117" s="1">
        <v>0</v>
      </c>
      <c r="BQ117" s="1"/>
      <c r="BR117" s="1"/>
      <c r="BS117" s="1"/>
      <c r="BT117" s="1"/>
      <c r="BU117" s="1"/>
      <c r="BV117" s="1"/>
      <c r="BW117" s="1"/>
      <c r="BX117" s="1"/>
      <c r="BY117" s="1">
        <v>0</v>
      </c>
      <c r="BZ117" s="1"/>
      <c r="CA117" s="1">
        <f t="shared" si="5"/>
        <v>600</v>
      </c>
      <c r="CB117">
        <f t="shared" si="6"/>
        <v>50</v>
      </c>
      <c r="CC117">
        <f t="shared" si="11"/>
        <v>29825</v>
      </c>
    </row>
    <row r="118" spans="1:81" ht="105" x14ac:dyDescent="0.25">
      <c r="A118" s="1">
        <v>121</v>
      </c>
      <c r="B118" s="8">
        <v>117</v>
      </c>
      <c r="C118" s="10" t="s">
        <v>300</v>
      </c>
      <c r="D118" s="4" t="s">
        <v>301</v>
      </c>
      <c r="E118" s="1" t="s">
        <v>79</v>
      </c>
      <c r="F118" s="1">
        <v>59.21</v>
      </c>
      <c r="G118" s="1"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>
        <v>360</v>
      </c>
      <c r="Y118" s="1"/>
      <c r="Z118" s="1"/>
      <c r="AA118" s="1"/>
      <c r="AB118" s="1">
        <v>0</v>
      </c>
      <c r="AC118" s="1"/>
      <c r="AD118" s="1"/>
      <c r="AE118" s="1"/>
      <c r="AF118" s="1"/>
      <c r="AG118" s="1">
        <v>0</v>
      </c>
      <c r="AH118" s="1"/>
      <c r="AI118" s="1"/>
      <c r="AJ118" s="1"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>
        <v>0</v>
      </c>
      <c r="BH118" s="1"/>
      <c r="BI118" s="1"/>
      <c r="BJ118" s="1"/>
      <c r="BK118" s="1"/>
      <c r="BL118" s="1"/>
      <c r="BM118" s="1"/>
      <c r="BN118" s="1"/>
      <c r="BO118" s="1"/>
      <c r="BP118" s="1">
        <v>0</v>
      </c>
      <c r="BQ118" s="1"/>
      <c r="BR118" s="1"/>
      <c r="BS118" s="1"/>
      <c r="BT118" s="1"/>
      <c r="BU118" s="1"/>
      <c r="BV118" s="1"/>
      <c r="BW118" s="1"/>
      <c r="BX118" s="1"/>
      <c r="BY118" s="1">
        <v>0</v>
      </c>
      <c r="BZ118" s="1"/>
      <c r="CA118" s="1">
        <f t="shared" si="5"/>
        <v>360</v>
      </c>
      <c r="CB118">
        <f t="shared" si="6"/>
        <v>30</v>
      </c>
      <c r="CC118">
        <f t="shared" si="11"/>
        <v>17763</v>
      </c>
    </row>
    <row r="119" spans="1:81" ht="120" x14ac:dyDescent="0.25">
      <c r="A119" s="1">
        <v>122</v>
      </c>
      <c r="B119" s="8">
        <v>118</v>
      </c>
      <c r="C119" s="10" t="s">
        <v>300</v>
      </c>
      <c r="D119" s="4" t="s">
        <v>302</v>
      </c>
      <c r="E119" s="1" t="s">
        <v>79</v>
      </c>
      <c r="F119" s="1">
        <v>48.61</v>
      </c>
      <c r="G119" s="1"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>
        <v>0</v>
      </c>
      <c r="Y119" s="1"/>
      <c r="Z119" s="1"/>
      <c r="AA119" s="1">
        <v>120</v>
      </c>
      <c r="AB119" s="1">
        <v>0</v>
      </c>
      <c r="AC119" s="1"/>
      <c r="AD119" s="1"/>
      <c r="AE119" s="1"/>
      <c r="AF119" s="1"/>
      <c r="AG119" s="1">
        <v>0</v>
      </c>
      <c r="AH119" s="1"/>
      <c r="AI119" s="1"/>
      <c r="AJ119" s="1">
        <v>0</v>
      </c>
      <c r="AK119" s="1"/>
      <c r="AL119" s="1"/>
      <c r="AM119" s="1">
        <v>1378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>
        <v>0</v>
      </c>
      <c r="BH119" s="1"/>
      <c r="BI119" s="1"/>
      <c r="BJ119" s="1"/>
      <c r="BK119" s="1"/>
      <c r="BL119" s="1"/>
      <c r="BM119" s="1"/>
      <c r="BN119" s="1"/>
      <c r="BO119" s="1"/>
      <c r="BP119" s="1">
        <v>0</v>
      </c>
      <c r="BQ119" s="1"/>
      <c r="BR119" s="1"/>
      <c r="BS119" s="1"/>
      <c r="BT119" s="1"/>
      <c r="BU119" s="1"/>
      <c r="BV119" s="1"/>
      <c r="BW119" s="1"/>
      <c r="BX119" s="1"/>
      <c r="BY119" s="1">
        <v>0</v>
      </c>
      <c r="BZ119" s="1"/>
      <c r="CA119" s="1">
        <f t="shared" si="5"/>
        <v>1498</v>
      </c>
      <c r="CB119">
        <f t="shared" si="6"/>
        <v>124.83333333333333</v>
      </c>
      <c r="CC119">
        <f t="shared" si="11"/>
        <v>60681.483333333337</v>
      </c>
    </row>
    <row r="120" spans="1:81" ht="105" x14ac:dyDescent="0.25">
      <c r="A120" s="1">
        <v>123</v>
      </c>
      <c r="B120" s="8">
        <v>119</v>
      </c>
      <c r="C120" s="10" t="s">
        <v>303</v>
      </c>
      <c r="D120" s="4" t="s">
        <v>304</v>
      </c>
      <c r="E120" s="1" t="s">
        <v>79</v>
      </c>
      <c r="F120" s="1">
        <v>70.010000000000005</v>
      </c>
      <c r="G120" s="1"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>
        <v>0</v>
      </c>
      <c r="Y120" s="1"/>
      <c r="Z120" s="1"/>
      <c r="AA120" s="1"/>
      <c r="AB120" s="1">
        <v>0</v>
      </c>
      <c r="AC120" s="1"/>
      <c r="AD120" s="1"/>
      <c r="AE120" s="1"/>
      <c r="AF120" s="1"/>
      <c r="AG120" s="1">
        <v>0</v>
      </c>
      <c r="AH120" s="1"/>
      <c r="AI120" s="1"/>
      <c r="AJ120" s="1">
        <v>0</v>
      </c>
      <c r="AK120" s="1"/>
      <c r="AL120" s="1"/>
      <c r="AM120" s="1">
        <v>280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>
        <v>0</v>
      </c>
      <c r="BH120" s="1"/>
      <c r="BI120" s="1"/>
      <c r="BJ120" s="1"/>
      <c r="BK120" s="1"/>
      <c r="BL120" s="1"/>
      <c r="BM120" s="1"/>
      <c r="BN120" s="1"/>
      <c r="BO120" s="1"/>
      <c r="BP120" s="1">
        <v>0</v>
      </c>
      <c r="BQ120" s="1"/>
      <c r="BR120" s="1"/>
      <c r="BS120" s="1"/>
      <c r="BT120" s="1"/>
      <c r="BU120" s="1"/>
      <c r="BV120" s="1"/>
      <c r="BW120" s="1"/>
      <c r="BX120" s="1"/>
      <c r="BY120" s="1">
        <v>0</v>
      </c>
      <c r="BZ120" s="1"/>
      <c r="CA120" s="1">
        <f t="shared" si="5"/>
        <v>280</v>
      </c>
      <c r="CB120">
        <f t="shared" si="6"/>
        <v>23.333333333333332</v>
      </c>
      <c r="CC120">
        <f t="shared" si="11"/>
        <v>16335.66666666667</v>
      </c>
    </row>
    <row r="121" spans="1:81" ht="120" x14ac:dyDescent="0.25">
      <c r="A121" s="1">
        <v>124</v>
      </c>
      <c r="B121" s="8">
        <v>120</v>
      </c>
      <c r="C121" s="10" t="s">
        <v>305</v>
      </c>
      <c r="D121" s="4" t="s">
        <v>306</v>
      </c>
      <c r="E121" s="1" t="s">
        <v>79</v>
      </c>
      <c r="F121" s="1">
        <v>194.42</v>
      </c>
      <c r="G121" s="1"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>
        <v>720</v>
      </c>
      <c r="Y121" s="1"/>
      <c r="Z121" s="1"/>
      <c r="AA121" s="1"/>
      <c r="AB121" s="1">
        <v>0</v>
      </c>
      <c r="AC121" s="1"/>
      <c r="AD121" s="1"/>
      <c r="AE121" s="1"/>
      <c r="AF121" s="1"/>
      <c r="AG121" s="1">
        <v>0</v>
      </c>
      <c r="AH121" s="1"/>
      <c r="AI121" s="1"/>
      <c r="AJ121" s="1">
        <v>0</v>
      </c>
      <c r="AK121" s="1"/>
      <c r="AL121" s="1"/>
      <c r="AM121" s="1">
        <v>880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>
        <v>0</v>
      </c>
      <c r="BH121" s="1"/>
      <c r="BI121" s="1"/>
      <c r="BJ121" s="1"/>
      <c r="BK121" s="1"/>
      <c r="BL121" s="1"/>
      <c r="BM121" s="1"/>
      <c r="BN121" s="1"/>
      <c r="BO121" s="1"/>
      <c r="BP121" s="1">
        <v>0</v>
      </c>
      <c r="BQ121" s="1"/>
      <c r="BR121" s="1"/>
      <c r="BS121" s="1"/>
      <c r="BT121" s="1"/>
      <c r="BU121" s="1"/>
      <c r="BV121" s="1"/>
      <c r="BW121" s="1"/>
      <c r="BX121" s="1"/>
      <c r="BY121" s="1">
        <v>0</v>
      </c>
      <c r="BZ121" s="1"/>
      <c r="CA121" s="1">
        <f t="shared" si="5"/>
        <v>1600</v>
      </c>
      <c r="CB121">
        <f t="shared" si="6"/>
        <v>133.33333333333334</v>
      </c>
      <c r="CC121">
        <f t="shared" si="11"/>
        <v>259226.66666666669</v>
      </c>
    </row>
    <row r="122" spans="1:81" ht="105" x14ac:dyDescent="0.25">
      <c r="A122" s="1">
        <v>125</v>
      </c>
      <c r="B122" s="8">
        <v>121</v>
      </c>
      <c r="C122" s="10" t="s">
        <v>307</v>
      </c>
      <c r="D122" s="4" t="s">
        <v>308</v>
      </c>
      <c r="E122" s="1" t="s">
        <v>79</v>
      </c>
      <c r="F122" s="1">
        <v>247.67</v>
      </c>
      <c r="G122" s="1"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>
        <v>0</v>
      </c>
      <c r="Y122" s="1"/>
      <c r="Z122" s="1"/>
      <c r="AA122" s="1"/>
      <c r="AB122" s="1">
        <v>0</v>
      </c>
      <c r="AC122" s="1"/>
      <c r="AD122" s="1"/>
      <c r="AE122" s="1"/>
      <c r="AF122" s="1"/>
      <c r="AG122" s="1">
        <v>0</v>
      </c>
      <c r="AH122" s="1"/>
      <c r="AI122" s="1"/>
      <c r="AJ122" s="1">
        <v>0</v>
      </c>
      <c r="AK122" s="1"/>
      <c r="AL122" s="1"/>
      <c r="AM122" s="1">
        <v>180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>
        <v>0</v>
      </c>
      <c r="BH122" s="1"/>
      <c r="BI122" s="1"/>
      <c r="BJ122" s="1"/>
      <c r="BK122" s="1"/>
      <c r="BL122" s="1"/>
      <c r="BM122" s="1"/>
      <c r="BN122" s="1"/>
      <c r="BO122" s="1"/>
      <c r="BP122" s="1">
        <v>0</v>
      </c>
      <c r="BQ122" s="1"/>
      <c r="BR122" s="1"/>
      <c r="BS122" s="1"/>
      <c r="BT122" s="1"/>
      <c r="BU122" s="1"/>
      <c r="BV122" s="1"/>
      <c r="BW122" s="1"/>
      <c r="BX122" s="1"/>
      <c r="BY122" s="1">
        <v>0</v>
      </c>
      <c r="BZ122" s="1"/>
      <c r="CA122" s="1">
        <f t="shared" si="5"/>
        <v>180</v>
      </c>
      <c r="CB122">
        <f t="shared" si="6"/>
        <v>15</v>
      </c>
      <c r="CC122">
        <f t="shared" si="11"/>
        <v>37150.5</v>
      </c>
    </row>
    <row r="123" spans="1:81" ht="135" x14ac:dyDescent="0.25">
      <c r="A123" s="1">
        <v>126</v>
      </c>
      <c r="B123" s="8">
        <v>122</v>
      </c>
      <c r="C123" s="10" t="s">
        <v>309</v>
      </c>
      <c r="D123" s="4" t="s">
        <v>310</v>
      </c>
      <c r="E123" s="1" t="s">
        <v>79</v>
      </c>
      <c r="F123" s="1">
        <v>190.31</v>
      </c>
      <c r="G123" s="1"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>
        <v>720</v>
      </c>
      <c r="Y123" s="1"/>
      <c r="Z123" s="1">
        <v>108</v>
      </c>
      <c r="AA123" s="1"/>
      <c r="AB123" s="1">
        <v>0</v>
      </c>
      <c r="AC123" s="1"/>
      <c r="AD123" s="1"/>
      <c r="AE123" s="1"/>
      <c r="AF123" s="1"/>
      <c r="AG123" s="1">
        <v>0</v>
      </c>
      <c r="AH123" s="1"/>
      <c r="AI123" s="1"/>
      <c r="AJ123" s="1">
        <v>0</v>
      </c>
      <c r="AK123" s="1"/>
      <c r="AL123" s="1"/>
      <c r="AM123" s="1">
        <v>180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>
        <v>0</v>
      </c>
      <c r="BH123" s="1"/>
      <c r="BI123" s="1"/>
      <c r="BJ123" s="1"/>
      <c r="BK123" s="1"/>
      <c r="BL123" s="1"/>
      <c r="BM123" s="1"/>
      <c r="BN123" s="1"/>
      <c r="BO123" s="1"/>
      <c r="BP123" s="1">
        <v>0</v>
      </c>
      <c r="BQ123" s="1"/>
      <c r="BR123" s="1"/>
      <c r="BS123" s="1"/>
      <c r="BT123" s="1"/>
      <c r="BU123" s="1"/>
      <c r="BV123" s="1"/>
      <c r="BW123" s="1"/>
      <c r="BX123" s="1"/>
      <c r="BY123" s="1">
        <v>0</v>
      </c>
      <c r="BZ123" s="1"/>
      <c r="CA123" s="1">
        <f t="shared" si="5"/>
        <v>1008</v>
      </c>
      <c r="CB123">
        <f t="shared" si="6"/>
        <v>84</v>
      </c>
      <c r="CC123">
        <f t="shared" si="11"/>
        <v>159860.40000000002</v>
      </c>
    </row>
    <row r="124" spans="1:81" ht="120" x14ac:dyDescent="0.25">
      <c r="A124" s="1">
        <v>127</v>
      </c>
      <c r="B124" s="8">
        <v>123</v>
      </c>
      <c r="C124" s="10" t="s">
        <v>311</v>
      </c>
      <c r="D124" s="4" t="s">
        <v>312</v>
      </c>
      <c r="E124" s="1" t="s">
        <v>79</v>
      </c>
      <c r="F124" s="1">
        <v>46.91</v>
      </c>
      <c r="G124" s="1"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>
        <v>0</v>
      </c>
      <c r="Y124" s="1"/>
      <c r="Z124" s="1"/>
      <c r="AA124" s="1"/>
      <c r="AB124" s="1">
        <v>0</v>
      </c>
      <c r="AC124" s="1"/>
      <c r="AD124" s="1"/>
      <c r="AE124" s="1"/>
      <c r="AF124" s="1"/>
      <c r="AG124" s="1">
        <v>0</v>
      </c>
      <c r="AH124" s="1"/>
      <c r="AI124" s="1"/>
      <c r="AJ124" s="1"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>
        <v>0</v>
      </c>
      <c r="BH124" s="1"/>
      <c r="BI124" s="1"/>
      <c r="BJ124" s="1"/>
      <c r="BK124" s="1"/>
      <c r="BL124" s="1"/>
      <c r="BM124" s="1">
        <v>50</v>
      </c>
      <c r="BN124" s="1"/>
      <c r="BO124" s="1"/>
      <c r="BP124" s="1">
        <v>0</v>
      </c>
      <c r="BQ124" s="1"/>
      <c r="BR124" s="1"/>
      <c r="BS124" s="1"/>
      <c r="BT124" s="1"/>
      <c r="BU124" s="1"/>
      <c r="BV124" s="1"/>
      <c r="BW124" s="1"/>
      <c r="BX124" s="1"/>
      <c r="BY124" s="1">
        <v>0</v>
      </c>
      <c r="BZ124" s="1"/>
      <c r="CA124" s="1">
        <f t="shared" si="5"/>
        <v>50</v>
      </c>
      <c r="CB124">
        <f t="shared" si="6"/>
        <v>4.166666666666667</v>
      </c>
      <c r="CC124">
        <f t="shared" si="11"/>
        <v>1954.5833333333335</v>
      </c>
    </row>
    <row r="125" spans="1:81" ht="105" x14ac:dyDescent="0.25">
      <c r="A125" s="1">
        <v>130</v>
      </c>
      <c r="B125" s="8">
        <v>124</v>
      </c>
      <c r="C125" s="10" t="s">
        <v>313</v>
      </c>
      <c r="D125" s="4" t="s">
        <v>314</v>
      </c>
      <c r="E125" s="1" t="s">
        <v>79</v>
      </c>
      <c r="F125" s="1">
        <v>60.95</v>
      </c>
      <c r="G125" s="1"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>
        <v>0</v>
      </c>
      <c r="Y125" s="1"/>
      <c r="Z125" s="1"/>
      <c r="AA125" s="1"/>
      <c r="AB125" s="1">
        <v>0</v>
      </c>
      <c r="AC125" s="1"/>
      <c r="AD125" s="1"/>
      <c r="AE125" s="1"/>
      <c r="AF125" s="1"/>
      <c r="AG125" s="1">
        <v>0</v>
      </c>
      <c r="AH125" s="1"/>
      <c r="AI125" s="1"/>
      <c r="AJ125" s="1">
        <v>0</v>
      </c>
      <c r="AK125" s="1"/>
      <c r="AL125" s="1"/>
      <c r="AM125" s="1">
        <v>200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>
        <v>0</v>
      </c>
      <c r="BH125" s="1"/>
      <c r="BI125" s="1"/>
      <c r="BJ125" s="1"/>
      <c r="BK125" s="1"/>
      <c r="BL125" s="1"/>
      <c r="BM125" s="1"/>
      <c r="BN125" s="1"/>
      <c r="BO125" s="1"/>
      <c r="BP125" s="1">
        <v>0</v>
      </c>
      <c r="BQ125" s="1"/>
      <c r="BR125" s="1"/>
      <c r="BS125" s="1"/>
      <c r="BT125" s="1"/>
      <c r="BU125" s="1"/>
      <c r="BV125" s="1"/>
      <c r="BW125" s="1"/>
      <c r="BX125" s="1"/>
      <c r="BY125" s="1">
        <v>0</v>
      </c>
      <c r="BZ125" s="1"/>
      <c r="CA125" s="1">
        <f t="shared" ref="CA125:CA183" si="12">SUM(G125:BZ125)</f>
        <v>200</v>
      </c>
      <c r="CB125">
        <f t="shared" ref="CB125:CB183" si="13">CA125/12</f>
        <v>16.666666666666668</v>
      </c>
      <c r="CC125">
        <f t="shared" ref="CC125:CC126" si="14">(CA125*F125)/1.2</f>
        <v>10158.333333333334</v>
      </c>
    </row>
    <row r="126" spans="1:81" ht="105" x14ac:dyDescent="0.25">
      <c r="A126" s="1">
        <v>131</v>
      </c>
      <c r="B126" s="8">
        <v>125</v>
      </c>
      <c r="C126" s="10" t="s">
        <v>315</v>
      </c>
      <c r="D126" s="4" t="s">
        <v>316</v>
      </c>
      <c r="E126" s="1" t="s">
        <v>79</v>
      </c>
      <c r="F126" s="1">
        <v>48.55</v>
      </c>
      <c r="G126" s="1"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>
        <v>0</v>
      </c>
      <c r="Y126" s="1"/>
      <c r="Z126" s="1"/>
      <c r="AA126" s="1"/>
      <c r="AB126" s="1">
        <v>0</v>
      </c>
      <c r="AC126" s="1"/>
      <c r="AD126" s="1"/>
      <c r="AE126" s="1"/>
      <c r="AF126" s="1"/>
      <c r="AG126" s="1">
        <v>0</v>
      </c>
      <c r="AH126" s="1"/>
      <c r="AI126" s="1"/>
      <c r="AJ126" s="1">
        <v>0</v>
      </c>
      <c r="AK126" s="1"/>
      <c r="AL126" s="1"/>
      <c r="AM126" s="1">
        <v>300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>
        <v>0</v>
      </c>
      <c r="BH126" s="1"/>
      <c r="BI126" s="1"/>
      <c r="BJ126" s="1"/>
      <c r="BK126" s="1"/>
      <c r="BL126" s="1"/>
      <c r="BM126" s="1"/>
      <c r="BN126" s="1"/>
      <c r="BO126" s="1"/>
      <c r="BP126" s="1">
        <v>0</v>
      </c>
      <c r="BQ126" s="1"/>
      <c r="BR126" s="1"/>
      <c r="BS126" s="1"/>
      <c r="BT126" s="1"/>
      <c r="BU126" s="1"/>
      <c r="BV126" s="1"/>
      <c r="BW126" s="1"/>
      <c r="BX126" s="1"/>
      <c r="BY126" s="1">
        <v>0</v>
      </c>
      <c r="BZ126" s="1"/>
      <c r="CA126" s="1">
        <f t="shared" si="12"/>
        <v>300</v>
      </c>
      <c r="CB126">
        <f t="shared" si="13"/>
        <v>25</v>
      </c>
      <c r="CC126">
        <f t="shared" si="14"/>
        <v>12137.5</v>
      </c>
    </row>
    <row r="127" spans="1:81" ht="105" x14ac:dyDescent="0.25">
      <c r="A127" s="1">
        <v>133</v>
      </c>
      <c r="B127" s="8">
        <v>126</v>
      </c>
      <c r="C127" s="10" t="s">
        <v>317</v>
      </c>
      <c r="D127" s="4" t="s">
        <v>318</v>
      </c>
      <c r="E127" s="1" t="s">
        <v>79</v>
      </c>
      <c r="F127" s="1">
        <v>36.450000000000003</v>
      </c>
      <c r="G127" s="1"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>
        <v>0</v>
      </c>
      <c r="Y127" s="1"/>
      <c r="Z127" s="1"/>
      <c r="AA127" s="1"/>
      <c r="AB127" s="1">
        <v>0</v>
      </c>
      <c r="AC127" s="1"/>
      <c r="AD127" s="1"/>
      <c r="AE127" s="1"/>
      <c r="AF127" s="1"/>
      <c r="AG127" s="1">
        <v>0</v>
      </c>
      <c r="AH127" s="1"/>
      <c r="AI127" s="1"/>
      <c r="AJ127" s="1">
        <v>100</v>
      </c>
      <c r="AK127" s="1"/>
      <c r="AL127" s="1"/>
      <c r="AM127" s="1">
        <v>108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>
        <v>0</v>
      </c>
      <c r="BH127" s="1"/>
      <c r="BI127" s="1"/>
      <c r="BJ127" s="1"/>
      <c r="BK127" s="1"/>
      <c r="BL127" s="1"/>
      <c r="BM127" s="1"/>
      <c r="BN127" s="1"/>
      <c r="BO127" s="1"/>
      <c r="BP127" s="1">
        <v>0</v>
      </c>
      <c r="BQ127" s="1"/>
      <c r="BR127" s="1"/>
      <c r="BS127" s="1"/>
      <c r="BT127" s="1"/>
      <c r="BU127" s="1"/>
      <c r="BV127" s="1"/>
      <c r="BW127" s="1"/>
      <c r="BX127" s="1"/>
      <c r="BY127" s="1">
        <v>0</v>
      </c>
      <c r="BZ127" s="1"/>
      <c r="CA127" s="1">
        <f t="shared" si="12"/>
        <v>208</v>
      </c>
      <c r="CB127">
        <f t="shared" si="13"/>
        <v>17.333333333333332</v>
      </c>
      <c r="CC127">
        <f t="shared" ref="CC127:CC131" si="15">(CA127*F127)/1.2</f>
        <v>6318.0000000000009</v>
      </c>
    </row>
    <row r="128" spans="1:81" ht="105" x14ac:dyDescent="0.25">
      <c r="A128" s="1">
        <v>134</v>
      </c>
      <c r="B128" s="8">
        <v>127</v>
      </c>
      <c r="C128" s="10" t="s">
        <v>319</v>
      </c>
      <c r="D128" s="4" t="s">
        <v>320</v>
      </c>
      <c r="E128" s="1" t="s">
        <v>79</v>
      </c>
      <c r="F128" s="1">
        <v>34.06</v>
      </c>
      <c r="G128" s="1"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>
        <v>0</v>
      </c>
      <c r="Y128" s="1"/>
      <c r="Z128" s="1"/>
      <c r="AA128" s="1"/>
      <c r="AB128" s="1">
        <v>0</v>
      </c>
      <c r="AC128" s="1"/>
      <c r="AD128" s="1"/>
      <c r="AE128" s="1"/>
      <c r="AF128" s="1"/>
      <c r="AG128" s="1">
        <v>0</v>
      </c>
      <c r="AH128" s="1"/>
      <c r="AI128" s="1"/>
      <c r="AJ128" s="1">
        <v>0</v>
      </c>
      <c r="AK128" s="1"/>
      <c r="AL128" s="1"/>
      <c r="AM128" s="1">
        <v>108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>
        <v>0</v>
      </c>
      <c r="BH128" s="1"/>
      <c r="BI128" s="1"/>
      <c r="BJ128" s="1"/>
      <c r="BK128" s="1"/>
      <c r="BL128" s="1"/>
      <c r="BM128" s="1"/>
      <c r="BN128" s="1"/>
      <c r="BO128" s="1"/>
      <c r="BP128" s="1">
        <v>0</v>
      </c>
      <c r="BQ128" s="1"/>
      <c r="BR128" s="1"/>
      <c r="BS128" s="1"/>
      <c r="BT128" s="1"/>
      <c r="BU128" s="1"/>
      <c r="BV128" s="1"/>
      <c r="BW128" s="1"/>
      <c r="BX128" s="1"/>
      <c r="BY128" s="1">
        <v>0</v>
      </c>
      <c r="BZ128" s="1"/>
      <c r="CA128" s="1">
        <f t="shared" si="12"/>
        <v>108</v>
      </c>
      <c r="CB128">
        <f t="shared" si="13"/>
        <v>9</v>
      </c>
      <c r="CC128">
        <f t="shared" si="15"/>
        <v>3065.4000000000005</v>
      </c>
    </row>
    <row r="129" spans="1:81" ht="90" x14ac:dyDescent="0.25">
      <c r="A129" s="1">
        <v>135</v>
      </c>
      <c r="B129" s="8">
        <v>128</v>
      </c>
      <c r="C129" s="10" t="s">
        <v>321</v>
      </c>
      <c r="D129" s="4" t="s">
        <v>322</v>
      </c>
      <c r="E129" s="1" t="s">
        <v>79</v>
      </c>
      <c r="F129" s="1">
        <v>40.89</v>
      </c>
      <c r="G129" s="1"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>
        <v>0</v>
      </c>
      <c r="Y129" s="1"/>
      <c r="Z129" s="1"/>
      <c r="AA129" s="1"/>
      <c r="AB129" s="1">
        <v>0</v>
      </c>
      <c r="AC129" s="1"/>
      <c r="AD129" s="1"/>
      <c r="AE129" s="1"/>
      <c r="AF129" s="1"/>
      <c r="AG129" s="1">
        <v>0</v>
      </c>
      <c r="AH129" s="1"/>
      <c r="AI129" s="1"/>
      <c r="AJ129" s="1">
        <v>0</v>
      </c>
      <c r="AK129" s="1"/>
      <c r="AL129" s="1"/>
      <c r="AM129" s="1">
        <v>72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>
        <v>0</v>
      </c>
      <c r="BH129" s="1"/>
      <c r="BI129" s="1"/>
      <c r="BJ129" s="1"/>
      <c r="BK129" s="1"/>
      <c r="BL129" s="1"/>
      <c r="BM129" s="1"/>
      <c r="BN129" s="1"/>
      <c r="BO129" s="1"/>
      <c r="BP129" s="1">
        <v>0</v>
      </c>
      <c r="BQ129" s="1"/>
      <c r="BR129" s="1"/>
      <c r="BS129" s="1"/>
      <c r="BT129" s="1"/>
      <c r="BU129" s="1"/>
      <c r="BV129" s="1"/>
      <c r="BW129" s="1"/>
      <c r="BX129" s="1"/>
      <c r="BY129" s="1">
        <v>0</v>
      </c>
      <c r="BZ129" s="1"/>
      <c r="CA129" s="1">
        <f t="shared" si="12"/>
        <v>72</v>
      </c>
      <c r="CB129">
        <f t="shared" si="13"/>
        <v>6</v>
      </c>
      <c r="CC129">
        <f t="shared" si="15"/>
        <v>2453.4</v>
      </c>
    </row>
    <row r="130" spans="1:81" ht="90" x14ac:dyDescent="0.25">
      <c r="A130" s="1">
        <v>136</v>
      </c>
      <c r="B130" s="8">
        <v>129</v>
      </c>
      <c r="C130" s="10" t="s">
        <v>323</v>
      </c>
      <c r="D130" s="4" t="s">
        <v>324</v>
      </c>
      <c r="E130" s="1" t="s">
        <v>79</v>
      </c>
      <c r="F130" s="1">
        <v>44.49</v>
      </c>
      <c r="G130" s="1"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>
        <v>0</v>
      </c>
      <c r="Y130" s="1"/>
      <c r="Z130" s="1"/>
      <c r="AA130" s="1"/>
      <c r="AB130" s="1">
        <v>0</v>
      </c>
      <c r="AC130" s="1"/>
      <c r="AD130" s="1"/>
      <c r="AE130" s="1"/>
      <c r="AF130" s="1"/>
      <c r="AG130" s="1">
        <v>0</v>
      </c>
      <c r="AH130" s="1"/>
      <c r="AI130" s="1"/>
      <c r="AJ130" s="1">
        <v>0</v>
      </c>
      <c r="AK130" s="1"/>
      <c r="AL130" s="1"/>
      <c r="AM130" s="1">
        <v>1720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>
        <v>0</v>
      </c>
      <c r="BH130" s="1"/>
      <c r="BI130" s="1"/>
      <c r="BJ130" s="1"/>
      <c r="BK130" s="1"/>
      <c r="BL130" s="1"/>
      <c r="BM130" s="1"/>
      <c r="BN130" s="1"/>
      <c r="BO130" s="1"/>
      <c r="BP130" s="1">
        <v>0</v>
      </c>
      <c r="BQ130" s="1"/>
      <c r="BR130" s="1"/>
      <c r="BS130" s="1"/>
      <c r="BT130" s="1"/>
      <c r="BU130" s="1"/>
      <c r="BV130" s="1"/>
      <c r="BW130" s="1"/>
      <c r="BX130" s="1"/>
      <c r="BY130" s="1">
        <v>0</v>
      </c>
      <c r="BZ130" s="1"/>
      <c r="CA130" s="1">
        <f t="shared" si="12"/>
        <v>1720</v>
      </c>
      <c r="CB130">
        <f t="shared" si="13"/>
        <v>143.33333333333334</v>
      </c>
      <c r="CC130">
        <f t="shared" si="15"/>
        <v>63769.000000000007</v>
      </c>
    </row>
    <row r="131" spans="1:81" ht="120" x14ac:dyDescent="0.25">
      <c r="A131" s="1">
        <v>137</v>
      </c>
      <c r="B131" s="8">
        <v>130</v>
      </c>
      <c r="C131" s="10" t="s">
        <v>325</v>
      </c>
      <c r="D131" s="4" t="s">
        <v>326</v>
      </c>
      <c r="E131" s="1" t="s">
        <v>79</v>
      </c>
      <c r="F131" s="1">
        <v>52.85</v>
      </c>
      <c r="G131" s="1"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>
        <v>0</v>
      </c>
      <c r="Y131" s="1"/>
      <c r="Z131" s="1"/>
      <c r="AA131" s="1"/>
      <c r="AB131" s="1">
        <v>0</v>
      </c>
      <c r="AC131" s="1"/>
      <c r="AD131" s="1"/>
      <c r="AE131" s="1"/>
      <c r="AF131" s="1"/>
      <c r="AG131" s="1">
        <v>0</v>
      </c>
      <c r="AH131" s="1"/>
      <c r="AI131" s="1"/>
      <c r="AJ131" s="1">
        <v>0</v>
      </c>
      <c r="AK131" s="1"/>
      <c r="AL131" s="1"/>
      <c r="AM131" s="1">
        <v>300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>
        <v>0</v>
      </c>
      <c r="BH131" s="1"/>
      <c r="BI131" s="1"/>
      <c r="BJ131" s="1"/>
      <c r="BK131" s="1"/>
      <c r="BL131" s="1"/>
      <c r="BM131" s="1"/>
      <c r="BN131" s="1"/>
      <c r="BO131" s="1"/>
      <c r="BP131" s="1">
        <v>0</v>
      </c>
      <c r="BQ131" s="1"/>
      <c r="BR131" s="1"/>
      <c r="BS131" s="1"/>
      <c r="BT131" s="1"/>
      <c r="BU131" s="1"/>
      <c r="BV131" s="1"/>
      <c r="BW131" s="1"/>
      <c r="BX131" s="1"/>
      <c r="BY131" s="1">
        <v>0</v>
      </c>
      <c r="BZ131" s="1"/>
      <c r="CA131" s="1">
        <f t="shared" si="12"/>
        <v>300</v>
      </c>
      <c r="CB131">
        <f t="shared" si="13"/>
        <v>25</v>
      </c>
      <c r="CC131">
        <f t="shared" si="15"/>
        <v>13212.5</v>
      </c>
    </row>
    <row r="132" spans="1:81" ht="120" x14ac:dyDescent="0.25">
      <c r="A132" s="1">
        <v>139</v>
      </c>
      <c r="B132" s="8">
        <v>131</v>
      </c>
      <c r="C132" s="10" t="s">
        <v>327</v>
      </c>
      <c r="D132" s="4" t="s">
        <v>328</v>
      </c>
      <c r="E132" s="1" t="s">
        <v>79</v>
      </c>
      <c r="F132" s="1">
        <v>91.3035</v>
      </c>
      <c r="G132" s="1"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>
        <v>0</v>
      </c>
      <c r="Y132" s="1"/>
      <c r="Z132" s="1"/>
      <c r="AA132" s="1"/>
      <c r="AB132" s="1">
        <v>0</v>
      </c>
      <c r="AC132" s="1"/>
      <c r="AD132" s="1"/>
      <c r="AE132" s="1"/>
      <c r="AF132" s="1"/>
      <c r="AG132" s="2">
        <v>24</v>
      </c>
      <c r="AH132" s="1"/>
      <c r="AI132" s="1"/>
      <c r="AJ132" s="1"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2">
        <v>12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>
        <v>0</v>
      </c>
      <c r="BH132" s="1"/>
      <c r="BI132" s="1"/>
      <c r="BJ132" s="1"/>
      <c r="BK132" s="1"/>
      <c r="BL132" s="1"/>
      <c r="BM132" s="1"/>
      <c r="BN132" s="1"/>
      <c r="BO132" s="1"/>
      <c r="BP132" s="1">
        <v>0</v>
      </c>
      <c r="BQ132" s="1"/>
      <c r="BR132" s="1"/>
      <c r="BS132" s="1"/>
      <c r="BT132" s="1"/>
      <c r="BU132" s="1"/>
      <c r="BV132" s="1"/>
      <c r="BW132" s="1"/>
      <c r="BX132" s="1"/>
      <c r="BY132" s="1">
        <v>0</v>
      </c>
      <c r="BZ132" s="1"/>
      <c r="CA132" s="1">
        <f t="shared" si="12"/>
        <v>36</v>
      </c>
      <c r="CB132">
        <f t="shared" si="13"/>
        <v>3</v>
      </c>
      <c r="CC132">
        <f>(CA132*F132)/1.2</f>
        <v>2739.105</v>
      </c>
    </row>
    <row r="133" spans="1:81" ht="75" x14ac:dyDescent="0.25">
      <c r="A133" s="1">
        <v>141</v>
      </c>
      <c r="B133" s="8">
        <v>132</v>
      </c>
      <c r="C133" s="10" t="s">
        <v>329</v>
      </c>
      <c r="D133" s="4" t="s">
        <v>330</v>
      </c>
      <c r="E133" s="1" t="s">
        <v>79</v>
      </c>
      <c r="F133" s="1">
        <v>37.56</v>
      </c>
      <c r="G133" s="1"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>
        <v>804</v>
      </c>
      <c r="Y133" s="1"/>
      <c r="Z133" s="1">
        <v>36</v>
      </c>
      <c r="AA133" s="1"/>
      <c r="AB133" s="1">
        <v>0</v>
      </c>
      <c r="AC133" s="1"/>
      <c r="AD133" s="1"/>
      <c r="AE133" s="1"/>
      <c r="AF133" s="1"/>
      <c r="AG133" s="1">
        <v>0</v>
      </c>
      <c r="AH133" s="1"/>
      <c r="AI133" s="1"/>
      <c r="AJ133" s="1">
        <v>0</v>
      </c>
      <c r="AK133" s="1">
        <v>50</v>
      </c>
      <c r="AL133" s="1"/>
      <c r="AM133" s="1">
        <v>1000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>
        <v>0</v>
      </c>
      <c r="BH133" s="1"/>
      <c r="BI133" s="1"/>
      <c r="BJ133" s="1"/>
      <c r="BK133" s="1"/>
      <c r="BL133" s="1"/>
      <c r="BM133" s="1"/>
      <c r="BN133" s="1"/>
      <c r="BO133" s="1"/>
      <c r="BP133" s="1">
        <v>0</v>
      </c>
      <c r="BQ133" s="1"/>
      <c r="BR133" s="1"/>
      <c r="BS133" s="1"/>
      <c r="BT133" s="1"/>
      <c r="BU133" s="1"/>
      <c r="BV133" s="1"/>
      <c r="BW133" s="1"/>
      <c r="BX133" s="1"/>
      <c r="BY133" s="1">
        <v>0</v>
      </c>
      <c r="BZ133" s="1"/>
      <c r="CA133" s="1">
        <f t="shared" si="12"/>
        <v>1890</v>
      </c>
      <c r="CB133">
        <f t="shared" si="13"/>
        <v>157.5</v>
      </c>
      <c r="CC133">
        <f t="shared" ref="CC133:CC159" si="16">(CA133*F133)/1.2</f>
        <v>59157.000000000007</v>
      </c>
    </row>
    <row r="134" spans="1:81" ht="75" x14ac:dyDescent="0.25">
      <c r="A134" s="1">
        <v>142</v>
      </c>
      <c r="B134" s="8">
        <v>133</v>
      </c>
      <c r="C134" s="10" t="s">
        <v>331</v>
      </c>
      <c r="D134" s="4" t="s">
        <v>332</v>
      </c>
      <c r="E134" s="1" t="s">
        <v>79</v>
      </c>
      <c r="F134" s="1">
        <v>42.034999999999997</v>
      </c>
      <c r="G134" s="1"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>
        <v>1056</v>
      </c>
      <c r="Y134" s="1"/>
      <c r="Z134" s="1">
        <v>36</v>
      </c>
      <c r="AA134" s="1"/>
      <c r="AB134" s="1">
        <v>0</v>
      </c>
      <c r="AC134" s="2">
        <v>12</v>
      </c>
      <c r="AD134" s="1"/>
      <c r="AE134" s="1"/>
      <c r="AF134" s="1"/>
      <c r="AG134" s="1">
        <v>0</v>
      </c>
      <c r="AH134" s="1"/>
      <c r="AI134" s="1"/>
      <c r="AJ134" s="1">
        <v>0</v>
      </c>
      <c r="AK134" s="1">
        <v>50</v>
      </c>
      <c r="AL134" s="1"/>
      <c r="AM134" s="2">
        <v>1512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>
        <v>0</v>
      </c>
      <c r="BH134" s="1"/>
      <c r="BI134" s="1"/>
      <c r="BJ134" s="1"/>
      <c r="BK134" s="1"/>
      <c r="BL134" s="1"/>
      <c r="BM134" s="1"/>
      <c r="BN134" s="1"/>
      <c r="BO134" s="1"/>
      <c r="BP134" s="1">
        <v>0</v>
      </c>
      <c r="BQ134" s="1"/>
      <c r="BR134" s="1"/>
      <c r="BS134" s="1"/>
      <c r="BT134" s="1"/>
      <c r="BU134" s="1"/>
      <c r="BV134" s="1"/>
      <c r="BW134" s="1"/>
      <c r="BX134" s="1"/>
      <c r="BY134" s="1">
        <v>0</v>
      </c>
      <c r="BZ134" s="1"/>
      <c r="CA134" s="1">
        <f t="shared" si="12"/>
        <v>2666</v>
      </c>
      <c r="CB134">
        <f t="shared" si="13"/>
        <v>222.16666666666666</v>
      </c>
      <c r="CC134">
        <f t="shared" si="16"/>
        <v>93387.758333333331</v>
      </c>
    </row>
    <row r="135" spans="1:81" ht="30" x14ac:dyDescent="0.25">
      <c r="A135" s="1">
        <v>143</v>
      </c>
      <c r="B135" s="8">
        <v>134</v>
      </c>
      <c r="C135" s="10" t="s">
        <v>333</v>
      </c>
      <c r="D135" s="4" t="s">
        <v>334</v>
      </c>
      <c r="E135" s="1" t="s">
        <v>79</v>
      </c>
      <c r="F135" s="1">
        <v>114.83592432</v>
      </c>
      <c r="G135" s="1"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>
        <v>0</v>
      </c>
      <c r="Y135" s="1"/>
      <c r="Z135" s="1">
        <v>120</v>
      </c>
      <c r="AA135" s="1"/>
      <c r="AB135" s="1">
        <v>0</v>
      </c>
      <c r="AC135" s="1">
        <v>120</v>
      </c>
      <c r="AD135" s="1"/>
      <c r="AE135" s="1"/>
      <c r="AF135" s="1"/>
      <c r="AG135" s="1">
        <v>0</v>
      </c>
      <c r="AH135" s="1"/>
      <c r="AI135" s="1"/>
      <c r="AJ135" s="1">
        <v>0</v>
      </c>
      <c r="AK135" s="1"/>
      <c r="AL135" s="1"/>
      <c r="AM135" s="3">
        <v>650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>
        <v>0</v>
      </c>
      <c r="BH135" s="1"/>
      <c r="BI135" s="1"/>
      <c r="BJ135" s="1"/>
      <c r="BK135" s="1"/>
      <c r="BL135" s="1"/>
      <c r="BM135" s="1"/>
      <c r="BN135" s="1"/>
      <c r="BO135" s="1"/>
      <c r="BP135" s="1">
        <v>0</v>
      </c>
      <c r="BQ135" s="1"/>
      <c r="BR135" s="1"/>
      <c r="BS135" s="1"/>
      <c r="BT135" s="1"/>
      <c r="BU135" s="1"/>
      <c r="BV135" s="1"/>
      <c r="BW135" s="1"/>
      <c r="BX135" s="1"/>
      <c r="BY135" s="1">
        <v>0</v>
      </c>
      <c r="BZ135" s="1">
        <v>30</v>
      </c>
      <c r="CA135" s="1">
        <f t="shared" si="12"/>
        <v>920</v>
      </c>
      <c r="CB135">
        <f t="shared" si="13"/>
        <v>76.666666666666671</v>
      </c>
      <c r="CC135">
        <f t="shared" si="16"/>
        <v>88040.875312000004</v>
      </c>
    </row>
    <row r="136" spans="1:81" ht="45" x14ac:dyDescent="0.25">
      <c r="A136" s="1">
        <v>144</v>
      </c>
      <c r="B136" s="8">
        <v>135</v>
      </c>
      <c r="C136" s="10" t="s">
        <v>335</v>
      </c>
      <c r="D136" s="4" t="s">
        <v>336</v>
      </c>
      <c r="E136" s="1" t="s">
        <v>79</v>
      </c>
      <c r="F136" s="1">
        <v>2.56</v>
      </c>
      <c r="G136" s="1"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>
        <v>408</v>
      </c>
      <c r="Y136" s="1"/>
      <c r="Z136" s="1"/>
      <c r="AA136" s="1"/>
      <c r="AB136" s="1">
        <v>0</v>
      </c>
      <c r="AC136" s="1"/>
      <c r="AD136" s="1"/>
      <c r="AE136" s="1"/>
      <c r="AF136" s="1"/>
      <c r="AG136" s="1">
        <v>0</v>
      </c>
      <c r="AH136" s="1"/>
      <c r="AI136" s="1"/>
      <c r="AJ136" s="1">
        <v>60</v>
      </c>
      <c r="AK136" s="1"/>
      <c r="AL136" s="1"/>
      <c r="AM136" s="1">
        <v>240</v>
      </c>
      <c r="AN136" s="1"/>
      <c r="AO136" s="1"/>
      <c r="AP136" s="1"/>
      <c r="AQ136" s="2">
        <v>60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>
        <v>0</v>
      </c>
      <c r="BH136" s="1"/>
      <c r="BI136" s="1"/>
      <c r="BJ136" s="1"/>
      <c r="BK136" s="1"/>
      <c r="BL136" s="1"/>
      <c r="BM136" s="1"/>
      <c r="BN136" s="1"/>
      <c r="BO136" s="1"/>
      <c r="BP136" s="1">
        <v>12</v>
      </c>
      <c r="BQ136" s="1"/>
      <c r="BR136" s="1"/>
      <c r="BS136" s="1"/>
      <c r="BT136" s="1"/>
      <c r="BU136" s="1"/>
      <c r="BV136" s="1"/>
      <c r="BW136" s="1"/>
      <c r="BX136" s="1"/>
      <c r="BY136" s="1">
        <v>0</v>
      </c>
      <c r="BZ136" s="1"/>
      <c r="CA136" s="1">
        <f t="shared" si="12"/>
        <v>780</v>
      </c>
      <c r="CB136">
        <f t="shared" si="13"/>
        <v>65</v>
      </c>
      <c r="CC136">
        <f t="shared" si="16"/>
        <v>1664</v>
      </c>
    </row>
    <row r="137" spans="1:81" ht="45" x14ac:dyDescent="0.25">
      <c r="A137" s="1">
        <v>145</v>
      </c>
      <c r="B137" s="8">
        <v>136</v>
      </c>
      <c r="C137" s="11" t="s">
        <v>337</v>
      </c>
      <c r="D137" s="4" t="s">
        <v>338</v>
      </c>
      <c r="E137" s="1" t="s">
        <v>339</v>
      </c>
      <c r="F137" s="1">
        <v>2.56</v>
      </c>
      <c r="G137" s="2">
        <v>60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>
        <v>0</v>
      </c>
      <c r="Y137" s="1"/>
      <c r="Z137" s="1"/>
      <c r="AA137" s="1"/>
      <c r="AB137" s="1">
        <v>0</v>
      </c>
      <c r="AC137" s="1"/>
      <c r="AD137" s="1"/>
      <c r="AE137" s="1"/>
      <c r="AF137" s="1"/>
      <c r="AG137" s="1">
        <v>0</v>
      </c>
      <c r="AH137" s="1"/>
      <c r="AI137" s="1"/>
      <c r="AJ137" s="1">
        <v>60</v>
      </c>
      <c r="AK137" s="1"/>
      <c r="AL137" s="1"/>
      <c r="AM137" s="1">
        <v>240</v>
      </c>
      <c r="AN137" s="1"/>
      <c r="AO137" s="2">
        <v>12</v>
      </c>
      <c r="AP137" s="1"/>
      <c r="AQ137" s="2">
        <v>48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>
        <v>0</v>
      </c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>
        <v>0</v>
      </c>
      <c r="BZ137" s="1"/>
      <c r="CA137" s="1">
        <f t="shared" si="12"/>
        <v>420</v>
      </c>
      <c r="CB137">
        <f t="shared" si="13"/>
        <v>35</v>
      </c>
      <c r="CC137">
        <f t="shared" si="16"/>
        <v>896.00000000000011</v>
      </c>
    </row>
    <row r="138" spans="1:81" ht="45" x14ac:dyDescent="0.25">
      <c r="A138" s="1">
        <v>146</v>
      </c>
      <c r="B138" s="8">
        <v>137</v>
      </c>
      <c r="C138" s="10" t="s">
        <v>340</v>
      </c>
      <c r="D138" s="4" t="s">
        <v>341</v>
      </c>
      <c r="E138" s="1" t="s">
        <v>79</v>
      </c>
      <c r="F138" s="1">
        <v>2.6579999999999999</v>
      </c>
      <c r="G138" s="1"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>
        <v>300</v>
      </c>
      <c r="Y138" s="1"/>
      <c r="Z138" s="1"/>
      <c r="AA138" s="1"/>
      <c r="AB138" s="1">
        <v>0</v>
      </c>
      <c r="AC138" s="1"/>
      <c r="AD138" s="1"/>
      <c r="AE138" s="1"/>
      <c r="AF138" s="1"/>
      <c r="AG138" s="1">
        <v>0</v>
      </c>
      <c r="AH138" s="1"/>
      <c r="AI138" s="1"/>
      <c r="AJ138" s="1">
        <v>60</v>
      </c>
      <c r="AK138" s="1"/>
      <c r="AL138" s="1"/>
      <c r="AM138" s="1">
        <v>240</v>
      </c>
      <c r="AN138" s="1"/>
      <c r="AO138" s="1"/>
      <c r="AP138" s="1"/>
      <c r="AQ138" s="2">
        <v>36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2">
        <v>84</v>
      </c>
      <c r="BC138" s="1"/>
      <c r="BD138" s="1"/>
      <c r="BE138" s="1"/>
      <c r="BF138" s="1"/>
      <c r="BG138" s="1">
        <v>0</v>
      </c>
      <c r="BH138" s="1"/>
      <c r="BI138" s="1"/>
      <c r="BJ138" s="1"/>
      <c r="BK138" s="1"/>
      <c r="BL138" s="1"/>
      <c r="BM138" s="1"/>
      <c r="BN138" s="1"/>
      <c r="BO138" s="1"/>
      <c r="BP138" s="1">
        <v>24</v>
      </c>
      <c r="BQ138" s="1"/>
      <c r="BR138" s="1"/>
      <c r="BS138" s="1"/>
      <c r="BT138" s="1"/>
      <c r="BU138" s="1"/>
      <c r="BV138" s="1"/>
      <c r="BW138" s="1"/>
      <c r="BX138" s="1"/>
      <c r="BY138" s="1">
        <v>0</v>
      </c>
      <c r="BZ138" s="1"/>
      <c r="CA138" s="1">
        <f t="shared" si="12"/>
        <v>744</v>
      </c>
      <c r="CB138">
        <f t="shared" si="13"/>
        <v>62</v>
      </c>
      <c r="CC138">
        <f t="shared" si="16"/>
        <v>1647.96</v>
      </c>
    </row>
    <row r="139" spans="1:81" ht="60" x14ac:dyDescent="0.25">
      <c r="A139" s="1">
        <v>147</v>
      </c>
      <c r="B139" s="8">
        <v>138</v>
      </c>
      <c r="C139" s="10" t="s">
        <v>342</v>
      </c>
      <c r="D139" s="4" t="s">
        <v>343</v>
      </c>
      <c r="E139" s="1" t="s">
        <v>79</v>
      </c>
      <c r="F139" s="1">
        <v>2.42</v>
      </c>
      <c r="G139" s="2">
        <v>60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>
        <v>108</v>
      </c>
      <c r="Y139" s="1"/>
      <c r="Z139" s="1"/>
      <c r="AA139" s="1"/>
      <c r="AB139" s="1">
        <v>0</v>
      </c>
      <c r="AC139" s="1"/>
      <c r="AD139" s="1"/>
      <c r="AE139" s="1"/>
      <c r="AF139" s="1"/>
      <c r="AG139" s="1">
        <v>0</v>
      </c>
      <c r="AH139" s="1"/>
      <c r="AI139" s="1"/>
      <c r="AJ139" s="1">
        <v>60</v>
      </c>
      <c r="AK139" s="1"/>
      <c r="AL139" s="1"/>
      <c r="AM139" s="1">
        <v>240</v>
      </c>
      <c r="AN139" s="1"/>
      <c r="AO139" s="1"/>
      <c r="AP139" s="1"/>
      <c r="AQ139" s="2">
        <v>60</v>
      </c>
      <c r="AR139" s="1"/>
      <c r="AS139" s="1"/>
      <c r="AT139" s="1"/>
      <c r="AU139" s="1"/>
      <c r="AV139" s="1"/>
      <c r="AW139" s="1"/>
      <c r="AX139" s="2">
        <v>48</v>
      </c>
      <c r="AY139" s="1"/>
      <c r="AZ139" s="1"/>
      <c r="BA139" s="1"/>
      <c r="BB139" s="1">
        <v>120</v>
      </c>
      <c r="BC139" s="1"/>
      <c r="BD139" s="1"/>
      <c r="BE139" s="1"/>
      <c r="BF139" s="1"/>
      <c r="BG139" s="1">
        <v>0</v>
      </c>
      <c r="BH139" s="1"/>
      <c r="BI139" s="1"/>
      <c r="BJ139" s="1"/>
      <c r="BK139" s="1"/>
      <c r="BL139" s="1"/>
      <c r="BM139" s="1"/>
      <c r="BN139" s="1"/>
      <c r="BO139" s="1"/>
      <c r="BP139" s="1">
        <v>24</v>
      </c>
      <c r="BQ139" s="1"/>
      <c r="BR139" s="1"/>
      <c r="BS139" s="1"/>
      <c r="BT139" s="1"/>
      <c r="BU139" s="1"/>
      <c r="BV139" s="1"/>
      <c r="BW139" s="1"/>
      <c r="BX139" s="1"/>
      <c r="BY139" s="1">
        <v>0</v>
      </c>
      <c r="BZ139" s="1"/>
      <c r="CA139" s="1">
        <f t="shared" si="12"/>
        <v>720</v>
      </c>
      <c r="CB139">
        <f t="shared" si="13"/>
        <v>60</v>
      </c>
      <c r="CC139">
        <f t="shared" si="16"/>
        <v>1452</v>
      </c>
    </row>
    <row r="140" spans="1:81" ht="75" x14ac:dyDescent="0.25">
      <c r="A140" s="1">
        <v>148</v>
      </c>
      <c r="B140" s="8">
        <v>139</v>
      </c>
      <c r="C140" s="10" t="s">
        <v>344</v>
      </c>
      <c r="D140" s="4" t="s">
        <v>345</v>
      </c>
      <c r="E140" s="1" t="s">
        <v>79</v>
      </c>
      <c r="F140" s="1">
        <v>9.4499999999999993</v>
      </c>
      <c r="G140" s="1"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2">
        <v>12</v>
      </c>
      <c r="X140" s="2">
        <v>2004</v>
      </c>
      <c r="Y140" s="1"/>
      <c r="Z140" s="1"/>
      <c r="AA140" s="1">
        <v>240</v>
      </c>
      <c r="AB140" s="1">
        <v>0</v>
      </c>
      <c r="AC140" s="1"/>
      <c r="AD140" s="1"/>
      <c r="AE140" s="1"/>
      <c r="AF140" s="1"/>
      <c r="AG140" s="1">
        <v>0</v>
      </c>
      <c r="AH140" s="1"/>
      <c r="AI140" s="1"/>
      <c r="AJ140" s="1">
        <v>0</v>
      </c>
      <c r="AK140" s="2">
        <v>60</v>
      </c>
      <c r="AL140" s="1"/>
      <c r="AM140" s="2">
        <v>60</v>
      </c>
      <c r="AN140" s="1"/>
      <c r="AO140" s="1"/>
      <c r="AP140" s="1"/>
      <c r="AQ140" s="1"/>
      <c r="AR140" s="1"/>
      <c r="AS140" s="1"/>
      <c r="AT140" s="1"/>
      <c r="AU140" s="1">
        <v>120</v>
      </c>
      <c r="AV140" s="1"/>
      <c r="AW140" s="1"/>
      <c r="AX140" s="1"/>
      <c r="AY140" s="1"/>
      <c r="AZ140" s="1"/>
      <c r="BA140" s="1"/>
      <c r="BB140" s="2">
        <v>12</v>
      </c>
      <c r="BC140" s="1"/>
      <c r="BD140" s="1"/>
      <c r="BE140" s="1"/>
      <c r="BF140" s="1"/>
      <c r="BG140" s="1">
        <v>0</v>
      </c>
      <c r="BH140" s="1"/>
      <c r="BI140" s="1"/>
      <c r="BJ140" s="1"/>
      <c r="BK140" s="1"/>
      <c r="BL140" s="2">
        <v>36</v>
      </c>
      <c r="BM140" s="1"/>
      <c r="BN140" s="1"/>
      <c r="BO140" s="1"/>
      <c r="BP140" s="1">
        <v>0</v>
      </c>
      <c r="BQ140" s="2">
        <v>60</v>
      </c>
      <c r="BR140" s="1">
        <v>24</v>
      </c>
      <c r="BS140" s="1"/>
      <c r="BT140" s="1"/>
      <c r="BU140" s="1"/>
      <c r="BV140" s="1"/>
      <c r="BW140" s="1"/>
      <c r="BX140" s="1"/>
      <c r="BY140" s="1">
        <v>0</v>
      </c>
      <c r="BZ140" s="1"/>
      <c r="CA140" s="1">
        <f t="shared" si="12"/>
        <v>2628</v>
      </c>
      <c r="CB140">
        <f t="shared" si="13"/>
        <v>219</v>
      </c>
      <c r="CC140">
        <f t="shared" si="16"/>
        <v>20695.5</v>
      </c>
    </row>
    <row r="141" spans="1:81" ht="75" x14ac:dyDescent="0.25">
      <c r="A141" s="1">
        <v>149</v>
      </c>
      <c r="B141" s="8">
        <v>140</v>
      </c>
      <c r="C141" s="10" t="s">
        <v>346</v>
      </c>
      <c r="D141" s="4" t="s">
        <v>347</v>
      </c>
      <c r="E141" s="1" t="s">
        <v>79</v>
      </c>
      <c r="F141" s="1">
        <v>8.5860000000000003</v>
      </c>
      <c r="G141" s="1"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2">
        <v>12</v>
      </c>
      <c r="X141" s="1">
        <v>600</v>
      </c>
      <c r="Y141" s="1"/>
      <c r="Z141" s="1"/>
      <c r="AA141" s="1"/>
      <c r="AB141" s="1">
        <v>0</v>
      </c>
      <c r="AC141" s="1"/>
      <c r="AD141" s="1"/>
      <c r="AE141" s="1"/>
      <c r="AF141" s="1"/>
      <c r="AG141" s="1">
        <v>0</v>
      </c>
      <c r="AH141" s="1"/>
      <c r="AI141" s="1"/>
      <c r="AJ141" s="2">
        <v>108</v>
      </c>
      <c r="AK141" s="1"/>
      <c r="AL141" s="1"/>
      <c r="AM141" s="1">
        <v>4500</v>
      </c>
      <c r="AN141" s="1"/>
      <c r="AO141" s="1"/>
      <c r="AP141" s="1"/>
      <c r="AQ141" s="2">
        <v>36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>
        <v>0</v>
      </c>
      <c r="BH141" s="1">
        <v>60</v>
      </c>
      <c r="BI141" s="1"/>
      <c r="BJ141" s="1"/>
      <c r="BK141" s="1"/>
      <c r="BL141" s="1"/>
      <c r="BM141" s="1"/>
      <c r="BN141" s="1"/>
      <c r="BO141" s="1"/>
      <c r="BP141" s="1">
        <v>12</v>
      </c>
      <c r="BQ141" s="1"/>
      <c r="BR141" s="1"/>
      <c r="BS141" s="1"/>
      <c r="BT141" s="1"/>
      <c r="BU141" s="2">
        <v>108</v>
      </c>
      <c r="BV141" s="1"/>
      <c r="BW141" s="1"/>
      <c r="BX141" s="1"/>
      <c r="BY141" s="1">
        <v>0</v>
      </c>
      <c r="BZ141" s="1"/>
      <c r="CA141" s="1">
        <f t="shared" si="12"/>
        <v>5436</v>
      </c>
      <c r="CB141">
        <f t="shared" si="13"/>
        <v>453</v>
      </c>
      <c r="CC141">
        <f t="shared" si="16"/>
        <v>38894.58</v>
      </c>
    </row>
    <row r="142" spans="1:81" ht="90" x14ac:dyDescent="0.25">
      <c r="A142" s="1">
        <v>150</v>
      </c>
      <c r="B142" s="8">
        <v>141</v>
      </c>
      <c r="C142" s="10" t="s">
        <v>348</v>
      </c>
      <c r="D142" s="4" t="s">
        <v>349</v>
      </c>
      <c r="E142" s="1" t="s">
        <v>79</v>
      </c>
      <c r="F142" s="1">
        <v>6.8</v>
      </c>
      <c r="G142" s="1"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2">
        <v>12</v>
      </c>
      <c r="X142" s="2">
        <v>2004</v>
      </c>
      <c r="Y142" s="1"/>
      <c r="Z142" s="1"/>
      <c r="AA142" s="1"/>
      <c r="AB142" s="1">
        <v>0</v>
      </c>
      <c r="AC142" s="1"/>
      <c r="AD142" s="1"/>
      <c r="AE142" s="1"/>
      <c r="AF142" s="1"/>
      <c r="AG142" s="1">
        <v>0</v>
      </c>
      <c r="AH142" s="1"/>
      <c r="AI142" s="1"/>
      <c r="AJ142" s="1">
        <v>0</v>
      </c>
      <c r="AK142" s="2">
        <v>60</v>
      </c>
      <c r="AL142" s="1"/>
      <c r="AM142" s="2">
        <v>1056</v>
      </c>
      <c r="AN142" s="1"/>
      <c r="AO142" s="1"/>
      <c r="AP142" s="1"/>
      <c r="AQ142" s="2">
        <v>60</v>
      </c>
      <c r="AR142" s="1"/>
      <c r="AS142" s="1"/>
      <c r="AT142" s="1"/>
      <c r="AU142" s="1">
        <v>120</v>
      </c>
      <c r="AV142" s="1"/>
      <c r="AW142" s="1"/>
      <c r="AX142" s="1"/>
      <c r="AY142" s="1"/>
      <c r="AZ142" s="1"/>
      <c r="BA142" s="1"/>
      <c r="BB142" s="2">
        <v>12</v>
      </c>
      <c r="BC142" s="1"/>
      <c r="BD142" s="2">
        <v>108</v>
      </c>
      <c r="BE142" s="1"/>
      <c r="BF142" s="1"/>
      <c r="BG142" s="1">
        <v>0</v>
      </c>
      <c r="BH142" s="1"/>
      <c r="BI142" s="1"/>
      <c r="BJ142" s="1"/>
      <c r="BK142" s="1"/>
      <c r="BL142" s="1">
        <v>24</v>
      </c>
      <c r="BM142" s="1"/>
      <c r="BN142" s="1"/>
      <c r="BO142" s="1"/>
      <c r="BP142" s="1">
        <v>12</v>
      </c>
      <c r="BQ142" s="2">
        <v>60</v>
      </c>
      <c r="BR142" s="1"/>
      <c r="BS142" s="1"/>
      <c r="BT142" s="1"/>
      <c r="BU142" s="1"/>
      <c r="BV142" s="1"/>
      <c r="BW142" s="1"/>
      <c r="BX142" s="1"/>
      <c r="BY142" s="1">
        <v>0</v>
      </c>
      <c r="BZ142" s="1"/>
      <c r="CA142" s="1">
        <f t="shared" si="12"/>
        <v>3528</v>
      </c>
      <c r="CB142">
        <f t="shared" si="13"/>
        <v>294</v>
      </c>
      <c r="CC142">
        <f t="shared" si="16"/>
        <v>19992</v>
      </c>
    </row>
    <row r="143" spans="1:81" ht="75" x14ac:dyDescent="0.25">
      <c r="A143" s="1">
        <v>151</v>
      </c>
      <c r="B143" s="8">
        <v>142</v>
      </c>
      <c r="C143" s="10" t="s">
        <v>350</v>
      </c>
      <c r="D143" s="4" t="s">
        <v>351</v>
      </c>
      <c r="E143" s="1" t="s">
        <v>79</v>
      </c>
      <c r="F143" s="1">
        <v>9.4499999999999993</v>
      </c>
      <c r="G143" s="1"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>
        <v>0</v>
      </c>
      <c r="Y143" s="1"/>
      <c r="Z143" s="1"/>
      <c r="AA143" s="1"/>
      <c r="AB143" s="1">
        <v>0</v>
      </c>
      <c r="AC143" s="1"/>
      <c r="AD143" s="1"/>
      <c r="AE143" s="1"/>
      <c r="AF143" s="1"/>
      <c r="AG143" s="1">
        <v>0</v>
      </c>
      <c r="AH143" s="1"/>
      <c r="AI143" s="1"/>
      <c r="AJ143" s="1">
        <v>0</v>
      </c>
      <c r="AK143" s="2">
        <v>60</v>
      </c>
      <c r="AL143" s="1"/>
      <c r="AM143" s="2">
        <v>60</v>
      </c>
      <c r="AN143" s="1"/>
      <c r="AO143" s="1"/>
      <c r="AP143" s="1"/>
      <c r="AQ143" s="2">
        <v>60</v>
      </c>
      <c r="AR143" s="1"/>
      <c r="AS143" s="1"/>
      <c r="AT143" s="1"/>
      <c r="AU143" s="1">
        <v>300</v>
      </c>
      <c r="AV143" s="1"/>
      <c r="AW143" s="1"/>
      <c r="AX143" s="1"/>
      <c r="AY143" s="1"/>
      <c r="AZ143" s="1"/>
      <c r="BA143" s="1"/>
      <c r="BB143" s="1"/>
      <c r="BC143" s="1"/>
      <c r="BD143" s="2">
        <v>12</v>
      </c>
      <c r="BE143" s="1"/>
      <c r="BF143" s="1"/>
      <c r="BG143" s="1">
        <v>0</v>
      </c>
      <c r="BH143" s="1"/>
      <c r="BI143" s="1"/>
      <c r="BJ143" s="1"/>
      <c r="BK143" s="1"/>
      <c r="BL143" s="1"/>
      <c r="BM143" s="1"/>
      <c r="BN143" s="1"/>
      <c r="BO143" s="1"/>
      <c r="BP143" s="1">
        <v>12</v>
      </c>
      <c r="BQ143" s="1"/>
      <c r="BR143" s="1"/>
      <c r="BS143" s="1"/>
      <c r="BT143" s="1"/>
      <c r="BU143" s="2">
        <v>168</v>
      </c>
      <c r="BV143" s="1"/>
      <c r="BW143" s="1"/>
      <c r="BX143" s="1"/>
      <c r="BY143" s="1">
        <v>0</v>
      </c>
      <c r="BZ143" s="1"/>
      <c r="CA143" s="1">
        <f t="shared" si="12"/>
        <v>672</v>
      </c>
      <c r="CB143">
        <f t="shared" si="13"/>
        <v>56</v>
      </c>
      <c r="CC143">
        <f t="shared" si="16"/>
        <v>5292</v>
      </c>
    </row>
    <row r="144" spans="1:81" ht="90" x14ac:dyDescent="0.25">
      <c r="A144" s="1">
        <v>152</v>
      </c>
      <c r="B144" s="8">
        <v>143</v>
      </c>
      <c r="C144" s="11" t="s">
        <v>352</v>
      </c>
      <c r="D144" s="4" t="s">
        <v>353</v>
      </c>
      <c r="E144" s="1" t="s">
        <v>79</v>
      </c>
      <c r="F144" s="1">
        <v>6.8</v>
      </c>
      <c r="G144" s="2">
        <v>60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>
        <v>1200</v>
      </c>
      <c r="Y144" s="1"/>
      <c r="Z144" s="1"/>
      <c r="AA144" s="1"/>
      <c r="AB144" s="1">
        <v>0</v>
      </c>
      <c r="AC144" s="1"/>
      <c r="AD144" s="1"/>
      <c r="AE144" s="1"/>
      <c r="AF144" s="1"/>
      <c r="AG144" s="1">
        <v>0</v>
      </c>
      <c r="AH144" s="1"/>
      <c r="AI144" s="1"/>
      <c r="AJ144" s="1">
        <v>0</v>
      </c>
      <c r="AK144" s="2">
        <v>24</v>
      </c>
      <c r="AL144" s="1"/>
      <c r="AM144" s="2">
        <v>60</v>
      </c>
      <c r="AN144" s="1"/>
      <c r="AO144" s="1"/>
      <c r="AP144" s="1"/>
      <c r="AQ144" s="2">
        <v>60</v>
      </c>
      <c r="AR144" s="1"/>
      <c r="AS144" s="1"/>
      <c r="AT144" s="1"/>
      <c r="AU144" s="1">
        <v>420</v>
      </c>
      <c r="AV144" s="1"/>
      <c r="AW144" s="1"/>
      <c r="AX144" s="1"/>
      <c r="AY144" s="1"/>
      <c r="AZ144" s="1"/>
      <c r="BA144" s="1"/>
      <c r="BB144" s="1"/>
      <c r="BC144" s="1"/>
      <c r="BD144" s="2">
        <v>12</v>
      </c>
      <c r="BE144" s="1"/>
      <c r="BF144" s="1">
        <v>24</v>
      </c>
      <c r="BG144" s="1">
        <v>36</v>
      </c>
      <c r="BH144" s="1"/>
      <c r="BI144" s="1"/>
      <c r="BJ144" s="1"/>
      <c r="BK144" s="1">
        <v>120</v>
      </c>
      <c r="BL144" s="2">
        <v>48</v>
      </c>
      <c r="BM144" s="1"/>
      <c r="BN144" s="1"/>
      <c r="BO144" s="1">
        <v>24</v>
      </c>
      <c r="BP144" s="1">
        <v>12</v>
      </c>
      <c r="BQ144" s="2">
        <v>60</v>
      </c>
      <c r="BR144" s="1"/>
      <c r="BS144" s="1"/>
      <c r="BT144" s="1"/>
      <c r="BU144" s="1"/>
      <c r="BV144" s="1"/>
      <c r="BW144" s="1"/>
      <c r="BX144" s="1"/>
      <c r="BY144" s="1">
        <v>0</v>
      </c>
      <c r="BZ144" s="1"/>
      <c r="CA144" s="1">
        <f t="shared" si="12"/>
        <v>2160</v>
      </c>
      <c r="CB144">
        <f t="shared" si="13"/>
        <v>180</v>
      </c>
      <c r="CC144">
        <f t="shared" si="16"/>
        <v>12240</v>
      </c>
    </row>
    <row r="145" spans="1:81" ht="75" x14ac:dyDescent="0.25">
      <c r="A145" s="1">
        <v>153</v>
      </c>
      <c r="B145" s="8">
        <v>144</v>
      </c>
      <c r="C145" s="10" t="s">
        <v>354</v>
      </c>
      <c r="D145" s="4" t="s">
        <v>355</v>
      </c>
      <c r="E145" s="1" t="s">
        <v>79</v>
      </c>
      <c r="F145" s="1">
        <v>8.91</v>
      </c>
      <c r="G145" s="1"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>
        <v>0</v>
      </c>
      <c r="Y145" s="1"/>
      <c r="Z145" s="1"/>
      <c r="AA145" s="1"/>
      <c r="AB145" s="1">
        <v>0</v>
      </c>
      <c r="AC145" s="1"/>
      <c r="AD145" s="1"/>
      <c r="AE145" s="1"/>
      <c r="AF145" s="1"/>
      <c r="AG145" s="1">
        <v>0</v>
      </c>
      <c r="AH145" s="1"/>
      <c r="AI145" s="1"/>
      <c r="AJ145" s="1">
        <v>0</v>
      </c>
      <c r="AK145" s="1"/>
      <c r="AL145" s="1"/>
      <c r="AM145" s="2">
        <v>108</v>
      </c>
      <c r="AN145" s="1"/>
      <c r="AO145" s="1"/>
      <c r="AP145" s="1"/>
      <c r="AQ145" s="2">
        <v>24</v>
      </c>
      <c r="AR145" s="2">
        <v>24</v>
      </c>
      <c r="AS145" s="1"/>
      <c r="AT145" s="1"/>
      <c r="AU145" s="1"/>
      <c r="AV145" s="1"/>
      <c r="AW145" s="1"/>
      <c r="AX145" s="1"/>
      <c r="AY145" s="1">
        <v>60</v>
      </c>
      <c r="AZ145" s="1"/>
      <c r="BA145" s="1"/>
      <c r="BB145" s="2">
        <v>12</v>
      </c>
      <c r="BC145" s="1"/>
      <c r="BD145" s="1">
        <v>60</v>
      </c>
      <c r="BE145" s="1"/>
      <c r="BF145" s="1"/>
      <c r="BG145" s="1">
        <v>0</v>
      </c>
      <c r="BH145" s="1">
        <v>48</v>
      </c>
      <c r="BI145" s="1"/>
      <c r="BJ145" s="1"/>
      <c r="BK145" s="1"/>
      <c r="BL145" s="1"/>
      <c r="BM145" s="1"/>
      <c r="BN145" s="1"/>
      <c r="BO145" s="1"/>
      <c r="BP145" s="1">
        <v>0</v>
      </c>
      <c r="BQ145" s="1"/>
      <c r="BR145" s="1">
        <v>576</v>
      </c>
      <c r="BS145" s="1"/>
      <c r="BT145" s="1">
        <v>24</v>
      </c>
      <c r="BU145" s="1"/>
      <c r="BV145" s="1"/>
      <c r="BW145" s="2">
        <v>12</v>
      </c>
      <c r="BX145" s="1"/>
      <c r="BY145" s="1">
        <v>0</v>
      </c>
      <c r="BZ145" s="1"/>
      <c r="CA145" s="1">
        <f t="shared" si="12"/>
        <v>948</v>
      </c>
      <c r="CB145">
        <f t="shared" si="13"/>
        <v>79</v>
      </c>
      <c r="CC145">
        <f t="shared" si="16"/>
        <v>7038.9000000000005</v>
      </c>
    </row>
    <row r="146" spans="1:81" ht="75" x14ac:dyDescent="0.25">
      <c r="A146" s="1">
        <v>154</v>
      </c>
      <c r="B146" s="8">
        <v>145</v>
      </c>
      <c r="C146" s="10" t="s">
        <v>356</v>
      </c>
      <c r="D146" s="4" t="s">
        <v>357</v>
      </c>
      <c r="E146" s="1" t="s">
        <v>79</v>
      </c>
      <c r="F146" s="1">
        <v>6.8</v>
      </c>
      <c r="G146" s="1"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>
        <v>0</v>
      </c>
      <c r="Y146" s="1"/>
      <c r="Z146" s="1"/>
      <c r="AA146" s="1"/>
      <c r="AB146" s="1">
        <v>0</v>
      </c>
      <c r="AC146" s="1"/>
      <c r="AD146" s="1"/>
      <c r="AE146" s="1"/>
      <c r="AF146" s="1"/>
      <c r="AG146" s="1">
        <v>0</v>
      </c>
      <c r="AH146" s="1"/>
      <c r="AI146" s="1"/>
      <c r="AJ146" s="1">
        <v>0</v>
      </c>
      <c r="AK146" s="2">
        <v>60</v>
      </c>
      <c r="AL146" s="1"/>
      <c r="AM146" s="1"/>
      <c r="AN146" s="1"/>
      <c r="AO146" s="1"/>
      <c r="AP146" s="1"/>
      <c r="AQ146" s="2">
        <v>60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2">
        <v>96</v>
      </c>
      <c r="BD146" s="1"/>
      <c r="BE146" s="1"/>
      <c r="BF146" s="1"/>
      <c r="BG146" s="1">
        <v>36</v>
      </c>
      <c r="BH146" s="1"/>
      <c r="BI146" s="1"/>
      <c r="BJ146" s="1"/>
      <c r="BK146" s="1"/>
      <c r="BL146" s="2">
        <v>36</v>
      </c>
      <c r="BM146" s="1"/>
      <c r="BN146" s="1"/>
      <c r="BO146" s="1">
        <v>48</v>
      </c>
      <c r="BP146" s="1">
        <v>0</v>
      </c>
      <c r="BQ146" s="1"/>
      <c r="BR146" s="1"/>
      <c r="BS146" s="1"/>
      <c r="BT146" s="1"/>
      <c r="BU146" s="1"/>
      <c r="BV146" s="1"/>
      <c r="BW146" s="1"/>
      <c r="BX146" s="1"/>
      <c r="BY146" s="1">
        <v>0</v>
      </c>
      <c r="BZ146" s="1"/>
      <c r="CA146" s="1">
        <f t="shared" si="12"/>
        <v>336</v>
      </c>
      <c r="CB146">
        <f t="shared" si="13"/>
        <v>28</v>
      </c>
      <c r="CC146">
        <f t="shared" si="16"/>
        <v>1903.9999999999998</v>
      </c>
    </row>
    <row r="147" spans="1:81" ht="75" x14ac:dyDescent="0.25">
      <c r="A147" s="1">
        <v>155</v>
      </c>
      <c r="B147" s="8">
        <v>146</v>
      </c>
      <c r="C147" s="10" t="s">
        <v>358</v>
      </c>
      <c r="D147" s="4" t="s">
        <v>359</v>
      </c>
      <c r="E147" s="1" t="s">
        <v>79</v>
      </c>
      <c r="F147" s="1">
        <v>8.91</v>
      </c>
      <c r="G147" s="1"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>
        <v>72</v>
      </c>
      <c r="T147" s="1">
        <v>12</v>
      </c>
      <c r="U147" s="1"/>
      <c r="V147" s="1"/>
      <c r="W147" s="1"/>
      <c r="X147" s="1">
        <v>0</v>
      </c>
      <c r="Y147" s="1"/>
      <c r="Z147" s="1"/>
      <c r="AA147" s="1"/>
      <c r="AB147" s="2">
        <v>204</v>
      </c>
      <c r="AC147" s="1"/>
      <c r="AD147" s="1"/>
      <c r="AE147" s="1"/>
      <c r="AF147" s="1"/>
      <c r="AG147" s="1">
        <v>0</v>
      </c>
      <c r="AH147" s="1"/>
      <c r="AI147" s="1"/>
      <c r="AJ147" s="1">
        <v>0</v>
      </c>
      <c r="AK147" s="2">
        <v>24</v>
      </c>
      <c r="AL147" s="1"/>
      <c r="AM147" s="2">
        <v>108</v>
      </c>
      <c r="AN147" s="1"/>
      <c r="AO147" s="1"/>
      <c r="AP147" s="1"/>
      <c r="AQ147" s="2">
        <v>24</v>
      </c>
      <c r="AR147" s="2">
        <v>60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>
        <v>0</v>
      </c>
      <c r="BH147" s="1"/>
      <c r="BI147" s="1"/>
      <c r="BJ147" s="1"/>
      <c r="BK147" s="1"/>
      <c r="BL147" s="1"/>
      <c r="BM147" s="1"/>
      <c r="BN147" s="1"/>
      <c r="BO147" s="1"/>
      <c r="BP147" s="1">
        <v>0</v>
      </c>
      <c r="BQ147" s="1"/>
      <c r="BR147" s="1">
        <v>60</v>
      </c>
      <c r="BS147" s="1"/>
      <c r="BT147" s="1">
        <v>24</v>
      </c>
      <c r="BU147" s="1"/>
      <c r="BV147" s="1"/>
      <c r="BW147" s="1"/>
      <c r="BX147" s="1"/>
      <c r="BY147" s="1">
        <v>0</v>
      </c>
      <c r="BZ147" s="1"/>
      <c r="CA147" s="1">
        <f t="shared" si="12"/>
        <v>588</v>
      </c>
      <c r="CB147">
        <f t="shared" si="13"/>
        <v>49</v>
      </c>
      <c r="CC147">
        <f t="shared" si="16"/>
        <v>4365.9000000000005</v>
      </c>
    </row>
    <row r="148" spans="1:81" ht="75" x14ac:dyDescent="0.25">
      <c r="A148" s="1">
        <v>156</v>
      </c>
      <c r="B148" s="8">
        <v>147</v>
      </c>
      <c r="C148" s="10" t="s">
        <v>360</v>
      </c>
      <c r="D148" s="4" t="s">
        <v>361</v>
      </c>
      <c r="E148" s="1" t="s">
        <v>79</v>
      </c>
      <c r="F148" s="1">
        <v>8.91</v>
      </c>
      <c r="G148" s="1"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>
        <v>72</v>
      </c>
      <c r="T148" s="1">
        <v>24</v>
      </c>
      <c r="U148" s="1"/>
      <c r="V148" s="1"/>
      <c r="W148" s="1"/>
      <c r="X148" s="1">
        <v>0</v>
      </c>
      <c r="Y148" s="1">
        <v>60</v>
      </c>
      <c r="Z148" s="1"/>
      <c r="AA148" s="1"/>
      <c r="AB148" s="2">
        <v>108</v>
      </c>
      <c r="AC148" s="2">
        <v>204</v>
      </c>
      <c r="AD148" s="1"/>
      <c r="AE148" s="1"/>
      <c r="AF148" s="1"/>
      <c r="AG148" s="1">
        <v>0</v>
      </c>
      <c r="AH148" s="1"/>
      <c r="AI148" s="1"/>
      <c r="AJ148" s="1">
        <v>0</v>
      </c>
      <c r="AK148" s="2">
        <v>24</v>
      </c>
      <c r="AL148" s="1"/>
      <c r="AM148" s="2">
        <v>60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>
        <v>60</v>
      </c>
      <c r="AZ148" s="1"/>
      <c r="BA148" s="1"/>
      <c r="BB148" s="1"/>
      <c r="BC148" s="1">
        <v>180</v>
      </c>
      <c r="BD148" s="2">
        <v>108</v>
      </c>
      <c r="BE148" s="1"/>
      <c r="BF148" s="1"/>
      <c r="BG148" s="1">
        <v>0</v>
      </c>
      <c r="BH148" s="1"/>
      <c r="BI148" s="1"/>
      <c r="BJ148" s="1"/>
      <c r="BK148" s="1"/>
      <c r="BL148" s="2">
        <v>60</v>
      </c>
      <c r="BM148" s="1"/>
      <c r="BN148" s="1">
        <v>48</v>
      </c>
      <c r="BO148" s="1"/>
      <c r="BP148" s="1">
        <v>24</v>
      </c>
      <c r="BQ148" s="1"/>
      <c r="BR148" s="1"/>
      <c r="BS148" s="1"/>
      <c r="BT148" s="1"/>
      <c r="BU148" s="1"/>
      <c r="BV148" s="1"/>
      <c r="BW148" s="1"/>
      <c r="BX148" s="1"/>
      <c r="BY148" s="1">
        <v>0</v>
      </c>
      <c r="BZ148" s="1"/>
      <c r="CA148" s="1">
        <f t="shared" si="12"/>
        <v>1032</v>
      </c>
      <c r="CB148">
        <f t="shared" si="13"/>
        <v>86</v>
      </c>
      <c r="CC148">
        <f t="shared" si="16"/>
        <v>7662.6000000000013</v>
      </c>
    </row>
    <row r="149" spans="1:81" ht="75" x14ac:dyDescent="0.25">
      <c r="A149" s="1">
        <v>157</v>
      </c>
      <c r="B149" s="8">
        <v>148</v>
      </c>
      <c r="C149" s="10" t="s">
        <v>362</v>
      </c>
      <c r="D149" s="4" t="s">
        <v>363</v>
      </c>
      <c r="E149" s="1" t="s">
        <v>79</v>
      </c>
      <c r="F149" s="1">
        <v>9.4</v>
      </c>
      <c r="G149" s="1"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>
        <v>0</v>
      </c>
      <c r="Y149" s="1"/>
      <c r="Z149" s="1"/>
      <c r="AA149" s="1"/>
      <c r="AB149" s="1">
        <v>0</v>
      </c>
      <c r="AC149" s="1"/>
      <c r="AD149" s="1"/>
      <c r="AE149" s="1"/>
      <c r="AF149" s="1"/>
      <c r="AG149" s="1">
        <v>0</v>
      </c>
      <c r="AH149" s="1"/>
      <c r="AI149" s="1"/>
      <c r="AJ149" s="1">
        <v>0</v>
      </c>
      <c r="AK149" s="1"/>
      <c r="AL149" s="1"/>
      <c r="AM149" s="1">
        <v>600</v>
      </c>
      <c r="AN149" s="1"/>
      <c r="AO149" s="1"/>
      <c r="AP149" s="1"/>
      <c r="AQ149" s="1"/>
      <c r="AR149" s="1"/>
      <c r="AS149" s="1"/>
      <c r="AT149" s="1"/>
      <c r="AU149" s="1">
        <v>60</v>
      </c>
      <c r="AV149" s="1"/>
      <c r="AW149" s="1"/>
      <c r="AX149" s="1"/>
      <c r="AY149" s="1"/>
      <c r="AZ149" s="1"/>
      <c r="BA149" s="1"/>
      <c r="BB149" s="1"/>
      <c r="BC149" s="1"/>
      <c r="BD149" s="2">
        <v>60</v>
      </c>
      <c r="BE149" s="1"/>
      <c r="BF149" s="1"/>
      <c r="BG149" s="1">
        <v>0</v>
      </c>
      <c r="BH149" s="1"/>
      <c r="BI149" s="1"/>
      <c r="BJ149" s="1"/>
      <c r="BK149" s="1"/>
      <c r="BL149" s="1"/>
      <c r="BM149" s="1"/>
      <c r="BN149" s="1">
        <v>60</v>
      </c>
      <c r="BO149" s="1"/>
      <c r="BP149" s="1"/>
      <c r="BQ149" s="1"/>
      <c r="BR149" s="1"/>
      <c r="BS149" s="1"/>
      <c r="BT149" s="1">
        <v>24</v>
      </c>
      <c r="BU149" s="1"/>
      <c r="BV149" s="1"/>
      <c r="BW149" s="1"/>
      <c r="BX149" s="1"/>
      <c r="BY149" s="1">
        <v>0</v>
      </c>
      <c r="BZ149" s="1"/>
      <c r="CA149" s="1">
        <f t="shared" si="12"/>
        <v>804</v>
      </c>
      <c r="CB149">
        <f t="shared" si="13"/>
        <v>67</v>
      </c>
      <c r="CC149">
        <f t="shared" si="16"/>
        <v>6298.0000000000009</v>
      </c>
    </row>
    <row r="150" spans="1:81" ht="90" x14ac:dyDescent="0.25">
      <c r="A150" s="1">
        <v>158</v>
      </c>
      <c r="B150" s="8">
        <v>149</v>
      </c>
      <c r="C150" s="10" t="s">
        <v>364</v>
      </c>
      <c r="D150" s="4" t="s">
        <v>365</v>
      </c>
      <c r="E150" s="1" t="s">
        <v>79</v>
      </c>
      <c r="F150" s="1">
        <v>6.8</v>
      </c>
      <c r="G150" s="1"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>
        <v>0</v>
      </c>
      <c r="Y150" s="1"/>
      <c r="Z150" s="1"/>
      <c r="AA150" s="1"/>
      <c r="AB150" s="1">
        <v>0</v>
      </c>
      <c r="AC150" s="2">
        <v>108</v>
      </c>
      <c r="AD150" s="1"/>
      <c r="AE150" s="1"/>
      <c r="AF150" s="1"/>
      <c r="AG150" s="1">
        <v>0</v>
      </c>
      <c r="AH150" s="1"/>
      <c r="AI150" s="1"/>
      <c r="AJ150" s="1">
        <v>0</v>
      </c>
      <c r="AK150" s="2">
        <v>24</v>
      </c>
      <c r="AL150" s="1"/>
      <c r="AM150" s="2">
        <v>408</v>
      </c>
      <c r="AN150" s="1"/>
      <c r="AO150" s="1"/>
      <c r="AP150" s="1"/>
      <c r="AQ150" s="2">
        <v>60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2">
        <v>36</v>
      </c>
      <c r="BD150" s="1"/>
      <c r="BE150" s="1"/>
      <c r="BF150" s="1"/>
      <c r="BG150" s="1">
        <v>0</v>
      </c>
      <c r="BH150" s="1"/>
      <c r="BI150" s="1"/>
      <c r="BJ150" s="1"/>
      <c r="BK150" s="1"/>
      <c r="BL150" s="1"/>
      <c r="BM150" s="1"/>
      <c r="BN150" s="1"/>
      <c r="BO150" s="1"/>
      <c r="BP150" s="1">
        <v>0</v>
      </c>
      <c r="BQ150" s="1"/>
      <c r="BR150" s="1"/>
      <c r="BS150" s="1"/>
      <c r="BT150" s="1"/>
      <c r="BU150" s="1"/>
      <c r="BV150" s="1"/>
      <c r="BW150" s="1"/>
      <c r="BX150" s="1"/>
      <c r="BY150" s="1">
        <v>0</v>
      </c>
      <c r="BZ150" s="1"/>
      <c r="CA150" s="1">
        <f t="shared" si="12"/>
        <v>636</v>
      </c>
      <c r="CB150">
        <f t="shared" si="13"/>
        <v>53</v>
      </c>
      <c r="CC150">
        <f t="shared" si="16"/>
        <v>3604.0000000000005</v>
      </c>
    </row>
    <row r="151" spans="1:81" ht="75" x14ac:dyDescent="0.25">
      <c r="A151" s="1">
        <v>159</v>
      </c>
      <c r="B151" s="8">
        <v>150</v>
      </c>
      <c r="C151" s="10" t="s">
        <v>366</v>
      </c>
      <c r="D151" s="4" t="s">
        <v>367</v>
      </c>
      <c r="E151" s="1" t="s">
        <v>79</v>
      </c>
      <c r="F151" s="1">
        <v>8.91</v>
      </c>
      <c r="G151" s="2">
        <v>60</v>
      </c>
      <c r="H151" s="1"/>
      <c r="I151" s="1"/>
      <c r="J151" s="1"/>
      <c r="K151" s="1"/>
      <c r="L151" s="1"/>
      <c r="M151" s="1"/>
      <c r="N151" s="1"/>
      <c r="O151" s="1"/>
      <c r="P151" s="1">
        <v>72</v>
      </c>
      <c r="Q151" s="1"/>
      <c r="R151" s="1"/>
      <c r="S151" s="1"/>
      <c r="T151" s="1"/>
      <c r="U151" s="1"/>
      <c r="V151" s="1"/>
      <c r="W151" s="1"/>
      <c r="X151" s="1">
        <v>0</v>
      </c>
      <c r="Y151" s="1"/>
      <c r="Z151" s="1"/>
      <c r="AA151" s="1"/>
      <c r="AB151" s="1">
        <v>0</v>
      </c>
      <c r="AC151" s="2">
        <v>108</v>
      </c>
      <c r="AD151" s="1"/>
      <c r="AE151" s="1"/>
      <c r="AF151" s="1"/>
      <c r="AG151" s="1">
        <v>0</v>
      </c>
      <c r="AH151" s="1"/>
      <c r="AI151" s="1"/>
      <c r="AJ151" s="1">
        <v>0</v>
      </c>
      <c r="AK151" s="2">
        <v>24</v>
      </c>
      <c r="AL151" s="1"/>
      <c r="AM151" s="2">
        <v>108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2">
        <v>96</v>
      </c>
      <c r="BD151" s="1"/>
      <c r="BE151" s="1"/>
      <c r="BF151" s="1"/>
      <c r="BG151" s="1">
        <v>0</v>
      </c>
      <c r="BH151" s="1"/>
      <c r="BI151" s="1"/>
      <c r="BJ151" s="1"/>
      <c r="BK151" s="1">
        <v>120</v>
      </c>
      <c r="BL151" s="1"/>
      <c r="BM151" s="1"/>
      <c r="BN151" s="1"/>
      <c r="BO151" s="1"/>
      <c r="BP151" s="1">
        <v>0</v>
      </c>
      <c r="BQ151" s="1"/>
      <c r="BR151" s="1">
        <v>240</v>
      </c>
      <c r="BS151" s="1"/>
      <c r="BT151" s="1"/>
      <c r="BU151" s="1"/>
      <c r="BV151" s="1"/>
      <c r="BW151" s="1"/>
      <c r="BX151" s="1"/>
      <c r="BY151" s="1">
        <v>0</v>
      </c>
      <c r="BZ151" s="1"/>
      <c r="CA151" s="1">
        <f t="shared" si="12"/>
        <v>828</v>
      </c>
      <c r="CB151">
        <f t="shared" si="13"/>
        <v>69</v>
      </c>
      <c r="CC151">
        <f t="shared" si="16"/>
        <v>6147.9000000000005</v>
      </c>
    </row>
    <row r="152" spans="1:81" ht="75" x14ac:dyDescent="0.25">
      <c r="A152" s="1">
        <v>160</v>
      </c>
      <c r="B152" s="8">
        <v>151</v>
      </c>
      <c r="C152" s="10" t="s">
        <v>368</v>
      </c>
      <c r="D152" s="4" t="s">
        <v>369</v>
      </c>
      <c r="E152" s="1" t="s">
        <v>79</v>
      </c>
      <c r="F152" s="1">
        <v>9.99</v>
      </c>
      <c r="G152" s="1"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>
        <v>72</v>
      </c>
      <c r="T152" s="1">
        <v>36</v>
      </c>
      <c r="U152" s="1"/>
      <c r="V152" s="1"/>
      <c r="W152" s="1"/>
      <c r="X152" s="1">
        <v>0</v>
      </c>
      <c r="Y152" s="1"/>
      <c r="Z152" s="1"/>
      <c r="AA152" s="1"/>
      <c r="AB152" s="1">
        <v>0</v>
      </c>
      <c r="AC152" s="1"/>
      <c r="AD152" s="1"/>
      <c r="AE152" s="1"/>
      <c r="AF152" s="1"/>
      <c r="AG152" s="1">
        <v>0</v>
      </c>
      <c r="AH152" s="1"/>
      <c r="AI152" s="1"/>
      <c r="AJ152" s="1">
        <v>0</v>
      </c>
      <c r="AK152" s="2">
        <v>24</v>
      </c>
      <c r="AL152" s="1"/>
      <c r="AM152" s="1">
        <v>2604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>
        <v>300</v>
      </c>
      <c r="BD152" s="1"/>
      <c r="BE152" s="1"/>
      <c r="BF152" s="1"/>
      <c r="BG152" s="1">
        <v>0</v>
      </c>
      <c r="BH152" s="1"/>
      <c r="BI152" s="1"/>
      <c r="BJ152" s="1"/>
      <c r="BK152" s="1">
        <v>120</v>
      </c>
      <c r="BL152" s="1">
        <v>24</v>
      </c>
      <c r="BM152" s="1"/>
      <c r="BN152" s="1"/>
      <c r="BO152" s="1"/>
      <c r="BP152" s="1">
        <v>12</v>
      </c>
      <c r="BQ152" s="1"/>
      <c r="BR152" s="1"/>
      <c r="BS152" s="1"/>
      <c r="BT152" s="1"/>
      <c r="BU152" s="1">
        <v>60</v>
      </c>
      <c r="BV152" s="1"/>
      <c r="BW152" s="1"/>
      <c r="BX152" s="1"/>
      <c r="BY152" s="1">
        <v>0</v>
      </c>
      <c r="BZ152" s="1"/>
      <c r="CA152" s="1">
        <f t="shared" si="12"/>
        <v>3252</v>
      </c>
      <c r="CB152">
        <f t="shared" si="13"/>
        <v>271</v>
      </c>
      <c r="CC152">
        <f t="shared" si="16"/>
        <v>27072.9</v>
      </c>
    </row>
    <row r="153" spans="1:81" ht="75" x14ac:dyDescent="0.25">
      <c r="A153" s="1">
        <v>161</v>
      </c>
      <c r="B153" s="8">
        <v>152</v>
      </c>
      <c r="C153" s="10" t="s">
        <v>370</v>
      </c>
      <c r="D153" s="4" t="s">
        <v>371</v>
      </c>
      <c r="E153" s="1" t="s">
        <v>79</v>
      </c>
      <c r="F153" s="1">
        <v>6.8</v>
      </c>
      <c r="G153" s="1"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>
        <v>48</v>
      </c>
      <c r="T153" s="1"/>
      <c r="U153" s="1"/>
      <c r="V153" s="1"/>
      <c r="W153" s="1"/>
      <c r="X153" s="1">
        <v>0</v>
      </c>
      <c r="Y153" s="1"/>
      <c r="Z153" s="1"/>
      <c r="AA153" s="1"/>
      <c r="AB153" s="1">
        <v>0</v>
      </c>
      <c r="AC153" s="1"/>
      <c r="AD153" s="1"/>
      <c r="AE153" s="1"/>
      <c r="AF153" s="1"/>
      <c r="AG153" s="1">
        <v>0</v>
      </c>
      <c r="AH153" s="1"/>
      <c r="AI153" s="1"/>
      <c r="AJ153" s="1">
        <v>0</v>
      </c>
      <c r="AK153" s="1"/>
      <c r="AL153" s="1"/>
      <c r="AM153" s="1"/>
      <c r="AN153" s="1"/>
      <c r="AO153" s="1"/>
      <c r="AP153" s="1"/>
      <c r="AQ153" s="2">
        <v>60</v>
      </c>
      <c r="AR153" s="2">
        <v>24</v>
      </c>
      <c r="AS153" s="1"/>
      <c r="AT153" s="1"/>
      <c r="AU153" s="1">
        <v>24</v>
      </c>
      <c r="AV153" s="1"/>
      <c r="AW153" s="1"/>
      <c r="AX153" s="1"/>
      <c r="AY153" s="1"/>
      <c r="AZ153" s="1"/>
      <c r="BA153" s="1"/>
      <c r="BB153" s="1"/>
      <c r="BC153" s="1">
        <v>180</v>
      </c>
      <c r="BD153" s="2">
        <v>108</v>
      </c>
      <c r="BE153" s="1"/>
      <c r="BF153" s="1"/>
      <c r="BG153" s="1">
        <v>0</v>
      </c>
      <c r="BH153" s="1">
        <v>48</v>
      </c>
      <c r="BI153" s="1"/>
      <c r="BJ153" s="1"/>
      <c r="BK153" s="1"/>
      <c r="BL153" s="2">
        <v>36</v>
      </c>
      <c r="BM153" s="1"/>
      <c r="BN153" s="1"/>
      <c r="BO153" s="1">
        <v>48</v>
      </c>
      <c r="BP153" s="1">
        <v>0</v>
      </c>
      <c r="BQ153" s="1"/>
      <c r="BR153" s="1"/>
      <c r="BS153" s="1"/>
      <c r="BT153" s="1"/>
      <c r="BU153" s="1">
        <v>48</v>
      </c>
      <c r="BV153" s="1"/>
      <c r="BW153" s="1"/>
      <c r="BX153" s="1"/>
      <c r="BY153" s="1">
        <v>0</v>
      </c>
      <c r="BZ153" s="1"/>
      <c r="CA153" s="1">
        <f t="shared" si="12"/>
        <v>624</v>
      </c>
      <c r="CB153">
        <f t="shared" si="13"/>
        <v>52</v>
      </c>
      <c r="CC153">
        <f t="shared" si="16"/>
        <v>3536</v>
      </c>
    </row>
    <row r="154" spans="1:81" ht="90" x14ac:dyDescent="0.25">
      <c r="A154" s="1">
        <v>162</v>
      </c>
      <c r="B154" s="8">
        <v>153</v>
      </c>
      <c r="C154" s="10" t="s">
        <v>372</v>
      </c>
      <c r="D154" s="4" t="s">
        <v>373</v>
      </c>
      <c r="E154" s="1" t="s">
        <v>79</v>
      </c>
      <c r="F154" s="1">
        <v>8.91</v>
      </c>
      <c r="G154" s="1"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>
        <v>24</v>
      </c>
      <c r="U154" s="1"/>
      <c r="V154" s="1"/>
      <c r="W154" s="1"/>
      <c r="X154" s="1">
        <v>0</v>
      </c>
      <c r="Y154" s="1"/>
      <c r="Z154" s="1"/>
      <c r="AA154" s="1"/>
      <c r="AB154" s="1">
        <v>0</v>
      </c>
      <c r="AC154" s="2">
        <v>108</v>
      </c>
      <c r="AD154" s="1"/>
      <c r="AE154" s="1"/>
      <c r="AF154" s="1"/>
      <c r="AG154" s="1">
        <v>0</v>
      </c>
      <c r="AH154" s="1"/>
      <c r="AI154" s="1"/>
      <c r="AJ154" s="1">
        <v>0</v>
      </c>
      <c r="AK154" s="1"/>
      <c r="AL154" s="1"/>
      <c r="AM154" s="2">
        <v>408</v>
      </c>
      <c r="AN154" s="1"/>
      <c r="AO154" s="1"/>
      <c r="AP154" s="1"/>
      <c r="AQ154" s="2">
        <v>24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2">
        <v>36</v>
      </c>
      <c r="BD154" s="1"/>
      <c r="BE154" s="1"/>
      <c r="BF154" s="1"/>
      <c r="BG154" s="1">
        <v>0</v>
      </c>
      <c r="BH154" s="1"/>
      <c r="BI154" s="1"/>
      <c r="BJ154" s="1"/>
      <c r="BK154" s="1"/>
      <c r="BL154" s="2">
        <v>36</v>
      </c>
      <c r="BM154" s="1"/>
      <c r="BN154" s="1">
        <v>48</v>
      </c>
      <c r="BO154" s="1"/>
      <c r="BP154" s="1">
        <v>24</v>
      </c>
      <c r="BQ154" s="1"/>
      <c r="BR154" s="1">
        <v>240</v>
      </c>
      <c r="BS154" s="1"/>
      <c r="BT154" s="1"/>
      <c r="BU154" s="1"/>
      <c r="BV154" s="1"/>
      <c r="BW154" s="1"/>
      <c r="BX154" s="1"/>
      <c r="BY154" s="1">
        <v>0</v>
      </c>
      <c r="BZ154" s="1"/>
      <c r="CA154" s="1">
        <f t="shared" si="12"/>
        <v>948</v>
      </c>
      <c r="CB154">
        <f t="shared" si="13"/>
        <v>79</v>
      </c>
      <c r="CC154">
        <f t="shared" si="16"/>
        <v>7038.9000000000005</v>
      </c>
    </row>
    <row r="155" spans="1:81" ht="90" x14ac:dyDescent="0.25">
      <c r="A155" s="1">
        <v>163</v>
      </c>
      <c r="B155" s="8">
        <v>154</v>
      </c>
      <c r="C155" s="10" t="s">
        <v>374</v>
      </c>
      <c r="D155" s="4" t="s">
        <v>375</v>
      </c>
      <c r="E155" s="1" t="s">
        <v>79</v>
      </c>
      <c r="F155" s="1">
        <v>8.91</v>
      </c>
      <c r="G155" s="1">
        <v>0</v>
      </c>
      <c r="H155" s="1"/>
      <c r="I155" s="1"/>
      <c r="J155" s="1"/>
      <c r="K155" s="1"/>
      <c r="L155" s="1"/>
      <c r="M155" s="1"/>
      <c r="N155" s="1"/>
      <c r="O155" s="1"/>
      <c r="P155" s="1">
        <v>72</v>
      </c>
      <c r="Q155" s="1"/>
      <c r="R155" s="1"/>
      <c r="S155" s="1">
        <v>48</v>
      </c>
      <c r="T155" s="1">
        <v>36</v>
      </c>
      <c r="U155" s="2">
        <v>12</v>
      </c>
      <c r="V155" s="1"/>
      <c r="W155" s="1"/>
      <c r="X155" s="1">
        <v>0</v>
      </c>
      <c r="Y155" s="1"/>
      <c r="Z155" s="1"/>
      <c r="AA155" s="1"/>
      <c r="AB155" s="1">
        <v>0</v>
      </c>
      <c r="AC155" s="1"/>
      <c r="AD155" s="1"/>
      <c r="AE155" s="1"/>
      <c r="AF155" s="1"/>
      <c r="AG155" s="1">
        <v>0</v>
      </c>
      <c r="AH155" s="1"/>
      <c r="AI155" s="1"/>
      <c r="AJ155" s="1">
        <v>0</v>
      </c>
      <c r="AK155" s="2">
        <v>24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2">
        <v>60</v>
      </c>
      <c r="BD155" s="1"/>
      <c r="BE155" s="1"/>
      <c r="BF155" s="1"/>
      <c r="BG155" s="1">
        <v>0</v>
      </c>
      <c r="BH155" s="1"/>
      <c r="BI155" s="1"/>
      <c r="BJ155" s="1"/>
      <c r="BK155" s="1"/>
      <c r="BL155" s="1"/>
      <c r="BM155" s="1"/>
      <c r="BN155" s="1">
        <v>60</v>
      </c>
      <c r="BO155" s="1"/>
      <c r="BP155" s="1">
        <v>12</v>
      </c>
      <c r="BQ155" s="1"/>
      <c r="BR155" s="1"/>
      <c r="BS155" s="1"/>
      <c r="BT155" s="1"/>
      <c r="BU155" s="1"/>
      <c r="BV155" s="1"/>
      <c r="BW155" s="1"/>
      <c r="BX155" s="1"/>
      <c r="BY155" s="1">
        <v>0</v>
      </c>
      <c r="BZ155" s="1"/>
      <c r="CA155" s="1">
        <f t="shared" si="12"/>
        <v>324</v>
      </c>
      <c r="CB155">
        <f t="shared" si="13"/>
        <v>27</v>
      </c>
      <c r="CC155">
        <f t="shared" si="16"/>
        <v>2405.7000000000003</v>
      </c>
    </row>
    <row r="156" spans="1:81" ht="90" x14ac:dyDescent="0.25">
      <c r="A156" s="1">
        <v>164</v>
      </c>
      <c r="B156" s="8">
        <v>155</v>
      </c>
      <c r="C156" s="10" t="s">
        <v>376</v>
      </c>
      <c r="D156" s="4" t="s">
        <v>377</v>
      </c>
      <c r="E156" s="1" t="s">
        <v>79</v>
      </c>
      <c r="F156" s="1">
        <v>51.25</v>
      </c>
      <c r="G156" s="1"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>
        <v>0</v>
      </c>
      <c r="Y156" s="1"/>
      <c r="Z156" s="1"/>
      <c r="AA156" s="1"/>
      <c r="AB156" s="1">
        <v>0</v>
      </c>
      <c r="AC156" s="1"/>
      <c r="AD156" s="1"/>
      <c r="AE156" s="1"/>
      <c r="AF156" s="1"/>
      <c r="AG156" s="1">
        <v>0</v>
      </c>
      <c r="AH156" s="1"/>
      <c r="AI156" s="1"/>
      <c r="AJ156" s="1"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2">
        <v>12</v>
      </c>
      <c r="BC156" s="1"/>
      <c r="BD156" s="1"/>
      <c r="BE156" s="1"/>
      <c r="BF156" s="1"/>
      <c r="BG156" s="1">
        <v>0</v>
      </c>
      <c r="BH156" s="1"/>
      <c r="BI156" s="1"/>
      <c r="BJ156" s="1"/>
      <c r="BK156" s="1"/>
      <c r="BL156" s="1"/>
      <c r="BM156" s="1"/>
      <c r="BN156" s="1"/>
      <c r="BO156" s="1"/>
      <c r="BP156" s="1">
        <v>0</v>
      </c>
      <c r="BQ156" s="1"/>
      <c r="BR156" s="1"/>
      <c r="BS156" s="1"/>
      <c r="BT156" s="1"/>
      <c r="BU156" s="1"/>
      <c r="BV156" s="1"/>
      <c r="BW156" s="1"/>
      <c r="BX156" s="1"/>
      <c r="BY156" s="1">
        <v>0</v>
      </c>
      <c r="BZ156" s="1"/>
      <c r="CA156" s="1">
        <f t="shared" si="12"/>
        <v>12</v>
      </c>
      <c r="CB156">
        <f t="shared" si="13"/>
        <v>1</v>
      </c>
      <c r="CC156">
        <f t="shared" si="16"/>
        <v>512.5</v>
      </c>
    </row>
    <row r="157" spans="1:81" ht="90" x14ac:dyDescent="0.25">
      <c r="A157" s="1">
        <v>165</v>
      </c>
      <c r="B157" s="8">
        <v>156</v>
      </c>
      <c r="C157" s="10" t="s">
        <v>378</v>
      </c>
      <c r="D157" s="4" t="s">
        <v>379</v>
      </c>
      <c r="E157" s="1" t="s">
        <v>79</v>
      </c>
      <c r="F157" s="1">
        <v>13.6</v>
      </c>
      <c r="G157" s="1"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>
        <v>120</v>
      </c>
      <c r="S157" s="1"/>
      <c r="T157" s="1"/>
      <c r="U157" s="1"/>
      <c r="V157" s="1"/>
      <c r="W157" s="1"/>
      <c r="X157" s="1">
        <v>0</v>
      </c>
      <c r="Y157" s="1"/>
      <c r="Z157" s="1"/>
      <c r="AA157" s="1"/>
      <c r="AB157" s="1">
        <v>0</v>
      </c>
      <c r="AC157" s="1"/>
      <c r="AD157" s="1"/>
      <c r="AE157" s="1"/>
      <c r="AF157" s="1"/>
      <c r="AG157" s="1">
        <v>0</v>
      </c>
      <c r="AH157" s="1"/>
      <c r="AI157" s="1"/>
      <c r="AJ157" s="1">
        <v>0</v>
      </c>
      <c r="AK157" s="2">
        <v>24</v>
      </c>
      <c r="AL157" s="1"/>
      <c r="AM157" s="1"/>
      <c r="AN157" s="1"/>
      <c r="AO157" s="1"/>
      <c r="AP157" s="1"/>
      <c r="AQ157" s="1"/>
      <c r="AR157" s="2">
        <v>24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2">
        <v>36</v>
      </c>
      <c r="BD157" s="1"/>
      <c r="BE157" s="1"/>
      <c r="BF157" s="1"/>
      <c r="BG157" s="1">
        <v>0</v>
      </c>
      <c r="BH157" s="1"/>
      <c r="BI157" s="1"/>
      <c r="BJ157" s="1"/>
      <c r="BK157" s="1"/>
      <c r="BL157" s="1"/>
      <c r="BM157" s="1"/>
      <c r="BN157" s="1"/>
      <c r="BO157" s="1"/>
      <c r="BP157" s="1">
        <v>0</v>
      </c>
      <c r="BQ157" s="1"/>
      <c r="BR157" s="1"/>
      <c r="BS157" s="1"/>
      <c r="BT157" s="1"/>
      <c r="BU157" s="1"/>
      <c r="BV157" s="1"/>
      <c r="BW157" s="1"/>
      <c r="BX157" s="1"/>
      <c r="BY157" s="1">
        <v>0</v>
      </c>
      <c r="BZ157" s="1"/>
      <c r="CA157" s="1">
        <f t="shared" si="12"/>
        <v>204</v>
      </c>
      <c r="CB157">
        <f t="shared" si="13"/>
        <v>17</v>
      </c>
      <c r="CC157">
        <f t="shared" si="16"/>
        <v>2312</v>
      </c>
    </row>
    <row r="158" spans="1:81" ht="75" x14ac:dyDescent="0.25">
      <c r="A158" s="1">
        <v>166</v>
      </c>
      <c r="B158" s="8">
        <v>157</v>
      </c>
      <c r="C158" s="10" t="s">
        <v>380</v>
      </c>
      <c r="D158" s="4" t="s">
        <v>381</v>
      </c>
      <c r="E158" s="1" t="s">
        <v>79</v>
      </c>
      <c r="F158" s="1">
        <v>78</v>
      </c>
      <c r="G158" s="1"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>
        <v>0</v>
      </c>
      <c r="Y158" s="1"/>
      <c r="Z158" s="1"/>
      <c r="AA158" s="1"/>
      <c r="AB158" s="1">
        <v>0</v>
      </c>
      <c r="AC158" s="1"/>
      <c r="AD158" s="1"/>
      <c r="AE158" s="1"/>
      <c r="AF158" s="1"/>
      <c r="AG158" s="1">
        <v>0</v>
      </c>
      <c r="AH158" s="1"/>
      <c r="AI158" s="1"/>
      <c r="AJ158" s="1">
        <v>0</v>
      </c>
      <c r="AK158" s="1"/>
      <c r="AL158" s="1"/>
      <c r="AM158" s="1">
        <v>48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>
        <v>0</v>
      </c>
      <c r="BH158" s="1"/>
      <c r="BI158" s="1"/>
      <c r="BJ158" s="1"/>
      <c r="BK158" s="1"/>
      <c r="BL158" s="1"/>
      <c r="BM158" s="1"/>
      <c r="BN158" s="1"/>
      <c r="BO158" s="1"/>
      <c r="BP158" s="1">
        <v>0</v>
      </c>
      <c r="BQ158" s="1"/>
      <c r="BR158" s="1"/>
      <c r="BS158" s="1"/>
      <c r="BT158" s="1"/>
      <c r="BU158" s="1"/>
      <c r="BV158" s="1"/>
      <c r="BW158" s="1"/>
      <c r="BX158" s="1"/>
      <c r="BY158" s="1">
        <v>0</v>
      </c>
      <c r="BZ158" s="1"/>
      <c r="CA158" s="1">
        <f t="shared" si="12"/>
        <v>48</v>
      </c>
      <c r="CB158">
        <f t="shared" si="13"/>
        <v>4</v>
      </c>
      <c r="CC158">
        <f t="shared" si="16"/>
        <v>3120</v>
      </c>
    </row>
    <row r="159" spans="1:81" ht="75" x14ac:dyDescent="0.25">
      <c r="A159" s="1">
        <v>167</v>
      </c>
      <c r="B159" s="8">
        <v>158</v>
      </c>
      <c r="C159" s="10" t="s">
        <v>382</v>
      </c>
      <c r="D159" s="4" t="s">
        <v>383</v>
      </c>
      <c r="E159" s="1" t="s">
        <v>79</v>
      </c>
      <c r="F159" s="1">
        <v>78</v>
      </c>
      <c r="G159" s="1"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>
        <v>0</v>
      </c>
      <c r="Y159" s="1"/>
      <c r="Z159" s="1"/>
      <c r="AA159" s="1"/>
      <c r="AB159" s="1">
        <v>0</v>
      </c>
      <c r="AC159" s="1"/>
      <c r="AD159" s="1"/>
      <c r="AE159" s="1"/>
      <c r="AF159" s="1"/>
      <c r="AG159" s="1">
        <v>0</v>
      </c>
      <c r="AH159" s="1"/>
      <c r="AI159" s="1"/>
      <c r="AJ159" s="1">
        <v>0</v>
      </c>
      <c r="AK159" s="1"/>
      <c r="AL159" s="1"/>
      <c r="AM159" s="1">
        <v>48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2">
        <v>24</v>
      </c>
      <c r="BC159" s="1"/>
      <c r="BD159" s="1"/>
      <c r="BE159" s="1"/>
      <c r="BF159" s="1"/>
      <c r="BG159" s="1">
        <v>0</v>
      </c>
      <c r="BH159" s="1"/>
      <c r="BI159" s="1"/>
      <c r="BJ159" s="1"/>
      <c r="BK159" s="1"/>
      <c r="BL159" s="1"/>
      <c r="BM159" s="1"/>
      <c r="BN159" s="1"/>
      <c r="BO159" s="1"/>
      <c r="BP159" s="1">
        <v>0</v>
      </c>
      <c r="BQ159" s="1"/>
      <c r="BR159" s="1"/>
      <c r="BS159" s="1"/>
      <c r="BT159" s="1"/>
      <c r="BU159" s="1"/>
      <c r="BV159" s="1"/>
      <c r="BW159" s="1"/>
      <c r="BX159" s="1"/>
      <c r="BY159" s="1">
        <v>0</v>
      </c>
      <c r="BZ159" s="1"/>
      <c r="CA159" s="1">
        <f t="shared" si="12"/>
        <v>72</v>
      </c>
      <c r="CB159">
        <f t="shared" si="13"/>
        <v>6</v>
      </c>
      <c r="CC159">
        <f t="shared" si="16"/>
        <v>4680</v>
      </c>
    </row>
    <row r="160" spans="1:81" ht="75" x14ac:dyDescent="0.25">
      <c r="A160" s="1">
        <v>169</v>
      </c>
      <c r="B160" s="8">
        <v>159</v>
      </c>
      <c r="C160" s="10" t="s">
        <v>384</v>
      </c>
      <c r="D160" s="4" t="s">
        <v>385</v>
      </c>
      <c r="E160" s="1" t="s">
        <v>79</v>
      </c>
      <c r="F160" s="1">
        <v>78</v>
      </c>
      <c r="G160" s="1"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>
        <v>0</v>
      </c>
      <c r="Y160" s="1"/>
      <c r="Z160" s="1"/>
      <c r="AA160" s="1"/>
      <c r="AB160" s="1">
        <v>0</v>
      </c>
      <c r="AC160" s="1"/>
      <c r="AD160" s="1"/>
      <c r="AE160" s="1"/>
      <c r="AF160" s="1"/>
      <c r="AG160" s="1">
        <v>0</v>
      </c>
      <c r="AH160" s="1"/>
      <c r="AI160" s="1"/>
      <c r="AJ160" s="1">
        <v>0</v>
      </c>
      <c r="AK160" s="6">
        <v>60</v>
      </c>
      <c r="AL160" s="1"/>
      <c r="AM160" s="1">
        <v>60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>
        <v>0</v>
      </c>
      <c r="BH160" s="1"/>
      <c r="BI160" s="1"/>
      <c r="BJ160" s="1"/>
      <c r="BK160" s="1"/>
      <c r="BL160" s="1"/>
      <c r="BM160" s="1"/>
      <c r="BN160" s="1"/>
      <c r="BO160" s="1"/>
      <c r="BP160" s="1">
        <v>0</v>
      </c>
      <c r="BQ160" s="1"/>
      <c r="BR160" s="1"/>
      <c r="BS160" s="1"/>
      <c r="BT160" s="1"/>
      <c r="BU160" s="1"/>
      <c r="BV160" s="1"/>
      <c r="BW160" s="1"/>
      <c r="BX160" s="1"/>
      <c r="BY160" s="1">
        <v>0</v>
      </c>
      <c r="BZ160" s="1"/>
      <c r="CA160" s="1">
        <f t="shared" si="12"/>
        <v>120</v>
      </c>
      <c r="CB160">
        <f t="shared" si="13"/>
        <v>10</v>
      </c>
      <c r="CC160">
        <f>(CA160*F160)/1.2</f>
        <v>7800</v>
      </c>
    </row>
    <row r="161" spans="1:81" ht="75" x14ac:dyDescent="0.25">
      <c r="A161" s="7">
        <v>171</v>
      </c>
      <c r="B161" s="8">
        <v>160</v>
      </c>
      <c r="C161" s="10" t="s">
        <v>386</v>
      </c>
      <c r="D161" s="4" t="s">
        <v>548</v>
      </c>
      <c r="E161" s="1" t="s">
        <v>79</v>
      </c>
      <c r="F161" s="1">
        <v>67.52</v>
      </c>
      <c r="G161" s="1"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>
        <v>0</v>
      </c>
      <c r="Y161" s="1"/>
      <c r="Z161" s="1"/>
      <c r="AA161" s="1"/>
      <c r="AB161" s="1">
        <v>0</v>
      </c>
      <c r="AC161" s="1"/>
      <c r="AD161" s="1"/>
      <c r="AE161" s="1"/>
      <c r="AF161" s="1"/>
      <c r="AG161" s="1">
        <v>0</v>
      </c>
      <c r="AH161" s="1"/>
      <c r="AI161" s="1"/>
      <c r="AJ161" s="1">
        <v>0</v>
      </c>
      <c r="AK161" s="6">
        <v>60</v>
      </c>
      <c r="AL161" s="1"/>
      <c r="AM161" s="1">
        <v>72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2">
        <v>48</v>
      </c>
      <c r="BC161" s="1"/>
      <c r="BD161" s="1"/>
      <c r="BE161" s="1"/>
      <c r="BF161" s="1"/>
      <c r="BG161" s="1">
        <v>0</v>
      </c>
      <c r="BH161" s="1"/>
      <c r="BI161" s="1"/>
      <c r="BJ161" s="1"/>
      <c r="BK161" s="1"/>
      <c r="BL161" s="1"/>
      <c r="BM161" s="1"/>
      <c r="BN161" s="1"/>
      <c r="BO161" s="7">
        <v>24</v>
      </c>
      <c r="BP161" s="1">
        <v>0</v>
      </c>
      <c r="BQ161" s="1"/>
      <c r="BR161" s="1"/>
      <c r="BS161" s="1"/>
      <c r="BT161" s="1"/>
      <c r="BU161" s="1"/>
      <c r="BV161" s="1"/>
      <c r="BW161" s="1"/>
      <c r="BX161" s="1"/>
      <c r="BY161" s="1">
        <v>0</v>
      </c>
      <c r="BZ161" s="1"/>
      <c r="CA161" s="1">
        <f t="shared" si="12"/>
        <v>204</v>
      </c>
      <c r="CB161">
        <f t="shared" si="13"/>
        <v>17</v>
      </c>
      <c r="CC161">
        <f t="shared" ref="CC161:CC194" si="17">(CA161*F161)/1.2</f>
        <v>11478.4</v>
      </c>
    </row>
    <row r="162" spans="1:81" ht="75" x14ac:dyDescent="0.25">
      <c r="A162" s="1">
        <v>172</v>
      </c>
      <c r="B162" s="8">
        <v>161</v>
      </c>
      <c r="C162" s="10" t="s">
        <v>387</v>
      </c>
      <c r="D162" s="4" t="s">
        <v>388</v>
      </c>
      <c r="E162" s="1" t="s">
        <v>79</v>
      </c>
      <c r="F162" s="1">
        <v>90</v>
      </c>
      <c r="G162" s="1"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>
        <v>0</v>
      </c>
      <c r="Y162" s="1"/>
      <c r="Z162" s="1"/>
      <c r="AA162" s="1"/>
      <c r="AB162" s="1">
        <v>0</v>
      </c>
      <c r="AC162" s="1"/>
      <c r="AD162" s="1"/>
      <c r="AE162" s="1"/>
      <c r="AF162" s="1"/>
      <c r="AG162" s="1">
        <v>0</v>
      </c>
      <c r="AH162" s="1"/>
      <c r="AI162" s="1"/>
      <c r="AJ162" s="1"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>
        <v>0</v>
      </c>
      <c r="BH162" s="1"/>
      <c r="BI162" s="1"/>
      <c r="BJ162" s="1"/>
      <c r="BK162" s="1"/>
      <c r="BL162" s="1"/>
      <c r="BM162" s="1"/>
      <c r="BN162" s="1"/>
      <c r="BO162" s="1"/>
      <c r="BP162" s="1">
        <v>0</v>
      </c>
      <c r="BQ162" s="1"/>
      <c r="BR162" s="1"/>
      <c r="BS162" s="1"/>
      <c r="BT162" s="1"/>
      <c r="BU162" s="2">
        <v>24</v>
      </c>
      <c r="BV162" s="1"/>
      <c r="BW162" s="1"/>
      <c r="BX162" s="1"/>
      <c r="BY162" s="1">
        <v>0</v>
      </c>
      <c r="BZ162" s="1"/>
      <c r="CA162" s="1">
        <f t="shared" si="12"/>
        <v>24</v>
      </c>
      <c r="CB162">
        <f t="shared" si="13"/>
        <v>2</v>
      </c>
      <c r="CC162">
        <f t="shared" si="17"/>
        <v>1800</v>
      </c>
    </row>
    <row r="163" spans="1:81" ht="75" x14ac:dyDescent="0.25">
      <c r="A163" s="1">
        <v>173</v>
      </c>
      <c r="B163" s="8">
        <v>162</v>
      </c>
      <c r="C163" s="10" t="s">
        <v>389</v>
      </c>
      <c r="D163" s="4" t="s">
        <v>390</v>
      </c>
      <c r="E163" s="1" t="s">
        <v>79</v>
      </c>
      <c r="F163" s="1">
        <v>100.92500000000001</v>
      </c>
      <c r="G163" s="1"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>
        <v>0</v>
      </c>
      <c r="Y163" s="1"/>
      <c r="Z163" s="1">
        <v>12</v>
      </c>
      <c r="AA163" s="1"/>
      <c r="AB163" s="1">
        <v>0</v>
      </c>
      <c r="AC163" s="1"/>
      <c r="AD163" s="1"/>
      <c r="AE163" s="1"/>
      <c r="AF163" s="1"/>
      <c r="AG163" s="1">
        <v>0</v>
      </c>
      <c r="AH163" s="1"/>
      <c r="AI163" s="1"/>
      <c r="AJ163" s="1">
        <v>0</v>
      </c>
      <c r="AK163" s="6">
        <v>204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>
        <v>0</v>
      </c>
      <c r="BH163" s="1"/>
      <c r="BI163" s="1"/>
      <c r="BJ163" s="1"/>
      <c r="BK163" s="1"/>
      <c r="BL163" s="1"/>
      <c r="BM163" s="1"/>
      <c r="BN163" s="1"/>
      <c r="BO163" s="1"/>
      <c r="BP163" s="1">
        <v>0</v>
      </c>
      <c r="BQ163" s="1"/>
      <c r="BR163" s="1"/>
      <c r="BS163" s="1"/>
      <c r="BT163" s="1"/>
      <c r="BU163" s="2">
        <v>24</v>
      </c>
      <c r="BV163" s="1"/>
      <c r="BW163" s="1"/>
      <c r="BX163" s="1"/>
      <c r="BY163" s="1">
        <v>0</v>
      </c>
      <c r="BZ163" s="1"/>
      <c r="CA163" s="1">
        <f t="shared" si="12"/>
        <v>240</v>
      </c>
      <c r="CB163">
        <f t="shared" si="13"/>
        <v>20</v>
      </c>
      <c r="CC163">
        <f t="shared" si="17"/>
        <v>20185.000000000004</v>
      </c>
    </row>
    <row r="164" spans="1:81" ht="60" x14ac:dyDescent="0.25">
      <c r="A164" s="1">
        <v>174</v>
      </c>
      <c r="B164" s="8">
        <v>163</v>
      </c>
      <c r="C164" s="10" t="s">
        <v>389</v>
      </c>
      <c r="D164" s="4" t="s">
        <v>391</v>
      </c>
      <c r="E164" s="1" t="s">
        <v>79</v>
      </c>
      <c r="F164" s="1">
        <v>81.900000000000006</v>
      </c>
      <c r="G164" s="1"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>
        <v>0</v>
      </c>
      <c r="Y164" s="1"/>
      <c r="Z164" s="1">
        <v>12</v>
      </c>
      <c r="AA164" s="1"/>
      <c r="AB164" s="1">
        <v>0</v>
      </c>
      <c r="AC164" s="1"/>
      <c r="AD164" s="1"/>
      <c r="AE164" s="1"/>
      <c r="AF164" s="1"/>
      <c r="AG164" s="1">
        <v>0</v>
      </c>
      <c r="AH164" s="1"/>
      <c r="AI164" s="1"/>
      <c r="AJ164" s="1">
        <v>0</v>
      </c>
      <c r="AK164" s="6">
        <v>504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2">
        <v>60</v>
      </c>
      <c r="BC164" s="1"/>
      <c r="BD164" s="1"/>
      <c r="BE164" s="1"/>
      <c r="BF164" s="1"/>
      <c r="BG164" s="1">
        <v>0</v>
      </c>
      <c r="BH164" s="1"/>
      <c r="BI164" s="1"/>
      <c r="BJ164" s="1"/>
      <c r="BK164" s="1"/>
      <c r="BL164" s="1"/>
      <c r="BM164" s="1"/>
      <c r="BN164" s="1"/>
      <c r="BO164" s="1"/>
      <c r="BP164" s="1">
        <v>0</v>
      </c>
      <c r="BQ164" s="1"/>
      <c r="BR164" s="1"/>
      <c r="BS164" s="1"/>
      <c r="BT164" s="1"/>
      <c r="BU164" s="2">
        <v>12</v>
      </c>
      <c r="BV164" s="1"/>
      <c r="BW164" s="1"/>
      <c r="BX164" s="1"/>
      <c r="BY164" s="1">
        <v>0</v>
      </c>
      <c r="BZ164" s="1"/>
      <c r="CA164" s="1">
        <f t="shared" si="12"/>
        <v>588</v>
      </c>
      <c r="CB164">
        <f t="shared" si="13"/>
        <v>49</v>
      </c>
      <c r="CC164">
        <f t="shared" si="17"/>
        <v>40131.000000000007</v>
      </c>
    </row>
    <row r="165" spans="1:81" ht="60" x14ac:dyDescent="0.25">
      <c r="A165" s="1">
        <v>175</v>
      </c>
      <c r="B165" s="8">
        <v>164</v>
      </c>
      <c r="C165" s="10" t="s">
        <v>389</v>
      </c>
      <c r="D165" s="4" t="s">
        <v>392</v>
      </c>
      <c r="E165" s="1" t="s">
        <v>393</v>
      </c>
      <c r="F165" s="1">
        <v>81.900000000000006</v>
      </c>
      <c r="G165" s="1"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>
        <v>0</v>
      </c>
      <c r="Y165" s="1"/>
      <c r="Z165" s="1"/>
      <c r="AA165" s="1"/>
      <c r="AB165" s="2">
        <v>60</v>
      </c>
      <c r="AC165" s="1"/>
      <c r="AD165" s="1"/>
      <c r="AE165" s="1"/>
      <c r="AF165" s="1"/>
      <c r="AG165" s="1">
        <v>0</v>
      </c>
      <c r="AH165" s="1"/>
      <c r="AI165" s="1"/>
      <c r="AJ165" s="1"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2">
        <v>60</v>
      </c>
      <c r="BC165" s="1"/>
      <c r="BD165" s="1"/>
      <c r="BE165" s="1"/>
      <c r="BF165" s="1"/>
      <c r="BG165" s="1">
        <v>0</v>
      </c>
      <c r="BH165" s="1"/>
      <c r="BI165" s="1"/>
      <c r="BJ165" s="1"/>
      <c r="BK165" s="1"/>
      <c r="BL165" s="1"/>
      <c r="BM165" s="1"/>
      <c r="BN165" s="1"/>
      <c r="BO165" s="1"/>
      <c r="BP165" s="1">
        <v>0</v>
      </c>
      <c r="BQ165" s="1"/>
      <c r="BR165" s="1"/>
      <c r="BS165" s="1"/>
      <c r="BT165" s="1"/>
      <c r="BU165" s="1"/>
      <c r="BV165" s="1"/>
      <c r="BW165" s="1"/>
      <c r="BX165" s="1"/>
      <c r="BY165" s="1">
        <v>0</v>
      </c>
      <c r="BZ165" s="1"/>
      <c r="CA165" s="1">
        <f t="shared" si="12"/>
        <v>120</v>
      </c>
      <c r="CB165">
        <f t="shared" si="13"/>
        <v>10</v>
      </c>
      <c r="CC165">
        <f t="shared" si="17"/>
        <v>8190</v>
      </c>
    </row>
    <row r="166" spans="1:81" ht="60" x14ac:dyDescent="0.25">
      <c r="A166" s="1">
        <v>176</v>
      </c>
      <c r="B166" s="8">
        <v>165</v>
      </c>
      <c r="C166" s="10" t="s">
        <v>394</v>
      </c>
      <c r="D166" s="4" t="s">
        <v>395</v>
      </c>
      <c r="E166" s="1" t="s">
        <v>79</v>
      </c>
      <c r="F166" s="1">
        <v>11</v>
      </c>
      <c r="G166" s="1"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>
        <v>0</v>
      </c>
      <c r="Y166" s="1"/>
      <c r="Z166" s="1"/>
      <c r="AA166" s="1"/>
      <c r="AB166" s="1">
        <v>0</v>
      </c>
      <c r="AC166" s="1"/>
      <c r="AD166" s="1"/>
      <c r="AE166" s="1"/>
      <c r="AF166" s="1"/>
      <c r="AG166" s="1">
        <v>0</v>
      </c>
      <c r="AH166" s="1"/>
      <c r="AI166" s="1"/>
      <c r="AJ166" s="1">
        <v>0</v>
      </c>
      <c r="AK166" s="2">
        <v>36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2">
        <v>60</v>
      </c>
      <c r="AV166" s="1"/>
      <c r="AW166" s="1"/>
      <c r="AX166" s="2">
        <v>60</v>
      </c>
      <c r="AY166" s="1"/>
      <c r="AZ166" s="1"/>
      <c r="BA166" s="1">
        <v>24</v>
      </c>
      <c r="BB166" s="1"/>
      <c r="BC166" s="1"/>
      <c r="BD166" s="1"/>
      <c r="BE166" s="1"/>
      <c r="BF166" s="1"/>
      <c r="BG166" s="1">
        <v>0</v>
      </c>
      <c r="BH166" s="1"/>
      <c r="BI166" s="1"/>
      <c r="BJ166" s="1"/>
      <c r="BK166" s="1"/>
      <c r="BL166" s="1"/>
      <c r="BM166" s="2">
        <v>108</v>
      </c>
      <c r="BN166" s="1"/>
      <c r="BO166" s="1"/>
      <c r="BP166" s="1">
        <v>0</v>
      </c>
      <c r="BQ166" s="1"/>
      <c r="BR166" s="1"/>
      <c r="BS166" s="1"/>
      <c r="BT166" s="1"/>
      <c r="BU166" s="1"/>
      <c r="BV166" s="1"/>
      <c r="BW166" s="1"/>
      <c r="BX166" s="1"/>
      <c r="BY166" s="1">
        <v>0</v>
      </c>
      <c r="BZ166" s="1"/>
      <c r="CA166" s="1">
        <f t="shared" si="12"/>
        <v>288</v>
      </c>
      <c r="CB166">
        <f t="shared" si="13"/>
        <v>24</v>
      </c>
      <c r="CC166">
        <f t="shared" si="17"/>
        <v>2640</v>
      </c>
    </row>
    <row r="167" spans="1:81" ht="60" x14ac:dyDescent="0.25">
      <c r="A167" s="1">
        <v>177</v>
      </c>
      <c r="B167" s="8">
        <v>166</v>
      </c>
      <c r="C167" s="10" t="s">
        <v>396</v>
      </c>
      <c r="D167" s="4" t="s">
        <v>397</v>
      </c>
      <c r="E167" s="1" t="s">
        <v>79</v>
      </c>
      <c r="F167" s="1">
        <v>50.11</v>
      </c>
      <c r="G167" s="1"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>
        <v>0</v>
      </c>
      <c r="Y167" s="1"/>
      <c r="Z167" s="1">
        <v>900</v>
      </c>
      <c r="AA167" s="1"/>
      <c r="AB167" s="2">
        <v>204</v>
      </c>
      <c r="AC167" s="2">
        <v>12</v>
      </c>
      <c r="AD167" s="1"/>
      <c r="AE167" s="1"/>
      <c r="AF167" s="1"/>
      <c r="AG167" s="1">
        <v>0</v>
      </c>
      <c r="AH167" s="1"/>
      <c r="AI167" s="1"/>
      <c r="AJ167" s="1"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>
        <v>24</v>
      </c>
      <c r="BB167" s="1"/>
      <c r="BC167" s="1"/>
      <c r="BD167" s="1"/>
      <c r="BE167" s="1"/>
      <c r="BF167" s="1"/>
      <c r="BG167" s="1">
        <v>0</v>
      </c>
      <c r="BH167" s="1"/>
      <c r="BI167" s="1"/>
      <c r="BJ167" s="1"/>
      <c r="BK167" s="1">
        <v>120</v>
      </c>
      <c r="BL167" s="1"/>
      <c r="BM167" s="1"/>
      <c r="BN167" s="1">
        <v>24</v>
      </c>
      <c r="BO167" s="1"/>
      <c r="BP167" s="1">
        <v>0</v>
      </c>
      <c r="BQ167" s="1"/>
      <c r="BR167" s="1"/>
      <c r="BS167" s="1"/>
      <c r="BT167" s="1"/>
      <c r="BU167" s="1"/>
      <c r="BV167" s="1"/>
      <c r="BW167" s="1"/>
      <c r="BX167" s="1"/>
      <c r="BY167" s="1">
        <v>0</v>
      </c>
      <c r="BZ167" s="1"/>
      <c r="CA167" s="1">
        <f t="shared" si="12"/>
        <v>1284</v>
      </c>
      <c r="CB167">
        <f t="shared" si="13"/>
        <v>107</v>
      </c>
      <c r="CC167">
        <f t="shared" si="17"/>
        <v>53617.7</v>
      </c>
    </row>
    <row r="168" spans="1:81" ht="60" x14ac:dyDescent="0.25">
      <c r="A168" s="1">
        <v>178</v>
      </c>
      <c r="B168" s="8">
        <v>167</v>
      </c>
      <c r="C168" s="10" t="s">
        <v>398</v>
      </c>
      <c r="D168" s="4" t="s">
        <v>399</v>
      </c>
      <c r="E168" s="1" t="s">
        <v>79</v>
      </c>
      <c r="F168" s="1">
        <v>30.774999999999999</v>
      </c>
      <c r="G168" s="1"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>
        <v>0</v>
      </c>
      <c r="Y168" s="1"/>
      <c r="Z168" s="1"/>
      <c r="AA168" s="1"/>
      <c r="AB168" s="2">
        <v>24</v>
      </c>
      <c r="AC168" s="1"/>
      <c r="AD168" s="1"/>
      <c r="AE168" s="1"/>
      <c r="AF168" s="1"/>
      <c r="AG168" s="1">
        <v>0</v>
      </c>
      <c r="AH168" s="1"/>
      <c r="AI168" s="1"/>
      <c r="AJ168" s="1">
        <v>0</v>
      </c>
      <c r="AK168" s="2">
        <v>36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>
        <v>12</v>
      </c>
      <c r="BB168" s="1"/>
      <c r="BC168" s="1"/>
      <c r="BD168" s="1"/>
      <c r="BE168" s="1"/>
      <c r="BF168" s="1"/>
      <c r="BG168" s="1">
        <v>0</v>
      </c>
      <c r="BH168" s="1"/>
      <c r="BI168" s="1"/>
      <c r="BJ168" s="1"/>
      <c r="BK168" s="1"/>
      <c r="BL168" s="1"/>
      <c r="BM168" s="1"/>
      <c r="BN168" s="1"/>
      <c r="BO168" s="1"/>
      <c r="BP168" s="1">
        <v>0</v>
      </c>
      <c r="BQ168" s="1"/>
      <c r="BR168" s="1"/>
      <c r="BS168" s="2">
        <v>12</v>
      </c>
      <c r="BT168" s="1"/>
      <c r="BU168" s="1"/>
      <c r="BV168" s="1"/>
      <c r="BW168" s="1"/>
      <c r="BX168" s="1"/>
      <c r="BY168" s="1">
        <v>0</v>
      </c>
      <c r="BZ168" s="1">
        <v>60</v>
      </c>
      <c r="CA168" s="1">
        <f t="shared" si="12"/>
        <v>144</v>
      </c>
      <c r="CB168">
        <f t="shared" si="13"/>
        <v>12</v>
      </c>
      <c r="CC168">
        <f t="shared" si="17"/>
        <v>3692.9999999999995</v>
      </c>
    </row>
    <row r="169" spans="1:81" ht="60" x14ac:dyDescent="0.25">
      <c r="A169" s="1">
        <v>179</v>
      </c>
      <c r="B169" s="8">
        <v>168</v>
      </c>
      <c r="C169" s="10" t="s">
        <v>400</v>
      </c>
      <c r="D169" s="4" t="s">
        <v>401</v>
      </c>
      <c r="E169" s="1" t="s">
        <v>79</v>
      </c>
      <c r="F169" s="1">
        <v>27.325000000000003</v>
      </c>
      <c r="G169" s="1"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>
        <v>0</v>
      </c>
      <c r="Y169" s="1"/>
      <c r="Z169" s="1"/>
      <c r="AA169" s="1"/>
      <c r="AB169" s="2">
        <v>204</v>
      </c>
      <c r="AC169" s="1"/>
      <c r="AD169" s="1"/>
      <c r="AE169" s="1"/>
      <c r="AF169" s="1"/>
      <c r="AG169" s="1">
        <v>0</v>
      </c>
      <c r="AH169" s="1"/>
      <c r="AI169" s="1"/>
      <c r="AJ169" s="1">
        <v>0</v>
      </c>
      <c r="AK169" s="1"/>
      <c r="AL169" s="1"/>
      <c r="AM169" s="2">
        <v>60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>
        <v>12</v>
      </c>
      <c r="BB169" s="1"/>
      <c r="BC169" s="1"/>
      <c r="BD169" s="1"/>
      <c r="BE169" s="1"/>
      <c r="BF169" s="1"/>
      <c r="BG169" s="1">
        <v>0</v>
      </c>
      <c r="BH169" s="1"/>
      <c r="BI169" s="1"/>
      <c r="BJ169" s="1"/>
      <c r="BK169" s="1"/>
      <c r="BL169" s="1"/>
      <c r="BM169" s="1"/>
      <c r="BN169" s="1"/>
      <c r="BO169" s="1"/>
      <c r="BP169" s="1">
        <v>0</v>
      </c>
      <c r="BQ169" s="1"/>
      <c r="BR169" s="1"/>
      <c r="BS169" s="2">
        <v>12</v>
      </c>
      <c r="BT169" s="1"/>
      <c r="BU169" s="1"/>
      <c r="BV169" s="1"/>
      <c r="BW169" s="1"/>
      <c r="BX169" s="1"/>
      <c r="BY169" s="1">
        <v>0</v>
      </c>
      <c r="BZ169" s="1"/>
      <c r="CA169" s="1">
        <f t="shared" si="12"/>
        <v>288</v>
      </c>
      <c r="CB169">
        <f t="shared" si="13"/>
        <v>24</v>
      </c>
      <c r="CC169">
        <f t="shared" si="17"/>
        <v>6558.0000000000009</v>
      </c>
    </row>
    <row r="170" spans="1:81" ht="45" x14ac:dyDescent="0.25">
      <c r="A170" s="1">
        <v>180</v>
      </c>
      <c r="B170" s="8">
        <v>169</v>
      </c>
      <c r="C170" s="10" t="s">
        <v>402</v>
      </c>
      <c r="D170" s="4" t="s">
        <v>403</v>
      </c>
      <c r="E170" s="1" t="s">
        <v>79</v>
      </c>
      <c r="F170" s="1">
        <v>460.55</v>
      </c>
      <c r="G170" s="1"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>
        <v>0</v>
      </c>
      <c r="Y170" s="1"/>
      <c r="Z170" s="1"/>
      <c r="AA170" s="1"/>
      <c r="AB170" s="2">
        <v>408</v>
      </c>
      <c r="AC170" s="1"/>
      <c r="AD170" s="1"/>
      <c r="AE170" s="1"/>
      <c r="AF170" s="1"/>
      <c r="AG170" s="1">
        <v>0</v>
      </c>
      <c r="AH170" s="1"/>
      <c r="AI170" s="1"/>
      <c r="AJ170" s="1">
        <v>0</v>
      </c>
      <c r="AK170" s="2">
        <v>24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>
        <v>0</v>
      </c>
      <c r="BH170" s="1"/>
      <c r="BI170" s="1"/>
      <c r="BJ170" s="1"/>
      <c r="BK170" s="1"/>
      <c r="BL170" s="1"/>
      <c r="BM170" s="1"/>
      <c r="BN170" s="1"/>
      <c r="BO170" s="1"/>
      <c r="BP170" s="1">
        <v>0</v>
      </c>
      <c r="BQ170" s="1"/>
      <c r="BR170" s="1"/>
      <c r="BS170" s="1"/>
      <c r="BT170" s="1"/>
      <c r="BU170" s="1"/>
      <c r="BV170" s="1"/>
      <c r="BW170" s="1"/>
      <c r="BX170" s="1"/>
      <c r="BY170" s="2">
        <v>12</v>
      </c>
      <c r="BZ170" s="1"/>
      <c r="CA170" s="1">
        <f t="shared" si="12"/>
        <v>444</v>
      </c>
      <c r="CB170">
        <f t="shared" si="13"/>
        <v>37</v>
      </c>
      <c r="CC170">
        <f t="shared" si="17"/>
        <v>170403.50000000003</v>
      </c>
    </row>
    <row r="171" spans="1:81" ht="60" x14ac:dyDescent="0.25">
      <c r="A171" s="1">
        <v>181</v>
      </c>
      <c r="B171" s="8">
        <v>170</v>
      </c>
      <c r="C171" s="10" t="s">
        <v>404</v>
      </c>
      <c r="D171" s="4" t="s">
        <v>405</v>
      </c>
      <c r="E171" s="1" t="s">
        <v>79</v>
      </c>
      <c r="F171" s="1">
        <v>10.211499999999999</v>
      </c>
      <c r="G171" s="1"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0</v>
      </c>
      <c r="Y171" s="1"/>
      <c r="Z171" s="1"/>
      <c r="AA171" s="1"/>
      <c r="AB171" s="1">
        <v>0</v>
      </c>
      <c r="AC171" s="1"/>
      <c r="AD171" s="1"/>
      <c r="AE171" s="1"/>
      <c r="AF171" s="1"/>
      <c r="AG171" s="1">
        <v>0</v>
      </c>
      <c r="AH171" s="1"/>
      <c r="AI171" s="1"/>
      <c r="AJ171" s="1">
        <v>0</v>
      </c>
      <c r="AK171" s="1"/>
      <c r="AL171" s="1"/>
      <c r="AM171" s="1"/>
      <c r="AN171" s="1"/>
      <c r="AO171" s="1"/>
      <c r="AP171" s="1"/>
      <c r="AQ171" s="2">
        <v>60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>
        <v>12</v>
      </c>
      <c r="BB171" s="1"/>
      <c r="BC171" s="1"/>
      <c r="BD171" s="1"/>
      <c r="BE171" s="1"/>
      <c r="BF171" s="1"/>
      <c r="BG171" s="1">
        <v>0</v>
      </c>
      <c r="BH171" s="1"/>
      <c r="BI171" s="1"/>
      <c r="BJ171" s="1"/>
      <c r="BK171" s="1"/>
      <c r="BL171" s="1"/>
      <c r="BM171" s="1"/>
      <c r="BN171" s="1"/>
      <c r="BO171" s="1"/>
      <c r="BP171" s="1">
        <v>0</v>
      </c>
      <c r="BQ171" s="1"/>
      <c r="BR171" s="1"/>
      <c r="BS171" s="2">
        <v>12</v>
      </c>
      <c r="BT171" s="1"/>
      <c r="BU171" s="1"/>
      <c r="BV171" s="1"/>
      <c r="BW171" s="2">
        <v>12</v>
      </c>
      <c r="BX171" s="1"/>
      <c r="BY171" s="1">
        <v>0</v>
      </c>
      <c r="BZ171" s="1"/>
      <c r="CA171" s="1">
        <f t="shared" si="12"/>
        <v>96</v>
      </c>
      <c r="CB171">
        <f t="shared" si="13"/>
        <v>8</v>
      </c>
      <c r="CC171">
        <f t="shared" si="17"/>
        <v>816.92</v>
      </c>
    </row>
    <row r="172" spans="1:81" ht="60" x14ac:dyDescent="0.25">
      <c r="A172" s="1">
        <v>182</v>
      </c>
      <c r="B172" s="8">
        <v>171</v>
      </c>
      <c r="C172" s="10" t="s">
        <v>406</v>
      </c>
      <c r="D172" s="4" t="s">
        <v>407</v>
      </c>
      <c r="E172" s="1" t="s">
        <v>79</v>
      </c>
      <c r="F172" s="1">
        <v>11.07</v>
      </c>
      <c r="G172" s="1"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>
        <v>60</v>
      </c>
      <c r="S172" s="1"/>
      <c r="T172" s="1"/>
      <c r="U172" s="1"/>
      <c r="V172" s="1"/>
      <c r="W172" s="1"/>
      <c r="X172" s="1">
        <v>0</v>
      </c>
      <c r="Y172" s="1"/>
      <c r="Z172" s="1">
        <v>240</v>
      </c>
      <c r="AA172" s="1"/>
      <c r="AB172" s="2">
        <v>408</v>
      </c>
      <c r="AC172" s="1"/>
      <c r="AD172" s="1"/>
      <c r="AE172" s="1"/>
      <c r="AF172" s="1"/>
      <c r="AG172" s="1">
        <v>0</v>
      </c>
      <c r="AH172" s="1"/>
      <c r="AI172" s="1"/>
      <c r="AJ172" s="1">
        <v>0</v>
      </c>
      <c r="AK172" s="2">
        <v>24</v>
      </c>
      <c r="AL172" s="1"/>
      <c r="AM172" s="2">
        <v>60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>
        <v>0</v>
      </c>
      <c r="BH172" s="1"/>
      <c r="BI172" s="1"/>
      <c r="BJ172" s="1"/>
      <c r="BK172" s="1"/>
      <c r="BL172" s="1"/>
      <c r="BM172" s="1"/>
      <c r="BN172" s="1"/>
      <c r="BO172" s="1"/>
      <c r="BP172" s="1">
        <v>0</v>
      </c>
      <c r="BQ172" s="1"/>
      <c r="BR172" s="1"/>
      <c r="BS172" s="1"/>
      <c r="BT172" s="1"/>
      <c r="BU172" s="1"/>
      <c r="BV172" s="1"/>
      <c r="BW172" s="1"/>
      <c r="BX172" s="1"/>
      <c r="BY172" s="2">
        <v>12</v>
      </c>
      <c r="BZ172" s="2">
        <v>168</v>
      </c>
      <c r="CA172" s="1">
        <f t="shared" si="12"/>
        <v>972</v>
      </c>
      <c r="CB172">
        <f t="shared" si="13"/>
        <v>81</v>
      </c>
      <c r="CC172">
        <f t="shared" si="17"/>
        <v>8966.7000000000007</v>
      </c>
    </row>
    <row r="173" spans="1:81" ht="60" x14ac:dyDescent="0.25">
      <c r="A173" s="1">
        <v>183</v>
      </c>
      <c r="B173" s="8">
        <v>172</v>
      </c>
      <c r="C173" s="10" t="s">
        <v>408</v>
      </c>
      <c r="D173" s="4" t="s">
        <v>409</v>
      </c>
      <c r="E173" s="1" t="s">
        <v>79</v>
      </c>
      <c r="F173" s="1">
        <v>9</v>
      </c>
      <c r="G173" s="1"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>
        <v>60</v>
      </c>
      <c r="S173" s="1"/>
      <c r="T173" s="1"/>
      <c r="U173" s="1"/>
      <c r="V173" s="1"/>
      <c r="W173" s="1"/>
      <c r="X173" s="1">
        <v>0</v>
      </c>
      <c r="Y173" s="1"/>
      <c r="Z173" s="1">
        <v>60</v>
      </c>
      <c r="AA173" s="1"/>
      <c r="AB173" s="1">
        <v>0</v>
      </c>
      <c r="AC173" s="1"/>
      <c r="AD173" s="1"/>
      <c r="AE173" s="1"/>
      <c r="AF173" s="1"/>
      <c r="AG173" s="1">
        <v>0</v>
      </c>
      <c r="AH173" s="1"/>
      <c r="AI173" s="1"/>
      <c r="AJ173" s="1">
        <v>0</v>
      </c>
      <c r="AK173" s="1"/>
      <c r="AL173" s="1"/>
      <c r="AM173" s="1"/>
      <c r="AN173" s="1"/>
      <c r="AO173" s="1"/>
      <c r="AP173" s="1"/>
      <c r="AQ173" s="2">
        <v>12</v>
      </c>
      <c r="AR173" s="1"/>
      <c r="AS173" s="1"/>
      <c r="AT173" s="1"/>
      <c r="AU173" s="1"/>
      <c r="AV173" s="1"/>
      <c r="AW173" s="1"/>
      <c r="AX173" s="1"/>
      <c r="AY173" s="1">
        <v>12</v>
      </c>
      <c r="AZ173" s="1"/>
      <c r="BA173" s="1"/>
      <c r="BB173" s="1"/>
      <c r="BC173" s="1"/>
      <c r="BD173" s="1"/>
      <c r="BE173" s="1"/>
      <c r="BF173" s="1"/>
      <c r="BG173" s="1">
        <v>0</v>
      </c>
      <c r="BH173" s="1"/>
      <c r="BI173" s="1"/>
      <c r="BJ173" s="1"/>
      <c r="BK173" s="1"/>
      <c r="BL173" s="1"/>
      <c r="BM173" s="1"/>
      <c r="BN173" s="1"/>
      <c r="BO173" s="1"/>
      <c r="BP173" s="1">
        <v>0</v>
      </c>
      <c r="BQ173" s="1"/>
      <c r="BR173" s="1"/>
      <c r="BS173" s="1"/>
      <c r="BT173" s="1"/>
      <c r="BU173" s="1"/>
      <c r="BV173" s="1"/>
      <c r="BW173" s="1"/>
      <c r="BX173" s="1"/>
      <c r="BY173" s="1">
        <v>0</v>
      </c>
      <c r="BZ173" s="1"/>
      <c r="CA173" s="1">
        <f t="shared" si="12"/>
        <v>144</v>
      </c>
      <c r="CB173">
        <f t="shared" si="13"/>
        <v>12</v>
      </c>
      <c r="CC173">
        <f t="shared" si="17"/>
        <v>1080</v>
      </c>
    </row>
    <row r="174" spans="1:81" ht="60" x14ac:dyDescent="0.25">
      <c r="A174" s="1">
        <v>184</v>
      </c>
      <c r="B174" s="8">
        <v>173</v>
      </c>
      <c r="C174" s="10" t="s">
        <v>410</v>
      </c>
      <c r="D174" s="4" t="s">
        <v>411</v>
      </c>
      <c r="E174" s="1" t="s">
        <v>79</v>
      </c>
      <c r="F174" s="1">
        <v>9.3000000000000007</v>
      </c>
      <c r="G174" s="1">
        <v>0</v>
      </c>
      <c r="H174" s="1"/>
      <c r="I174" s="1"/>
      <c r="J174" s="1"/>
      <c r="K174" s="1"/>
      <c r="L174" s="2">
        <v>24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>
        <v>0</v>
      </c>
      <c r="Y174" s="1"/>
      <c r="Z174" s="1">
        <v>84</v>
      </c>
      <c r="AA174" s="1"/>
      <c r="AB174" s="2">
        <v>408</v>
      </c>
      <c r="AC174" s="1"/>
      <c r="AD174" s="1"/>
      <c r="AE174" s="1"/>
      <c r="AF174" s="1"/>
      <c r="AG174" s="1">
        <v>0</v>
      </c>
      <c r="AH174" s="2">
        <v>204</v>
      </c>
      <c r="AI174" s="1"/>
      <c r="AJ174" s="1">
        <v>0</v>
      </c>
      <c r="AK174" s="1"/>
      <c r="AL174" s="1"/>
      <c r="AM174" s="1"/>
      <c r="AN174" s="1"/>
      <c r="AO174" s="1"/>
      <c r="AP174" s="1"/>
      <c r="AQ174" s="2">
        <v>12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>
        <v>12</v>
      </c>
      <c r="BB174" s="1"/>
      <c r="BC174" s="1"/>
      <c r="BD174" s="1"/>
      <c r="BE174" s="1"/>
      <c r="BF174" s="1"/>
      <c r="BG174" s="1">
        <v>0</v>
      </c>
      <c r="BH174" s="1"/>
      <c r="BI174" s="1"/>
      <c r="BJ174" s="1"/>
      <c r="BK174" s="1"/>
      <c r="BL174" s="1"/>
      <c r="BM174" s="1"/>
      <c r="BN174" s="1"/>
      <c r="BO174" s="1"/>
      <c r="BP174" s="1">
        <v>0</v>
      </c>
      <c r="BQ174" s="1"/>
      <c r="BR174" s="1"/>
      <c r="BS174" s="1"/>
      <c r="BT174" s="1"/>
      <c r="BU174" s="1"/>
      <c r="BV174" s="1"/>
      <c r="BW174" s="1"/>
      <c r="BX174" s="1"/>
      <c r="BY174" s="2">
        <v>12</v>
      </c>
      <c r="BZ174" s="2">
        <v>168</v>
      </c>
      <c r="CA174" s="1">
        <f t="shared" si="12"/>
        <v>924</v>
      </c>
      <c r="CB174">
        <f t="shared" si="13"/>
        <v>77</v>
      </c>
      <c r="CC174">
        <f t="shared" si="17"/>
        <v>7161.0000000000009</v>
      </c>
    </row>
    <row r="175" spans="1:81" ht="75" x14ac:dyDescent="0.25">
      <c r="A175" s="1">
        <v>185</v>
      </c>
      <c r="B175" s="8">
        <v>174</v>
      </c>
      <c r="C175" s="10" t="s">
        <v>412</v>
      </c>
      <c r="D175" s="4" t="s">
        <v>413</v>
      </c>
      <c r="E175" s="1" t="s">
        <v>79</v>
      </c>
      <c r="F175" s="1">
        <v>90</v>
      </c>
      <c r="G175" s="1"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>
        <v>0</v>
      </c>
      <c r="Y175" s="1"/>
      <c r="Z175" s="1"/>
      <c r="AA175" s="1"/>
      <c r="AB175" s="2">
        <v>60</v>
      </c>
      <c r="AC175" s="1"/>
      <c r="AD175" s="1"/>
      <c r="AE175" s="1"/>
      <c r="AF175" s="1"/>
      <c r="AG175" s="1">
        <v>0</v>
      </c>
      <c r="AH175" s="1"/>
      <c r="AI175" s="1"/>
      <c r="AJ175" s="1"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2">
        <v>12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>
        <v>0</v>
      </c>
      <c r="BH175" s="1"/>
      <c r="BI175" s="1"/>
      <c r="BJ175" s="1"/>
      <c r="BK175" s="1"/>
      <c r="BL175" s="1"/>
      <c r="BM175" s="1"/>
      <c r="BN175" s="1"/>
      <c r="BO175" s="1">
        <v>24</v>
      </c>
      <c r="BP175" s="1">
        <v>0</v>
      </c>
      <c r="BQ175" s="1"/>
      <c r="BR175" s="1"/>
      <c r="BS175" s="1"/>
      <c r="BT175" s="1"/>
      <c r="BU175" s="2">
        <v>12</v>
      </c>
      <c r="BV175" s="1"/>
      <c r="BW175" s="1"/>
      <c r="BX175" s="1"/>
      <c r="BY175" s="1">
        <v>0</v>
      </c>
      <c r="BZ175" s="1"/>
      <c r="CA175" s="1">
        <f t="shared" si="12"/>
        <v>108</v>
      </c>
      <c r="CB175">
        <f t="shared" si="13"/>
        <v>9</v>
      </c>
      <c r="CC175">
        <f t="shared" si="17"/>
        <v>8100</v>
      </c>
    </row>
    <row r="176" spans="1:81" ht="60" x14ac:dyDescent="0.25">
      <c r="A176" s="1">
        <v>186</v>
      </c>
      <c r="B176" s="8">
        <v>175</v>
      </c>
      <c r="C176" s="10" t="s">
        <v>414</v>
      </c>
      <c r="D176" s="4" t="s">
        <v>415</v>
      </c>
      <c r="E176" s="1" t="s">
        <v>79</v>
      </c>
      <c r="F176" s="1">
        <v>81.900000000000006</v>
      </c>
      <c r="G176" s="1"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0</v>
      </c>
      <c r="Y176" s="1"/>
      <c r="Z176" s="1">
        <v>24</v>
      </c>
      <c r="AA176" s="1"/>
      <c r="AB176" s="1">
        <v>0</v>
      </c>
      <c r="AC176" s="1"/>
      <c r="AD176" s="1"/>
      <c r="AE176" s="1"/>
      <c r="AF176" s="1"/>
      <c r="AG176" s="1">
        <v>0</v>
      </c>
      <c r="AH176" s="1"/>
      <c r="AI176" s="1"/>
      <c r="AJ176" s="1">
        <v>0</v>
      </c>
      <c r="AK176" s="6">
        <v>204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2">
        <v>60</v>
      </c>
      <c r="BC176" s="1"/>
      <c r="BD176" s="1"/>
      <c r="BE176" s="1"/>
      <c r="BF176" s="1"/>
      <c r="BG176" s="1">
        <v>0</v>
      </c>
      <c r="BH176" s="1"/>
      <c r="BI176" s="1"/>
      <c r="BJ176" s="1"/>
      <c r="BK176" s="1"/>
      <c r="BL176" s="1"/>
      <c r="BM176" s="1"/>
      <c r="BN176" s="1"/>
      <c r="BO176" s="1"/>
      <c r="BP176" s="1">
        <v>0</v>
      </c>
      <c r="BQ176" s="1"/>
      <c r="BR176" s="1"/>
      <c r="BS176" s="1"/>
      <c r="BT176" s="1"/>
      <c r="BU176" s="2">
        <v>12</v>
      </c>
      <c r="BV176" s="1"/>
      <c r="BW176" s="1"/>
      <c r="BX176" s="1"/>
      <c r="BY176" s="1">
        <v>0</v>
      </c>
      <c r="BZ176" s="1"/>
      <c r="CA176" s="1">
        <f t="shared" si="12"/>
        <v>300</v>
      </c>
      <c r="CB176">
        <f t="shared" si="13"/>
        <v>25</v>
      </c>
      <c r="CC176">
        <f t="shared" si="17"/>
        <v>20475</v>
      </c>
    </row>
    <row r="177" spans="1:81" ht="30" x14ac:dyDescent="0.25">
      <c r="A177" s="1">
        <v>187</v>
      </c>
      <c r="B177" s="8">
        <v>176</v>
      </c>
      <c r="C177" s="10" t="s">
        <v>416</v>
      </c>
      <c r="D177" s="4" t="s">
        <v>417</v>
      </c>
      <c r="E177" s="1" t="s">
        <v>79</v>
      </c>
      <c r="F177" s="1">
        <v>16.361000000000001</v>
      </c>
      <c r="G177" s="1"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>
        <v>3600</v>
      </c>
      <c r="Y177" s="1"/>
      <c r="Z177" s="1">
        <v>24</v>
      </c>
      <c r="AA177" s="1"/>
      <c r="AB177" s="1">
        <v>0</v>
      </c>
      <c r="AC177" s="1"/>
      <c r="AD177" s="1"/>
      <c r="AE177" s="1"/>
      <c r="AF177" s="1"/>
      <c r="AG177" s="1">
        <v>0</v>
      </c>
      <c r="AH177" s="1"/>
      <c r="AI177" s="1"/>
      <c r="AJ177" s="1">
        <v>0</v>
      </c>
      <c r="AK177" s="1"/>
      <c r="AL177" s="1"/>
      <c r="AM177" s="2">
        <v>3624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>
        <v>0</v>
      </c>
      <c r="BH177" s="1"/>
      <c r="BI177" s="1"/>
      <c r="BJ177" s="1"/>
      <c r="BK177" s="1"/>
      <c r="BL177" s="1"/>
      <c r="BM177" s="1"/>
      <c r="BN177" s="1"/>
      <c r="BO177" s="1"/>
      <c r="BP177" s="1">
        <v>0</v>
      </c>
      <c r="BQ177" s="1"/>
      <c r="BR177" s="1"/>
      <c r="BS177" s="1"/>
      <c r="BT177" s="1"/>
      <c r="BU177" s="1"/>
      <c r="BV177" s="1"/>
      <c r="BW177" s="1"/>
      <c r="BX177" s="1"/>
      <c r="BY177" s="1">
        <v>0</v>
      </c>
      <c r="BZ177" s="1"/>
      <c r="CA177" s="1">
        <f t="shared" si="12"/>
        <v>7248</v>
      </c>
      <c r="CB177">
        <f t="shared" si="13"/>
        <v>604</v>
      </c>
      <c r="CC177">
        <f t="shared" si="17"/>
        <v>98820.44</v>
      </c>
    </row>
    <row r="178" spans="1:81" ht="30" x14ac:dyDescent="0.25">
      <c r="A178" s="1">
        <v>188</v>
      </c>
      <c r="B178" s="8">
        <v>177</v>
      </c>
      <c r="C178" s="10" t="s">
        <v>418</v>
      </c>
      <c r="D178" s="4" t="s">
        <v>419</v>
      </c>
      <c r="E178" s="1" t="s">
        <v>79</v>
      </c>
      <c r="F178" s="1">
        <v>16.361000000000001</v>
      </c>
      <c r="G178" s="1"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>
        <v>0</v>
      </c>
      <c r="Y178" s="1"/>
      <c r="Z178" s="1"/>
      <c r="AA178" s="1"/>
      <c r="AB178" s="1">
        <v>0</v>
      </c>
      <c r="AC178" s="1"/>
      <c r="AD178" s="1"/>
      <c r="AE178" s="1"/>
      <c r="AF178" s="1"/>
      <c r="AG178" s="1">
        <v>0</v>
      </c>
      <c r="AH178" s="1"/>
      <c r="AI178" s="1"/>
      <c r="AJ178" s="1">
        <v>0</v>
      </c>
      <c r="AK178" s="1"/>
      <c r="AL178" s="1"/>
      <c r="AM178" s="1">
        <v>1560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>
        <v>0</v>
      </c>
      <c r="BH178" s="1"/>
      <c r="BI178" s="1"/>
      <c r="BJ178" s="1"/>
      <c r="BK178" s="1"/>
      <c r="BL178" s="1"/>
      <c r="BM178" s="1"/>
      <c r="BN178" s="1"/>
      <c r="BO178" s="1"/>
      <c r="BP178" s="1">
        <v>0</v>
      </c>
      <c r="BQ178" s="1"/>
      <c r="BR178" s="1"/>
      <c r="BS178" s="1"/>
      <c r="BT178" s="1"/>
      <c r="BU178" s="1"/>
      <c r="BV178" s="1"/>
      <c r="BW178" s="1"/>
      <c r="BX178" s="1"/>
      <c r="BY178" s="1">
        <v>0</v>
      </c>
      <c r="BZ178" s="1"/>
      <c r="CA178" s="1">
        <f t="shared" si="12"/>
        <v>1560</v>
      </c>
      <c r="CB178">
        <f t="shared" si="13"/>
        <v>130</v>
      </c>
      <c r="CC178">
        <f t="shared" si="17"/>
        <v>21269.3</v>
      </c>
    </row>
    <row r="179" spans="1:81" ht="60" x14ac:dyDescent="0.25">
      <c r="A179" s="1">
        <v>189</v>
      </c>
      <c r="B179" s="8">
        <v>178</v>
      </c>
      <c r="C179" s="10" t="s">
        <v>420</v>
      </c>
      <c r="D179" s="4" t="s">
        <v>421</v>
      </c>
      <c r="E179" s="1" t="s">
        <v>79</v>
      </c>
      <c r="F179" s="1">
        <v>25</v>
      </c>
      <c r="G179" s="1"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>
        <v>0</v>
      </c>
      <c r="Y179" s="1"/>
      <c r="Z179" s="1"/>
      <c r="AA179" s="1"/>
      <c r="AB179" s="1">
        <v>0</v>
      </c>
      <c r="AC179" s="2">
        <v>36</v>
      </c>
      <c r="AD179" s="1"/>
      <c r="AE179" s="1"/>
      <c r="AF179" s="1"/>
      <c r="AG179" s="1">
        <v>0</v>
      </c>
      <c r="AH179" s="1"/>
      <c r="AI179" s="1"/>
      <c r="AJ179" s="2">
        <v>12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>
        <v>0</v>
      </c>
      <c r="BH179" s="1"/>
      <c r="BI179" s="1"/>
      <c r="BJ179" s="1"/>
      <c r="BK179" s="1"/>
      <c r="BL179" s="1"/>
      <c r="BM179" s="2">
        <v>108</v>
      </c>
      <c r="BN179" s="1"/>
      <c r="BO179" s="1"/>
      <c r="BP179" s="1">
        <v>0</v>
      </c>
      <c r="BQ179" s="1"/>
      <c r="BR179" s="1"/>
      <c r="BS179" s="1"/>
      <c r="BT179" s="1"/>
      <c r="BU179" s="1"/>
      <c r="BV179" s="1"/>
      <c r="BW179" s="1"/>
      <c r="BX179" s="1"/>
      <c r="BY179" s="1">
        <v>0</v>
      </c>
      <c r="BZ179" s="1"/>
      <c r="CA179" s="1">
        <f t="shared" si="12"/>
        <v>156</v>
      </c>
      <c r="CB179">
        <f t="shared" si="13"/>
        <v>13</v>
      </c>
      <c r="CC179">
        <f t="shared" si="17"/>
        <v>3250</v>
      </c>
    </row>
    <row r="180" spans="1:81" ht="75" x14ac:dyDescent="0.25">
      <c r="A180" s="1">
        <v>190</v>
      </c>
      <c r="B180" s="8">
        <v>179</v>
      </c>
      <c r="C180" s="10" t="s">
        <v>422</v>
      </c>
      <c r="D180" s="4" t="s">
        <v>423</v>
      </c>
      <c r="E180" s="1" t="s">
        <v>79</v>
      </c>
      <c r="F180" s="1">
        <v>19.5</v>
      </c>
      <c r="G180" s="1"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>
        <v>0</v>
      </c>
      <c r="Y180" s="1"/>
      <c r="Z180" s="1"/>
      <c r="AA180" s="1"/>
      <c r="AB180" s="1">
        <v>0</v>
      </c>
      <c r="AC180" s="1"/>
      <c r="AD180" s="1"/>
      <c r="AE180" s="1"/>
      <c r="AF180" s="1"/>
      <c r="AG180" s="1">
        <v>900</v>
      </c>
      <c r="AH180" s="1"/>
      <c r="AI180" s="1"/>
      <c r="AJ180" s="2">
        <v>12</v>
      </c>
      <c r="AK180" s="2">
        <v>540</v>
      </c>
      <c r="AL180" s="2">
        <v>156</v>
      </c>
      <c r="AM180" s="1">
        <v>60</v>
      </c>
      <c r="AN180" s="1">
        <v>24</v>
      </c>
      <c r="AO180" s="2">
        <v>60</v>
      </c>
      <c r="AP180" s="1"/>
      <c r="AQ180" s="1"/>
      <c r="AR180" s="1"/>
      <c r="AS180" s="1"/>
      <c r="AT180" s="1"/>
      <c r="AU180" s="1"/>
      <c r="AV180" s="1">
        <v>60</v>
      </c>
      <c r="AW180" s="1"/>
      <c r="AX180" s="1"/>
      <c r="AY180" s="1"/>
      <c r="AZ180" s="1"/>
      <c r="BA180" s="1"/>
      <c r="BB180" s="1"/>
      <c r="BC180" s="1"/>
      <c r="BD180" s="2">
        <v>108</v>
      </c>
      <c r="BE180" s="1"/>
      <c r="BF180" s="1"/>
      <c r="BG180" s="1">
        <v>0</v>
      </c>
      <c r="BH180" s="1"/>
      <c r="BI180" s="1"/>
      <c r="BJ180" s="1"/>
      <c r="BK180" s="1"/>
      <c r="BL180" s="1"/>
      <c r="BM180" s="2">
        <v>108</v>
      </c>
      <c r="BN180" s="1"/>
      <c r="BO180" s="1"/>
      <c r="BP180" s="1">
        <v>0</v>
      </c>
      <c r="BQ180" s="1"/>
      <c r="BR180" s="1"/>
      <c r="BS180" s="1"/>
      <c r="BT180" s="1"/>
      <c r="BU180" s="1"/>
      <c r="BV180" s="1"/>
      <c r="BW180" s="1"/>
      <c r="BX180" s="1"/>
      <c r="BY180" s="1">
        <v>0</v>
      </c>
      <c r="BZ180" s="2">
        <v>12</v>
      </c>
      <c r="CA180" s="1">
        <f t="shared" si="12"/>
        <v>2040</v>
      </c>
      <c r="CB180">
        <f t="shared" si="13"/>
        <v>170</v>
      </c>
      <c r="CC180">
        <f t="shared" si="17"/>
        <v>33150</v>
      </c>
    </row>
    <row r="181" spans="1:81" ht="60" x14ac:dyDescent="0.25">
      <c r="A181" s="1">
        <v>191</v>
      </c>
      <c r="B181" s="8">
        <v>180</v>
      </c>
      <c r="C181" s="10" t="s">
        <v>424</v>
      </c>
      <c r="D181" s="4" t="s">
        <v>425</v>
      </c>
      <c r="E181" s="1" t="s">
        <v>79</v>
      </c>
      <c r="F181" s="1">
        <v>19.5</v>
      </c>
      <c r="G181" s="1"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>
        <v>0</v>
      </c>
      <c r="Y181" s="1"/>
      <c r="Z181" s="1"/>
      <c r="AA181" s="1"/>
      <c r="AB181" s="2">
        <v>204</v>
      </c>
      <c r="AC181" s="2">
        <v>60</v>
      </c>
      <c r="AD181" s="1"/>
      <c r="AE181" s="1"/>
      <c r="AF181" s="1"/>
      <c r="AG181" s="1">
        <v>0</v>
      </c>
      <c r="AH181" s="1"/>
      <c r="AI181" s="1"/>
      <c r="AJ181" s="1">
        <v>0</v>
      </c>
      <c r="AK181" s="2">
        <v>528</v>
      </c>
      <c r="AL181" s="1"/>
      <c r="AM181" s="1"/>
      <c r="AN181" s="1">
        <v>24</v>
      </c>
      <c r="AO181" s="1"/>
      <c r="AP181" s="1"/>
      <c r="AQ181" s="1"/>
      <c r="AR181" s="1"/>
      <c r="AS181" s="1"/>
      <c r="AT181" s="1">
        <v>24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>
        <v>0</v>
      </c>
      <c r="BH181" s="1"/>
      <c r="BI181" s="1"/>
      <c r="BJ181" s="1"/>
      <c r="BK181" s="1"/>
      <c r="BL181" s="1"/>
      <c r="BM181" s="1"/>
      <c r="BN181" s="1"/>
      <c r="BO181" s="1"/>
      <c r="BP181" s="1">
        <v>0</v>
      </c>
      <c r="BQ181" s="1"/>
      <c r="BR181" s="1"/>
      <c r="BS181" s="1"/>
      <c r="BT181" s="1"/>
      <c r="BU181" s="1"/>
      <c r="BV181" s="1"/>
      <c r="BW181" s="1"/>
      <c r="BX181" s="1"/>
      <c r="BY181" s="1">
        <v>0</v>
      </c>
      <c r="BZ181" s="1"/>
      <c r="CA181" s="1">
        <f t="shared" si="12"/>
        <v>840</v>
      </c>
      <c r="CB181">
        <f t="shared" si="13"/>
        <v>70</v>
      </c>
      <c r="CC181">
        <f t="shared" si="17"/>
        <v>13650</v>
      </c>
    </row>
    <row r="182" spans="1:81" ht="225" x14ac:dyDescent="0.25">
      <c r="A182" s="1">
        <v>192</v>
      </c>
      <c r="B182" s="8">
        <v>181</v>
      </c>
      <c r="C182" s="10" t="s">
        <v>426</v>
      </c>
      <c r="D182" s="4" t="s">
        <v>427</v>
      </c>
      <c r="E182" s="1" t="s">
        <v>79</v>
      </c>
      <c r="F182" s="1">
        <v>239.48</v>
      </c>
      <c r="G182" s="1"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>
        <v>0</v>
      </c>
      <c r="Y182" s="1"/>
      <c r="Z182" s="1">
        <v>12</v>
      </c>
      <c r="AA182" s="1"/>
      <c r="AB182" s="1">
        <v>0</v>
      </c>
      <c r="AC182" s="2">
        <v>60</v>
      </c>
      <c r="AD182" s="1"/>
      <c r="AE182" s="1"/>
      <c r="AF182" s="1"/>
      <c r="AG182" s="1">
        <v>0</v>
      </c>
      <c r="AH182" s="1"/>
      <c r="AI182" s="1"/>
      <c r="AJ182" s="1"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>
        <v>0</v>
      </c>
      <c r="BH182" s="1"/>
      <c r="BI182" s="1"/>
      <c r="BJ182" s="1"/>
      <c r="BK182" s="1"/>
      <c r="BL182" s="1"/>
      <c r="BM182" s="1"/>
      <c r="BN182" s="1"/>
      <c r="BO182" s="1"/>
      <c r="BP182" s="1">
        <v>0</v>
      </c>
      <c r="BQ182" s="1"/>
      <c r="BR182" s="1"/>
      <c r="BS182" s="1"/>
      <c r="BT182" s="1"/>
      <c r="BU182" s="1"/>
      <c r="BV182" s="1"/>
      <c r="BW182" s="1"/>
      <c r="BX182" s="1"/>
      <c r="BY182" s="1">
        <v>0</v>
      </c>
      <c r="BZ182" s="2">
        <v>12</v>
      </c>
      <c r="CA182" s="1">
        <f t="shared" si="12"/>
        <v>84</v>
      </c>
      <c r="CB182">
        <f t="shared" si="13"/>
        <v>7</v>
      </c>
      <c r="CC182">
        <f t="shared" si="17"/>
        <v>16763.600000000002</v>
      </c>
    </row>
    <row r="183" spans="1:81" ht="60" x14ac:dyDescent="0.25">
      <c r="A183" s="1">
        <v>193</v>
      </c>
      <c r="B183" s="8">
        <v>182</v>
      </c>
      <c r="C183" s="10" t="s">
        <v>428</v>
      </c>
      <c r="D183" s="4" t="s">
        <v>429</v>
      </c>
      <c r="E183" s="1" t="s">
        <v>79</v>
      </c>
      <c r="F183" s="1">
        <v>19.5</v>
      </c>
      <c r="G183" s="1"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>
        <v>0</v>
      </c>
      <c r="Y183" s="1"/>
      <c r="Z183" s="1"/>
      <c r="AA183" s="1"/>
      <c r="AB183" s="1">
        <v>0</v>
      </c>
      <c r="AC183" s="2">
        <v>60</v>
      </c>
      <c r="AD183" s="1"/>
      <c r="AE183" s="1"/>
      <c r="AF183" s="1"/>
      <c r="AG183" s="1">
        <v>0</v>
      </c>
      <c r="AH183" s="1"/>
      <c r="AI183" s="1"/>
      <c r="AJ183" s="1">
        <v>0</v>
      </c>
      <c r="AK183" s="2">
        <v>24</v>
      </c>
      <c r="AL183" s="2">
        <v>2004</v>
      </c>
      <c r="AM183" s="1">
        <v>60</v>
      </c>
      <c r="AN183" s="1">
        <v>24</v>
      </c>
      <c r="AO183" s="1"/>
      <c r="AP183" s="1"/>
      <c r="AQ183" s="1"/>
      <c r="AR183" s="1"/>
      <c r="AS183" s="1"/>
      <c r="AT183" s="1">
        <v>24</v>
      </c>
      <c r="AU183" s="1"/>
      <c r="AV183" s="1">
        <v>60</v>
      </c>
      <c r="AW183" s="1"/>
      <c r="AX183" s="1"/>
      <c r="AY183" s="1"/>
      <c r="AZ183" s="1"/>
      <c r="BA183" s="1"/>
      <c r="BB183" s="1"/>
      <c r="BC183" s="1"/>
      <c r="BD183" s="1"/>
      <c r="BE183" s="1"/>
      <c r="BF183" s="1">
        <v>60</v>
      </c>
      <c r="BG183" s="1">
        <v>0</v>
      </c>
      <c r="BH183" s="1"/>
      <c r="BI183" s="1"/>
      <c r="BJ183" s="1"/>
      <c r="BK183" s="1"/>
      <c r="BL183" s="1"/>
      <c r="BM183" s="1"/>
      <c r="BN183" s="1"/>
      <c r="BO183" s="1"/>
      <c r="BP183" s="1">
        <v>0</v>
      </c>
      <c r="BQ183" s="1"/>
      <c r="BR183" s="1"/>
      <c r="BS183" s="1"/>
      <c r="BT183" s="1">
        <v>24</v>
      </c>
      <c r="BU183" s="1"/>
      <c r="BV183" s="1"/>
      <c r="BW183" s="1"/>
      <c r="BX183" s="1">
        <v>12</v>
      </c>
      <c r="BY183" s="1">
        <v>0</v>
      </c>
      <c r="BZ183" s="2">
        <v>24</v>
      </c>
      <c r="CA183" s="1">
        <f t="shared" si="12"/>
        <v>2376</v>
      </c>
      <c r="CB183">
        <f t="shared" si="13"/>
        <v>198</v>
      </c>
      <c r="CC183">
        <f t="shared" si="17"/>
        <v>38610</v>
      </c>
    </row>
    <row r="184" spans="1:81" ht="75" x14ac:dyDescent="0.25">
      <c r="A184" s="1">
        <v>194</v>
      </c>
      <c r="B184" s="8">
        <v>183</v>
      </c>
      <c r="C184" s="10" t="s">
        <v>430</v>
      </c>
      <c r="D184" s="4" t="s">
        <v>431</v>
      </c>
      <c r="E184" s="1" t="s">
        <v>79</v>
      </c>
      <c r="F184" s="1">
        <v>19.5</v>
      </c>
      <c r="G184" s="1"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>
        <v>0</v>
      </c>
      <c r="Y184" s="1"/>
      <c r="Z184" s="1"/>
      <c r="AA184" s="1"/>
      <c r="AB184" s="1">
        <v>0</v>
      </c>
      <c r="AC184" s="1"/>
      <c r="AD184" s="1"/>
      <c r="AE184" s="1"/>
      <c r="AF184" s="1"/>
      <c r="AG184" s="1">
        <v>180</v>
      </c>
      <c r="AH184" s="1"/>
      <c r="AI184" s="1"/>
      <c r="AJ184" s="1">
        <v>0</v>
      </c>
      <c r="AK184" s="2">
        <v>36</v>
      </c>
      <c r="AL184" s="1"/>
      <c r="AM184" s="1">
        <v>96</v>
      </c>
      <c r="AN184" s="1">
        <v>24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>
        <v>24</v>
      </c>
      <c r="BG184" s="1">
        <v>0</v>
      </c>
      <c r="BH184" s="1"/>
      <c r="BI184" s="1"/>
      <c r="BJ184" s="1"/>
      <c r="BK184" s="1"/>
      <c r="BL184" s="1"/>
      <c r="BM184" s="1"/>
      <c r="BN184" s="1"/>
      <c r="BO184" s="1"/>
      <c r="BP184" s="1">
        <v>0</v>
      </c>
      <c r="BQ184" s="1"/>
      <c r="BR184" s="1"/>
      <c r="BS184" s="1"/>
      <c r="BT184" s="1"/>
      <c r="BU184" s="1"/>
      <c r="BV184" s="1"/>
      <c r="BW184" s="1"/>
      <c r="BX184" s="1"/>
      <c r="BY184" s="1">
        <v>0</v>
      </c>
      <c r="BZ184" s="1"/>
      <c r="CA184" s="1">
        <f t="shared" ref="CA184:CA243" si="18">SUM(G184:BZ184)</f>
        <v>360</v>
      </c>
      <c r="CB184">
        <f t="shared" ref="CB184:CB243" si="19">CA184/12</f>
        <v>30</v>
      </c>
      <c r="CC184">
        <f t="shared" si="17"/>
        <v>5850</v>
      </c>
    </row>
    <row r="185" spans="1:81" ht="105" x14ac:dyDescent="0.25">
      <c r="A185" s="1">
        <v>195</v>
      </c>
      <c r="B185" s="8">
        <v>184</v>
      </c>
      <c r="C185" s="10" t="s">
        <v>432</v>
      </c>
      <c r="D185" s="4" t="s">
        <v>433</v>
      </c>
      <c r="E185" s="1" t="s">
        <v>79</v>
      </c>
      <c r="F185" s="1">
        <v>22.41</v>
      </c>
      <c r="G185" s="1"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>
        <v>0</v>
      </c>
      <c r="Y185" s="1"/>
      <c r="Z185" s="1"/>
      <c r="AA185" s="1"/>
      <c r="AB185" s="2">
        <v>204</v>
      </c>
      <c r="AC185" s="1"/>
      <c r="AD185" s="1"/>
      <c r="AE185" s="1"/>
      <c r="AF185" s="1"/>
      <c r="AG185" s="1">
        <v>0</v>
      </c>
      <c r="AH185" s="1"/>
      <c r="AI185" s="1"/>
      <c r="AJ185" s="1">
        <v>0</v>
      </c>
      <c r="AK185" s="1">
        <v>300</v>
      </c>
      <c r="AL185" s="1"/>
      <c r="AM185" s="2">
        <v>1608</v>
      </c>
      <c r="AN185" s="1"/>
      <c r="AO185" s="1"/>
      <c r="AP185" s="1"/>
      <c r="AQ185" s="1"/>
      <c r="AR185" s="1"/>
      <c r="AS185" s="1"/>
      <c r="AT185" s="1">
        <v>24</v>
      </c>
      <c r="AU185" s="1"/>
      <c r="AV185" s="1"/>
      <c r="AW185" s="1"/>
      <c r="AX185" s="1"/>
      <c r="AY185" s="1"/>
      <c r="AZ185" s="1"/>
      <c r="BA185" s="1"/>
      <c r="BB185" s="1"/>
      <c r="BC185" s="2">
        <v>36</v>
      </c>
      <c r="BD185" s="1"/>
      <c r="BE185" s="1"/>
      <c r="BF185" s="1"/>
      <c r="BG185" s="1">
        <v>0</v>
      </c>
      <c r="BH185" s="1"/>
      <c r="BI185" s="1"/>
      <c r="BJ185" s="1"/>
      <c r="BK185" s="1"/>
      <c r="BL185" s="1"/>
      <c r="BM185" s="1"/>
      <c r="BN185" s="1"/>
      <c r="BO185" s="1"/>
      <c r="BP185" s="1">
        <v>0</v>
      </c>
      <c r="BQ185" s="1"/>
      <c r="BR185" s="1"/>
      <c r="BS185" s="1"/>
      <c r="BT185" s="1"/>
      <c r="BU185" s="1"/>
      <c r="BV185" s="1"/>
      <c r="BW185" s="1"/>
      <c r="BX185" s="1"/>
      <c r="BY185" s="1">
        <v>0</v>
      </c>
      <c r="BZ185" s="1"/>
      <c r="CA185" s="1">
        <f t="shared" si="18"/>
        <v>2172</v>
      </c>
      <c r="CB185">
        <f t="shared" si="19"/>
        <v>181</v>
      </c>
      <c r="CC185">
        <f t="shared" si="17"/>
        <v>40562.1</v>
      </c>
    </row>
    <row r="186" spans="1:81" ht="45" x14ac:dyDescent="0.25">
      <c r="A186" s="1">
        <v>196</v>
      </c>
      <c r="B186" s="8">
        <v>185</v>
      </c>
      <c r="C186" s="10" t="s">
        <v>434</v>
      </c>
      <c r="D186" s="4" t="s">
        <v>435</v>
      </c>
      <c r="E186" s="1" t="s">
        <v>79</v>
      </c>
      <c r="F186" s="1">
        <v>19.5</v>
      </c>
      <c r="G186" s="1"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>
        <v>0</v>
      </c>
      <c r="Y186" s="1"/>
      <c r="Z186" s="1">
        <v>1200</v>
      </c>
      <c r="AA186" s="1"/>
      <c r="AB186" s="1">
        <v>60</v>
      </c>
      <c r="AC186" s="2">
        <v>660</v>
      </c>
      <c r="AD186" s="1"/>
      <c r="AE186" s="1"/>
      <c r="AF186" s="1"/>
      <c r="AG186" s="1">
        <v>0</v>
      </c>
      <c r="AH186" s="1"/>
      <c r="AI186" s="1"/>
      <c r="AJ186" s="1">
        <v>0</v>
      </c>
      <c r="AK186" s="2">
        <v>504</v>
      </c>
      <c r="AL186" s="1"/>
      <c r="AM186" s="1">
        <v>132</v>
      </c>
      <c r="AN186" s="1">
        <v>24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>
        <v>12</v>
      </c>
      <c r="BB186" s="1"/>
      <c r="BC186" s="1"/>
      <c r="BD186" s="1"/>
      <c r="BE186" s="1"/>
      <c r="BF186" s="1">
        <v>60</v>
      </c>
      <c r="BG186" s="1">
        <v>0</v>
      </c>
      <c r="BH186" s="1"/>
      <c r="BI186" s="1"/>
      <c r="BJ186" s="1"/>
      <c r="BK186" s="1"/>
      <c r="BL186" s="1"/>
      <c r="BM186" s="1"/>
      <c r="BN186" s="1"/>
      <c r="BO186" s="1"/>
      <c r="BP186" s="1">
        <v>0</v>
      </c>
      <c r="BQ186" s="1"/>
      <c r="BR186" s="1"/>
      <c r="BS186" s="1"/>
      <c r="BT186" s="1"/>
      <c r="BU186" s="1"/>
      <c r="BV186" s="1"/>
      <c r="BW186" s="1"/>
      <c r="BX186" s="1"/>
      <c r="BY186" s="1">
        <v>0</v>
      </c>
      <c r="BZ186" s="1"/>
      <c r="CA186" s="1">
        <f t="shared" si="18"/>
        <v>2652</v>
      </c>
      <c r="CB186">
        <f t="shared" si="19"/>
        <v>221</v>
      </c>
      <c r="CC186">
        <f t="shared" si="17"/>
        <v>43095</v>
      </c>
    </row>
    <row r="187" spans="1:81" ht="60" x14ac:dyDescent="0.25">
      <c r="A187" s="1">
        <v>197</v>
      </c>
      <c r="B187" s="8">
        <v>186</v>
      </c>
      <c r="C187" s="11" t="s">
        <v>436</v>
      </c>
      <c r="D187" s="4" t="s">
        <v>437</v>
      </c>
      <c r="E187" s="1" t="s">
        <v>79</v>
      </c>
      <c r="F187" s="1">
        <v>19.5</v>
      </c>
      <c r="G187" s="2">
        <v>36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>
        <v>0</v>
      </c>
      <c r="Y187" s="1"/>
      <c r="Z187" s="1"/>
      <c r="AA187" s="1"/>
      <c r="AB187" s="1">
        <v>0</v>
      </c>
      <c r="AC187" s="2">
        <v>708</v>
      </c>
      <c r="AD187" s="1"/>
      <c r="AE187" s="1"/>
      <c r="AF187" s="1"/>
      <c r="AG187" s="1">
        <v>0</v>
      </c>
      <c r="AH187" s="1"/>
      <c r="AI187" s="1"/>
      <c r="AJ187" s="1">
        <v>0</v>
      </c>
      <c r="AK187" s="2">
        <v>204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>
        <v>60</v>
      </c>
      <c r="BG187" s="1">
        <v>0</v>
      </c>
      <c r="BH187" s="1"/>
      <c r="BI187" s="1"/>
      <c r="BJ187" s="1"/>
      <c r="BK187" s="1"/>
      <c r="BL187" s="1"/>
      <c r="BM187" s="1"/>
      <c r="BN187" s="1"/>
      <c r="BO187" s="1"/>
      <c r="BP187" s="1">
        <v>0</v>
      </c>
      <c r="BQ187" s="1"/>
      <c r="BR187" s="1"/>
      <c r="BS187" s="1"/>
      <c r="BT187" s="1"/>
      <c r="BU187" s="1"/>
      <c r="BV187" s="1"/>
      <c r="BW187" s="1"/>
      <c r="BX187" s="1"/>
      <c r="BY187" s="1">
        <v>0</v>
      </c>
      <c r="BZ187" s="1"/>
      <c r="CA187" s="1">
        <f t="shared" si="18"/>
        <v>1008</v>
      </c>
      <c r="CB187">
        <f t="shared" si="19"/>
        <v>84</v>
      </c>
      <c r="CC187">
        <f t="shared" si="17"/>
        <v>16380</v>
      </c>
    </row>
    <row r="188" spans="1:81" ht="75" x14ac:dyDescent="0.25">
      <c r="A188" s="1">
        <v>198</v>
      </c>
      <c r="B188" s="8">
        <v>187</v>
      </c>
      <c r="C188" s="10" t="s">
        <v>438</v>
      </c>
      <c r="D188" s="4" t="s">
        <v>439</v>
      </c>
      <c r="E188" s="1" t="s">
        <v>79</v>
      </c>
      <c r="F188" s="1">
        <v>49.8</v>
      </c>
      <c r="G188" s="1"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>
        <v>0</v>
      </c>
      <c r="Y188" s="1"/>
      <c r="Z188" s="1"/>
      <c r="AA188" s="1"/>
      <c r="AB188" s="2">
        <v>204</v>
      </c>
      <c r="AC188" s="2">
        <v>60</v>
      </c>
      <c r="AD188" s="1"/>
      <c r="AE188" s="1"/>
      <c r="AF188" s="1"/>
      <c r="AG188" s="1">
        <v>0</v>
      </c>
      <c r="AH188" s="1"/>
      <c r="AI188" s="1"/>
      <c r="AJ188" s="1">
        <v>0</v>
      </c>
      <c r="AK188" s="2">
        <v>204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>
        <v>24</v>
      </c>
      <c r="BG188" s="1">
        <v>0</v>
      </c>
      <c r="BH188" s="1"/>
      <c r="BI188" s="1"/>
      <c r="BJ188" s="1"/>
      <c r="BK188" s="1"/>
      <c r="BL188" s="1"/>
      <c r="BM188" s="1"/>
      <c r="BN188" s="1"/>
      <c r="BO188" s="1"/>
      <c r="BP188" s="1">
        <v>0</v>
      </c>
      <c r="BQ188" s="1"/>
      <c r="BR188" s="1"/>
      <c r="BS188" s="1"/>
      <c r="BT188" s="1"/>
      <c r="BU188" s="1"/>
      <c r="BV188" s="1"/>
      <c r="BW188" s="1"/>
      <c r="BX188" s="1"/>
      <c r="BY188" s="1">
        <v>0</v>
      </c>
      <c r="BZ188" s="1"/>
      <c r="CA188" s="1">
        <f t="shared" si="18"/>
        <v>492</v>
      </c>
      <c r="CB188">
        <f t="shared" si="19"/>
        <v>41</v>
      </c>
      <c r="CC188">
        <f t="shared" si="17"/>
        <v>20418</v>
      </c>
    </row>
    <row r="189" spans="1:81" ht="60" x14ac:dyDescent="0.25">
      <c r="A189" s="1">
        <v>199</v>
      </c>
      <c r="B189" s="8">
        <v>188</v>
      </c>
      <c r="C189" s="10" t="s">
        <v>440</v>
      </c>
      <c r="D189" s="4" t="s">
        <v>441</v>
      </c>
      <c r="E189" s="1" t="s">
        <v>79</v>
      </c>
      <c r="F189" s="1">
        <v>31.414000000000001</v>
      </c>
      <c r="G189" s="1"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>
        <v>0</v>
      </c>
      <c r="Y189" s="1"/>
      <c r="Z189" s="1"/>
      <c r="AA189" s="1"/>
      <c r="AB189" s="1">
        <v>0</v>
      </c>
      <c r="AC189" s="1"/>
      <c r="AD189" s="1"/>
      <c r="AE189" s="1"/>
      <c r="AF189" s="1"/>
      <c r="AG189" s="1">
        <v>0</v>
      </c>
      <c r="AH189" s="1"/>
      <c r="AI189" s="1"/>
      <c r="AJ189" s="1">
        <v>0</v>
      </c>
      <c r="AK189" s="1"/>
      <c r="AL189" s="1"/>
      <c r="AM189" s="2">
        <v>1008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>
        <v>0</v>
      </c>
      <c r="BH189" s="1"/>
      <c r="BI189" s="1"/>
      <c r="BJ189" s="1"/>
      <c r="BK189" s="1"/>
      <c r="BL189" s="1"/>
      <c r="BM189" s="1"/>
      <c r="BN189" s="1"/>
      <c r="BO189" s="1"/>
      <c r="BP189" s="1">
        <v>0</v>
      </c>
      <c r="BQ189" s="1"/>
      <c r="BR189" s="1"/>
      <c r="BS189" s="1"/>
      <c r="BT189" s="1"/>
      <c r="BU189" s="1"/>
      <c r="BV189" s="1"/>
      <c r="BW189" s="1"/>
      <c r="BX189" s="1"/>
      <c r="BY189" s="1">
        <v>0</v>
      </c>
      <c r="BZ189" s="1"/>
      <c r="CA189" s="1">
        <f t="shared" si="18"/>
        <v>1008</v>
      </c>
      <c r="CB189">
        <f t="shared" si="19"/>
        <v>84</v>
      </c>
      <c r="CC189">
        <f t="shared" si="17"/>
        <v>26387.760000000002</v>
      </c>
    </row>
    <row r="190" spans="1:81" ht="120" x14ac:dyDescent="0.25">
      <c r="A190" s="1">
        <v>200</v>
      </c>
      <c r="B190" s="8">
        <v>189</v>
      </c>
      <c r="C190" s="10" t="s">
        <v>442</v>
      </c>
      <c r="D190" s="4" t="s">
        <v>443</v>
      </c>
      <c r="E190" s="1" t="s">
        <v>79</v>
      </c>
      <c r="F190" s="1">
        <v>38.15</v>
      </c>
      <c r="G190" s="1"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>
        <v>0</v>
      </c>
      <c r="Y190" s="1"/>
      <c r="Z190" s="1"/>
      <c r="AA190" s="1"/>
      <c r="AB190" s="1">
        <v>0</v>
      </c>
      <c r="AC190" s="1"/>
      <c r="AD190" s="1"/>
      <c r="AE190" s="1"/>
      <c r="AF190" s="1"/>
      <c r="AG190" s="1">
        <v>0</v>
      </c>
      <c r="AH190" s="1"/>
      <c r="AI190" s="1"/>
      <c r="AJ190" s="1"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>
        <v>24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>
        <v>0</v>
      </c>
      <c r="BH190" s="1"/>
      <c r="BI190" s="1"/>
      <c r="BJ190" s="1"/>
      <c r="BK190" s="1"/>
      <c r="BL190" s="1"/>
      <c r="BM190" s="1"/>
      <c r="BN190" s="1"/>
      <c r="BO190" s="1"/>
      <c r="BP190" s="1">
        <v>0</v>
      </c>
      <c r="BQ190" s="1"/>
      <c r="BR190" s="1"/>
      <c r="BS190" s="1"/>
      <c r="BT190" s="1"/>
      <c r="BU190" s="1"/>
      <c r="BV190" s="1"/>
      <c r="BW190" s="1"/>
      <c r="BX190" s="1"/>
      <c r="BY190" s="1">
        <v>0</v>
      </c>
      <c r="BZ190" s="1"/>
      <c r="CA190" s="1">
        <f t="shared" si="18"/>
        <v>24</v>
      </c>
      <c r="CB190">
        <f t="shared" si="19"/>
        <v>2</v>
      </c>
      <c r="CC190">
        <f t="shared" si="17"/>
        <v>763</v>
      </c>
    </row>
    <row r="191" spans="1:81" ht="45" x14ac:dyDescent="0.25">
      <c r="A191" s="1">
        <v>201</v>
      </c>
      <c r="B191" s="8">
        <v>190</v>
      </c>
      <c r="C191" s="10" t="s">
        <v>444</v>
      </c>
      <c r="D191" s="4" t="s">
        <v>445</v>
      </c>
      <c r="E191" s="1" t="s">
        <v>79</v>
      </c>
      <c r="F191" s="1">
        <v>19.5</v>
      </c>
      <c r="G191" s="1"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>
        <v>0</v>
      </c>
      <c r="Y191" s="1"/>
      <c r="Z191" s="1">
        <v>900</v>
      </c>
      <c r="AA191" s="1"/>
      <c r="AB191" s="1">
        <v>0</v>
      </c>
      <c r="AC191" s="1"/>
      <c r="AD191" s="1"/>
      <c r="AE191" s="1"/>
      <c r="AF191" s="1"/>
      <c r="AG191" s="1">
        <v>0</v>
      </c>
      <c r="AH191" s="1"/>
      <c r="AI191" s="1"/>
      <c r="AJ191" s="1">
        <v>0</v>
      </c>
      <c r="AK191" s="1"/>
      <c r="AL191" s="1"/>
      <c r="AM191" s="1">
        <v>96</v>
      </c>
      <c r="AN191" s="1">
        <v>24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>
        <v>0</v>
      </c>
      <c r="BH191" s="1"/>
      <c r="BI191" s="1"/>
      <c r="BJ191" s="1"/>
      <c r="BK191" s="1"/>
      <c r="BL191" s="1"/>
      <c r="BM191" s="1"/>
      <c r="BN191" s="1"/>
      <c r="BO191" s="1"/>
      <c r="BP191" s="1">
        <v>0</v>
      </c>
      <c r="BQ191" s="1"/>
      <c r="BR191" s="1"/>
      <c r="BS191" s="1"/>
      <c r="BT191" s="1"/>
      <c r="BU191" s="1"/>
      <c r="BV191" s="1"/>
      <c r="BW191" s="1"/>
      <c r="BX191" s="1">
        <v>12</v>
      </c>
      <c r="BY191" s="1">
        <v>0</v>
      </c>
      <c r="BZ191" s="1"/>
      <c r="CA191" s="1">
        <f t="shared" si="18"/>
        <v>1032</v>
      </c>
      <c r="CB191">
        <f t="shared" si="19"/>
        <v>86</v>
      </c>
      <c r="CC191">
        <f t="shared" si="17"/>
        <v>16770</v>
      </c>
    </row>
    <row r="192" spans="1:81" ht="60" x14ac:dyDescent="0.25">
      <c r="A192" s="1">
        <v>202</v>
      </c>
      <c r="B192" s="8">
        <v>191</v>
      </c>
      <c r="C192" s="10" t="s">
        <v>446</v>
      </c>
      <c r="D192" s="4" t="s">
        <v>447</v>
      </c>
      <c r="E192" s="1" t="s">
        <v>79</v>
      </c>
      <c r="F192" s="1">
        <v>19.5</v>
      </c>
      <c r="G192" s="1"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>
        <v>0</v>
      </c>
      <c r="Y192" s="1"/>
      <c r="Z192" s="1"/>
      <c r="AA192" s="1"/>
      <c r="AB192" s="1">
        <v>0</v>
      </c>
      <c r="AC192" s="1"/>
      <c r="AD192" s="1"/>
      <c r="AE192" s="1"/>
      <c r="AF192" s="1"/>
      <c r="AG192" s="1">
        <v>0</v>
      </c>
      <c r="AH192" s="1"/>
      <c r="AI192" s="1"/>
      <c r="AJ192" s="1">
        <v>0</v>
      </c>
      <c r="AK192" s="2">
        <v>708</v>
      </c>
      <c r="AL192" s="1"/>
      <c r="AM192" s="1">
        <v>60</v>
      </c>
      <c r="AN192" s="1">
        <v>24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2">
        <v>24</v>
      </c>
      <c r="AY192" s="1"/>
      <c r="AZ192" s="1"/>
      <c r="BA192" s="1"/>
      <c r="BB192" s="1"/>
      <c r="BC192" s="1"/>
      <c r="BD192" s="1"/>
      <c r="BE192" s="1"/>
      <c r="BF192" s="1"/>
      <c r="BG192" s="1">
        <v>0</v>
      </c>
      <c r="BH192" s="1"/>
      <c r="BI192" s="1">
        <v>12</v>
      </c>
      <c r="BJ192" s="1"/>
      <c r="BK192" s="1"/>
      <c r="BL192" s="1"/>
      <c r="BM192" s="1"/>
      <c r="BN192" s="1"/>
      <c r="BO192" s="1"/>
      <c r="BP192" s="1">
        <v>0</v>
      </c>
      <c r="BQ192" s="1"/>
      <c r="BR192" s="1"/>
      <c r="BS192" s="1"/>
      <c r="BT192" s="1"/>
      <c r="BU192" s="1"/>
      <c r="BV192" s="1"/>
      <c r="BW192" s="1"/>
      <c r="BX192" s="1"/>
      <c r="BY192" s="1">
        <v>0</v>
      </c>
      <c r="BZ192" s="1"/>
      <c r="CA192" s="1">
        <f t="shared" si="18"/>
        <v>828</v>
      </c>
      <c r="CB192">
        <f t="shared" si="19"/>
        <v>69</v>
      </c>
      <c r="CC192">
        <f t="shared" si="17"/>
        <v>13455</v>
      </c>
    </row>
    <row r="193" spans="1:81" ht="45" x14ac:dyDescent="0.25">
      <c r="A193" s="1">
        <v>203</v>
      </c>
      <c r="B193" s="8">
        <v>192</v>
      </c>
      <c r="C193" s="10" t="s">
        <v>448</v>
      </c>
      <c r="D193" s="4" t="s">
        <v>449</v>
      </c>
      <c r="E193" s="1" t="s">
        <v>79</v>
      </c>
      <c r="F193" s="1">
        <v>25.8919</v>
      </c>
      <c r="G193" s="1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>
        <v>0</v>
      </c>
      <c r="Y193" s="1"/>
      <c r="Z193" s="1">
        <v>120</v>
      </c>
      <c r="AA193" s="1"/>
      <c r="AB193" s="1">
        <v>0</v>
      </c>
      <c r="AC193" s="2">
        <v>60</v>
      </c>
      <c r="AD193" s="1"/>
      <c r="AE193" s="1"/>
      <c r="AF193" s="1"/>
      <c r="AG193" s="1">
        <v>0</v>
      </c>
      <c r="AH193" s="1"/>
      <c r="AI193" s="1"/>
      <c r="AJ193" s="1">
        <v>0</v>
      </c>
      <c r="AK193" s="1"/>
      <c r="AL193" s="1"/>
      <c r="AM193" s="1">
        <v>60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>
        <v>0</v>
      </c>
      <c r="BH193" s="1"/>
      <c r="BI193" s="1"/>
      <c r="BJ193" s="1"/>
      <c r="BK193" s="1"/>
      <c r="BL193" s="1"/>
      <c r="BM193" s="1"/>
      <c r="BN193" s="1"/>
      <c r="BO193" s="1"/>
      <c r="BP193" s="1">
        <v>0</v>
      </c>
      <c r="BQ193" s="1"/>
      <c r="BR193" s="1"/>
      <c r="BS193" s="1"/>
      <c r="BT193" s="1"/>
      <c r="BU193" s="1"/>
      <c r="BV193" s="1"/>
      <c r="BW193" s="1"/>
      <c r="BX193" s="1"/>
      <c r="BY193" s="1">
        <v>0</v>
      </c>
      <c r="BZ193" s="1"/>
      <c r="CA193" s="1">
        <f t="shared" si="18"/>
        <v>240</v>
      </c>
      <c r="CB193">
        <f t="shared" si="19"/>
        <v>20</v>
      </c>
      <c r="CC193">
        <f t="shared" si="17"/>
        <v>5178.38</v>
      </c>
    </row>
    <row r="194" spans="1:81" ht="75" x14ac:dyDescent="0.25">
      <c r="A194" s="1">
        <v>204</v>
      </c>
      <c r="B194" s="8">
        <v>193</v>
      </c>
      <c r="C194" s="10" t="s">
        <v>450</v>
      </c>
      <c r="D194" s="4" t="s">
        <v>451</v>
      </c>
      <c r="E194" s="1" t="s">
        <v>79</v>
      </c>
      <c r="F194" s="1">
        <v>61.1</v>
      </c>
      <c r="G194" s="1"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>
        <v>0</v>
      </c>
      <c r="Y194" s="1"/>
      <c r="Z194" s="1"/>
      <c r="AA194" s="1"/>
      <c r="AB194" s="1">
        <v>0</v>
      </c>
      <c r="AC194" s="1"/>
      <c r="AD194" s="1"/>
      <c r="AE194" s="1"/>
      <c r="AF194" s="1"/>
      <c r="AG194" s="1">
        <v>0</v>
      </c>
      <c r="AH194" s="1"/>
      <c r="AI194" s="1"/>
      <c r="AJ194" s="1">
        <v>0</v>
      </c>
      <c r="AK194" s="1"/>
      <c r="AL194" s="1"/>
      <c r="AM194" s="2">
        <v>216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>
        <v>60</v>
      </c>
      <c r="BH194" s="1"/>
      <c r="BI194" s="1"/>
      <c r="BJ194" s="1"/>
      <c r="BK194" s="1"/>
      <c r="BL194" s="1"/>
      <c r="BM194" s="1"/>
      <c r="BN194" s="1"/>
      <c r="BO194" s="1"/>
      <c r="BP194" s="1">
        <v>0</v>
      </c>
      <c r="BQ194" s="1"/>
      <c r="BR194" s="1"/>
      <c r="BS194" s="1"/>
      <c r="BT194" s="1"/>
      <c r="BU194" s="1"/>
      <c r="BV194" s="1"/>
      <c r="BW194" s="1"/>
      <c r="BX194" s="1"/>
      <c r="BY194" s="1">
        <v>0</v>
      </c>
      <c r="BZ194" s="1"/>
      <c r="CA194" s="1">
        <f t="shared" si="18"/>
        <v>276</v>
      </c>
      <c r="CB194">
        <f t="shared" si="19"/>
        <v>23</v>
      </c>
      <c r="CC194">
        <f t="shared" si="17"/>
        <v>14053.000000000002</v>
      </c>
    </row>
    <row r="195" spans="1:81" ht="45" x14ac:dyDescent="0.25">
      <c r="A195" s="1">
        <v>206</v>
      </c>
      <c r="B195" s="8">
        <v>194</v>
      </c>
      <c r="C195" s="10" t="s">
        <v>452</v>
      </c>
      <c r="D195" s="4" t="s">
        <v>453</v>
      </c>
      <c r="E195" s="1" t="s">
        <v>79</v>
      </c>
      <c r="F195" s="1">
        <v>27.017600000000002</v>
      </c>
      <c r="G195" s="1"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>
        <v>0</v>
      </c>
      <c r="Y195" s="1"/>
      <c r="Z195" s="1"/>
      <c r="AA195" s="1"/>
      <c r="AB195" s="2">
        <v>60</v>
      </c>
      <c r="AC195" s="1"/>
      <c r="AD195" s="1"/>
      <c r="AE195" s="1"/>
      <c r="AF195" s="1"/>
      <c r="AG195" s="1">
        <v>0</v>
      </c>
      <c r="AH195" s="1"/>
      <c r="AI195" s="1"/>
      <c r="AJ195" s="1">
        <v>0</v>
      </c>
      <c r="AK195" s="1"/>
      <c r="AL195" s="1"/>
      <c r="AM195" s="2">
        <v>420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>
        <v>0</v>
      </c>
      <c r="BH195" s="1"/>
      <c r="BI195" s="1"/>
      <c r="BJ195" s="1"/>
      <c r="BK195" s="1"/>
      <c r="BL195" s="1"/>
      <c r="BM195" s="1"/>
      <c r="BN195" s="1"/>
      <c r="BO195" s="1"/>
      <c r="BP195" s="1">
        <v>0</v>
      </c>
      <c r="BQ195" s="1"/>
      <c r="BR195" s="1"/>
      <c r="BS195" s="1"/>
      <c r="BT195" s="1"/>
      <c r="BU195" s="1"/>
      <c r="BV195" s="1"/>
      <c r="BW195" s="1"/>
      <c r="BX195" s="1"/>
      <c r="BY195" s="1">
        <v>0</v>
      </c>
      <c r="BZ195" s="1"/>
      <c r="CA195" s="1">
        <f t="shared" si="18"/>
        <v>480</v>
      </c>
      <c r="CB195">
        <f t="shared" si="19"/>
        <v>40</v>
      </c>
      <c r="CC195">
        <f t="shared" ref="CC195:CC204" si="20">(CA195*F195)/1.2</f>
        <v>10807.04</v>
      </c>
    </row>
    <row r="196" spans="1:81" ht="45" x14ac:dyDescent="0.25">
      <c r="A196" s="1">
        <v>207</v>
      </c>
      <c r="B196" s="8">
        <v>195</v>
      </c>
      <c r="C196" s="10" t="s">
        <v>454</v>
      </c>
      <c r="D196" s="4" t="s">
        <v>455</v>
      </c>
      <c r="E196" s="1" t="s">
        <v>79</v>
      </c>
      <c r="F196" s="1">
        <v>26.0625</v>
      </c>
      <c r="G196" s="1"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>
        <v>0</v>
      </c>
      <c r="Y196" s="1"/>
      <c r="Z196" s="1"/>
      <c r="AA196" s="1">
        <v>300</v>
      </c>
      <c r="AB196" s="2">
        <v>408</v>
      </c>
      <c r="AC196" s="1"/>
      <c r="AD196" s="1"/>
      <c r="AE196" s="1"/>
      <c r="AF196" s="1"/>
      <c r="AG196" s="1">
        <v>600</v>
      </c>
      <c r="AH196" s="1"/>
      <c r="AI196" s="1"/>
      <c r="AJ196" s="1"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>
        <v>0</v>
      </c>
      <c r="BH196" s="1"/>
      <c r="BI196" s="1"/>
      <c r="BJ196" s="1"/>
      <c r="BK196" s="2">
        <v>60</v>
      </c>
      <c r="BL196" s="2">
        <v>24</v>
      </c>
      <c r="BM196" s="1"/>
      <c r="BN196" s="1"/>
      <c r="BO196" s="1"/>
      <c r="BP196" s="1">
        <v>0</v>
      </c>
      <c r="BQ196" s="1"/>
      <c r="BR196" s="1"/>
      <c r="BS196" s="2">
        <v>12</v>
      </c>
      <c r="BT196" s="1"/>
      <c r="BU196" s="1"/>
      <c r="BV196" s="1"/>
      <c r="BW196" s="1"/>
      <c r="BX196" s="1"/>
      <c r="BY196" s="1">
        <v>0</v>
      </c>
      <c r="BZ196" s="2">
        <v>12</v>
      </c>
      <c r="CA196" s="1">
        <f t="shared" si="18"/>
        <v>1416</v>
      </c>
      <c r="CB196">
        <f t="shared" si="19"/>
        <v>118</v>
      </c>
      <c r="CC196">
        <f t="shared" si="20"/>
        <v>30753.75</v>
      </c>
    </row>
    <row r="197" spans="1:81" ht="45" x14ac:dyDescent="0.25">
      <c r="A197" s="1">
        <v>208</v>
      </c>
      <c r="B197" s="8">
        <v>196</v>
      </c>
      <c r="C197" s="10" t="s">
        <v>456</v>
      </c>
      <c r="D197" s="4" t="s">
        <v>457</v>
      </c>
      <c r="E197" s="1" t="s">
        <v>79</v>
      </c>
      <c r="F197" s="1">
        <v>21.585000000000001</v>
      </c>
      <c r="G197" s="1"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>
        <v>0</v>
      </c>
      <c r="Y197" s="1"/>
      <c r="Z197" s="1"/>
      <c r="AA197" s="1">
        <v>300</v>
      </c>
      <c r="AB197" s="2">
        <v>408</v>
      </c>
      <c r="AC197" s="1"/>
      <c r="AD197" s="1"/>
      <c r="AE197" s="1"/>
      <c r="AF197" s="1"/>
      <c r="AG197" s="1">
        <v>600</v>
      </c>
      <c r="AH197" s="1"/>
      <c r="AI197" s="1"/>
      <c r="AJ197" s="1"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>
        <v>0</v>
      </c>
      <c r="BH197" s="1"/>
      <c r="BI197" s="1"/>
      <c r="BJ197" s="1"/>
      <c r="BK197" s="2">
        <v>60</v>
      </c>
      <c r="BL197" s="2">
        <v>24</v>
      </c>
      <c r="BM197" s="1"/>
      <c r="BN197" s="1"/>
      <c r="BO197" s="1"/>
      <c r="BP197" s="1">
        <v>0</v>
      </c>
      <c r="BQ197" s="1"/>
      <c r="BR197" s="1"/>
      <c r="BS197" s="2">
        <v>12</v>
      </c>
      <c r="BT197" s="1"/>
      <c r="BU197" s="1"/>
      <c r="BV197" s="1"/>
      <c r="BW197" s="1"/>
      <c r="BX197" s="1"/>
      <c r="BY197" s="1">
        <v>0</v>
      </c>
      <c r="BZ197" s="1"/>
      <c r="CA197" s="1">
        <f t="shared" si="18"/>
        <v>1404</v>
      </c>
      <c r="CB197">
        <f t="shared" si="19"/>
        <v>117</v>
      </c>
      <c r="CC197">
        <f t="shared" si="20"/>
        <v>25254.45</v>
      </c>
    </row>
    <row r="198" spans="1:81" ht="60" x14ac:dyDescent="0.25">
      <c r="A198" s="1">
        <v>209</v>
      </c>
      <c r="B198" s="8">
        <v>197</v>
      </c>
      <c r="C198" s="10" t="s">
        <v>458</v>
      </c>
      <c r="D198" s="4" t="s">
        <v>459</v>
      </c>
      <c r="E198" s="1" t="s">
        <v>79</v>
      </c>
      <c r="F198" s="1">
        <v>9.8000000000000007</v>
      </c>
      <c r="G198" s="1"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>
        <v>0</v>
      </c>
      <c r="Y198" s="1"/>
      <c r="Z198" s="1"/>
      <c r="AA198" s="1"/>
      <c r="AB198" s="2">
        <v>504</v>
      </c>
      <c r="AC198" s="2">
        <v>108</v>
      </c>
      <c r="AD198" s="1"/>
      <c r="AE198" s="1"/>
      <c r="AF198" s="1"/>
      <c r="AG198" s="1">
        <v>120</v>
      </c>
      <c r="AH198" s="1"/>
      <c r="AI198" s="1"/>
      <c r="AJ198" s="1"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>
        <v>24</v>
      </c>
      <c r="AZ198" s="2">
        <v>24</v>
      </c>
      <c r="BA198" s="1"/>
      <c r="BB198" s="1"/>
      <c r="BC198" s="2">
        <v>108</v>
      </c>
      <c r="BD198" s="1"/>
      <c r="BE198" s="1"/>
      <c r="BF198" s="1"/>
      <c r="BG198" s="1">
        <v>0</v>
      </c>
      <c r="BH198" s="1"/>
      <c r="BI198" s="1"/>
      <c r="BJ198" s="1"/>
      <c r="BK198" s="1"/>
      <c r="BL198" s="1"/>
      <c r="BM198" s="1"/>
      <c r="BN198" s="1"/>
      <c r="BO198" s="1"/>
      <c r="BP198" s="1">
        <v>48</v>
      </c>
      <c r="BQ198" s="1"/>
      <c r="BR198" s="1"/>
      <c r="BS198" s="1"/>
      <c r="BT198" s="1"/>
      <c r="BU198" s="2">
        <v>60</v>
      </c>
      <c r="BV198" s="1"/>
      <c r="BW198" s="1"/>
      <c r="BX198" s="1"/>
      <c r="BY198" s="1">
        <v>0</v>
      </c>
      <c r="BZ198" s="2">
        <v>24</v>
      </c>
      <c r="CA198" s="1">
        <f t="shared" si="18"/>
        <v>1020</v>
      </c>
      <c r="CB198">
        <f t="shared" si="19"/>
        <v>85</v>
      </c>
      <c r="CC198">
        <f t="shared" si="20"/>
        <v>8330</v>
      </c>
    </row>
    <row r="199" spans="1:81" ht="60" x14ac:dyDescent="0.25">
      <c r="A199" s="1">
        <v>210</v>
      </c>
      <c r="B199" s="8">
        <v>198</v>
      </c>
      <c r="C199" s="11" t="s">
        <v>460</v>
      </c>
      <c r="D199" s="4" t="s">
        <v>461</v>
      </c>
      <c r="E199" s="1" t="s">
        <v>79</v>
      </c>
      <c r="F199" s="1">
        <v>30.164999999999999</v>
      </c>
      <c r="G199" s="1"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>
        <v>0</v>
      </c>
      <c r="Y199" s="1"/>
      <c r="Z199" s="1"/>
      <c r="AA199" s="1"/>
      <c r="AB199" s="2">
        <v>504</v>
      </c>
      <c r="AC199" s="1"/>
      <c r="AD199" s="1"/>
      <c r="AE199" s="1"/>
      <c r="AF199" s="1"/>
      <c r="AG199" s="1">
        <v>0</v>
      </c>
      <c r="AH199" s="1"/>
      <c r="AI199" s="1"/>
      <c r="AJ199" s="1">
        <v>0</v>
      </c>
      <c r="AK199" s="2">
        <v>24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2">
        <v>60</v>
      </c>
      <c r="BC199" s="1"/>
      <c r="BD199" s="1"/>
      <c r="BE199" s="1"/>
      <c r="BF199" s="1"/>
      <c r="BG199" s="1">
        <v>0</v>
      </c>
      <c r="BH199" s="1"/>
      <c r="BI199" s="1"/>
      <c r="BJ199" s="1"/>
      <c r="BK199" s="1"/>
      <c r="BL199" s="2">
        <v>12</v>
      </c>
      <c r="BM199" s="1"/>
      <c r="BN199" s="1"/>
      <c r="BO199" s="1"/>
      <c r="BP199" s="1">
        <v>0</v>
      </c>
      <c r="BQ199" s="1"/>
      <c r="BR199" s="1"/>
      <c r="BS199" s="2">
        <v>12</v>
      </c>
      <c r="BT199" s="1"/>
      <c r="BU199" s="1"/>
      <c r="BV199" s="1"/>
      <c r="BW199" s="1"/>
      <c r="BX199" s="1"/>
      <c r="BY199" s="1">
        <v>0</v>
      </c>
      <c r="BZ199" s="1"/>
      <c r="CA199" s="1">
        <f t="shared" si="18"/>
        <v>612</v>
      </c>
      <c r="CB199">
        <f t="shared" si="19"/>
        <v>51</v>
      </c>
      <c r="CC199">
        <f t="shared" si="20"/>
        <v>15384.15</v>
      </c>
    </row>
    <row r="200" spans="1:81" ht="60" x14ac:dyDescent="0.25">
      <c r="A200" s="1">
        <v>211</v>
      </c>
      <c r="B200" s="8">
        <v>199</v>
      </c>
      <c r="C200" s="10" t="s">
        <v>462</v>
      </c>
      <c r="D200" s="4" t="s">
        <v>463</v>
      </c>
      <c r="E200" s="1" t="s">
        <v>79</v>
      </c>
      <c r="F200" s="1">
        <v>9.0059000000000005</v>
      </c>
      <c r="G200" s="1"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>
        <v>120</v>
      </c>
      <c r="S200" s="1"/>
      <c r="T200" s="1"/>
      <c r="U200" s="1"/>
      <c r="V200" s="1"/>
      <c r="W200" s="1"/>
      <c r="X200" s="1">
        <v>0</v>
      </c>
      <c r="Y200" s="1"/>
      <c r="Z200" s="1"/>
      <c r="AA200" s="1">
        <v>156</v>
      </c>
      <c r="AB200" s="1">
        <v>0</v>
      </c>
      <c r="AC200" s="1">
        <v>300</v>
      </c>
      <c r="AD200" s="1"/>
      <c r="AE200" s="1"/>
      <c r="AF200" s="1"/>
      <c r="AG200" s="1">
        <v>0</v>
      </c>
      <c r="AH200" s="1"/>
      <c r="AI200" s="1"/>
      <c r="AJ200" s="1">
        <v>0</v>
      </c>
      <c r="AK200" s="1"/>
      <c r="AL200" s="1"/>
      <c r="AM200" s="1"/>
      <c r="AN200" s="1"/>
      <c r="AO200" s="1"/>
      <c r="AP200" s="1"/>
      <c r="AQ200" s="1"/>
      <c r="AR200" s="2">
        <v>60</v>
      </c>
      <c r="AS200" s="1"/>
      <c r="AT200" s="1"/>
      <c r="AU200" s="1"/>
      <c r="AV200" s="1"/>
      <c r="AW200" s="1"/>
      <c r="AX200" s="1"/>
      <c r="AY200" s="1"/>
      <c r="AZ200" s="2">
        <v>12</v>
      </c>
      <c r="BA200" s="1"/>
      <c r="BB200" s="1"/>
      <c r="BC200" s="2">
        <v>108</v>
      </c>
      <c r="BD200" s="1"/>
      <c r="BE200" s="1"/>
      <c r="BF200" s="1"/>
      <c r="BG200" s="1">
        <v>0</v>
      </c>
      <c r="BH200" s="1"/>
      <c r="BI200" s="1"/>
      <c r="BJ200" s="1"/>
      <c r="BK200" s="1"/>
      <c r="BL200" s="1"/>
      <c r="BM200" s="1"/>
      <c r="BN200" s="1"/>
      <c r="BO200" s="1"/>
      <c r="BP200" s="1">
        <v>0</v>
      </c>
      <c r="BQ200" s="1"/>
      <c r="BR200" s="1"/>
      <c r="BS200" s="1"/>
      <c r="BT200" s="1"/>
      <c r="BU200" s="1"/>
      <c r="BV200" s="1"/>
      <c r="BW200" s="1"/>
      <c r="BX200" s="1"/>
      <c r="BY200" s="1">
        <v>0</v>
      </c>
      <c r="BZ200" s="1"/>
      <c r="CA200" s="1">
        <f t="shared" si="18"/>
        <v>756</v>
      </c>
      <c r="CB200">
        <f t="shared" si="19"/>
        <v>63</v>
      </c>
      <c r="CC200">
        <f t="shared" si="20"/>
        <v>5673.7170000000006</v>
      </c>
    </row>
    <row r="201" spans="1:81" ht="60" x14ac:dyDescent="0.25">
      <c r="A201" s="1">
        <v>212</v>
      </c>
      <c r="B201" s="8">
        <v>200</v>
      </c>
      <c r="C201" s="10" t="s">
        <v>464</v>
      </c>
      <c r="D201" s="4" t="s">
        <v>465</v>
      </c>
      <c r="E201" s="1" t="s">
        <v>79</v>
      </c>
      <c r="F201" s="1">
        <v>9.8000000000000007</v>
      </c>
      <c r="G201" s="1"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>
        <v>0</v>
      </c>
      <c r="Y201" s="1"/>
      <c r="Z201" s="1"/>
      <c r="AA201" s="1">
        <v>156</v>
      </c>
      <c r="AB201" s="2">
        <v>504</v>
      </c>
      <c r="AC201" s="2">
        <v>108</v>
      </c>
      <c r="AD201" s="1"/>
      <c r="AE201" s="1"/>
      <c r="AF201" s="1"/>
      <c r="AG201" s="1"/>
      <c r="AH201" s="1"/>
      <c r="AI201" s="1"/>
      <c r="AJ201" s="1">
        <v>0</v>
      </c>
      <c r="AK201" s="1"/>
      <c r="AL201" s="1"/>
      <c r="AM201" s="1"/>
      <c r="AN201" s="1"/>
      <c r="AO201" s="1"/>
      <c r="AP201" s="1"/>
      <c r="AQ201" s="1"/>
      <c r="AR201" s="2">
        <v>60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2">
        <v>60</v>
      </c>
      <c r="BD201" s="1"/>
      <c r="BE201" s="1"/>
      <c r="BF201" s="1"/>
      <c r="BG201" s="1">
        <v>0</v>
      </c>
      <c r="BH201" s="1"/>
      <c r="BI201" s="1"/>
      <c r="BJ201" s="1"/>
      <c r="BK201" s="1"/>
      <c r="BL201" s="1"/>
      <c r="BM201" s="1"/>
      <c r="BN201" s="1"/>
      <c r="BO201" s="1"/>
      <c r="BP201" s="1">
        <v>0</v>
      </c>
      <c r="BQ201" s="1"/>
      <c r="BR201" s="1"/>
      <c r="BS201" s="1"/>
      <c r="BT201" s="1"/>
      <c r="BU201" s="1"/>
      <c r="BV201" s="1"/>
      <c r="BW201" s="1"/>
      <c r="BX201" s="1"/>
      <c r="BY201" s="1">
        <v>0</v>
      </c>
      <c r="BZ201" s="1"/>
      <c r="CA201" s="1">
        <f t="shared" si="18"/>
        <v>888</v>
      </c>
      <c r="CB201">
        <f t="shared" si="19"/>
        <v>74</v>
      </c>
      <c r="CC201">
        <f t="shared" si="20"/>
        <v>7252.0000000000018</v>
      </c>
    </row>
    <row r="202" spans="1:81" ht="60" x14ac:dyDescent="0.25">
      <c r="A202" s="1">
        <v>213</v>
      </c>
      <c r="B202" s="8">
        <v>201</v>
      </c>
      <c r="C202" s="10" t="s">
        <v>466</v>
      </c>
      <c r="D202" s="4" t="s">
        <v>467</v>
      </c>
      <c r="E202" s="1" t="s">
        <v>79</v>
      </c>
      <c r="F202" s="1">
        <v>9.8000000000000007</v>
      </c>
      <c r="G202" s="1"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>
        <v>0</v>
      </c>
      <c r="Y202" s="1"/>
      <c r="Z202" s="1"/>
      <c r="AA202" s="1"/>
      <c r="AB202" s="1">
        <v>0</v>
      </c>
      <c r="AC202" s="2">
        <v>108</v>
      </c>
      <c r="AD202" s="1"/>
      <c r="AE202" s="1"/>
      <c r="AF202" s="1"/>
      <c r="AG202" s="1">
        <v>120</v>
      </c>
      <c r="AH202" s="1"/>
      <c r="AI202" s="1">
        <v>72</v>
      </c>
      <c r="AJ202" s="1"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2">
        <v>60</v>
      </c>
      <c r="BD202" s="1"/>
      <c r="BE202" s="1"/>
      <c r="BF202" s="1"/>
      <c r="BG202" s="1">
        <v>0</v>
      </c>
      <c r="BH202" s="1"/>
      <c r="BI202" s="1"/>
      <c r="BJ202" s="1"/>
      <c r="BK202" s="1"/>
      <c r="BL202" s="1"/>
      <c r="BM202" s="1"/>
      <c r="BN202" s="1"/>
      <c r="BO202" s="1"/>
      <c r="BP202" s="1">
        <v>0</v>
      </c>
      <c r="BQ202" s="1"/>
      <c r="BR202" s="1">
        <v>12</v>
      </c>
      <c r="BS202" s="1"/>
      <c r="BT202" s="1"/>
      <c r="BU202" s="1">
        <v>60</v>
      </c>
      <c r="BV202" s="1"/>
      <c r="BW202" s="1"/>
      <c r="BX202" s="1"/>
      <c r="BY202" s="1">
        <v>0</v>
      </c>
      <c r="BZ202" s="1"/>
      <c r="CA202" s="1">
        <f t="shared" si="18"/>
        <v>432</v>
      </c>
      <c r="CB202">
        <f t="shared" si="19"/>
        <v>36</v>
      </c>
      <c r="CC202">
        <f t="shared" si="20"/>
        <v>3528.0000000000005</v>
      </c>
    </row>
    <row r="203" spans="1:81" ht="60" x14ac:dyDescent="0.25">
      <c r="A203" s="1">
        <v>214</v>
      </c>
      <c r="B203" s="8">
        <v>202</v>
      </c>
      <c r="C203" s="10" t="s">
        <v>468</v>
      </c>
      <c r="D203" s="4" t="s">
        <v>469</v>
      </c>
      <c r="E203" s="1" t="s">
        <v>79</v>
      </c>
      <c r="F203" s="1">
        <v>9.8000000000000007</v>
      </c>
      <c r="G203" s="1"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>
        <v>0</v>
      </c>
      <c r="Y203" s="1"/>
      <c r="Z203" s="1"/>
      <c r="AA203" s="1">
        <v>156</v>
      </c>
      <c r="AB203" s="1">
        <v>0</v>
      </c>
      <c r="AC203" s="1"/>
      <c r="AD203" s="1"/>
      <c r="AE203" s="1"/>
      <c r="AF203" s="1"/>
      <c r="AG203" s="1">
        <v>0</v>
      </c>
      <c r="AH203" s="1"/>
      <c r="AI203" s="1"/>
      <c r="AJ203" s="1"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2">
        <v>12</v>
      </c>
      <c r="BA203" s="1"/>
      <c r="BB203" s="1"/>
      <c r="BC203" s="2">
        <v>108</v>
      </c>
      <c r="BD203" s="1"/>
      <c r="BE203" s="1"/>
      <c r="BF203" s="1"/>
      <c r="BG203" s="1">
        <v>0</v>
      </c>
      <c r="BH203" s="1"/>
      <c r="BI203" s="1"/>
      <c r="BJ203" s="1"/>
      <c r="BK203" s="1"/>
      <c r="BL203" s="1"/>
      <c r="BM203" s="1"/>
      <c r="BN203" s="1"/>
      <c r="BO203" s="1"/>
      <c r="BP203" s="1">
        <v>0</v>
      </c>
      <c r="BQ203" s="1"/>
      <c r="BR203" s="1"/>
      <c r="BS203" s="1"/>
      <c r="BT203" s="1"/>
      <c r="BU203" s="1"/>
      <c r="BV203" s="1"/>
      <c r="BW203" s="1"/>
      <c r="BX203" s="1"/>
      <c r="BY203" s="1">
        <v>0</v>
      </c>
      <c r="BZ203" s="1"/>
      <c r="CA203" s="1">
        <f t="shared" si="18"/>
        <v>276</v>
      </c>
      <c r="CB203">
        <f t="shared" si="19"/>
        <v>23</v>
      </c>
      <c r="CC203">
        <f t="shared" si="20"/>
        <v>2254.0000000000005</v>
      </c>
    </row>
    <row r="204" spans="1:81" ht="60" x14ac:dyDescent="0.25">
      <c r="A204" s="1">
        <v>215</v>
      </c>
      <c r="B204" s="8">
        <v>203</v>
      </c>
      <c r="C204" s="10" t="s">
        <v>470</v>
      </c>
      <c r="D204" s="4" t="s">
        <v>471</v>
      </c>
      <c r="E204" s="1" t="s">
        <v>79</v>
      </c>
      <c r="F204" s="1">
        <v>9.8000000000000007</v>
      </c>
      <c r="G204" s="1"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>
        <v>0</v>
      </c>
      <c r="Y204" s="1"/>
      <c r="Z204" s="1"/>
      <c r="AA204" s="1"/>
      <c r="AB204" s="2">
        <v>408</v>
      </c>
      <c r="AC204" s="2">
        <v>108</v>
      </c>
      <c r="AD204" s="1"/>
      <c r="AE204" s="1"/>
      <c r="AF204" s="1"/>
      <c r="AG204" s="1">
        <v>240</v>
      </c>
      <c r="AH204" s="1"/>
      <c r="AI204" s="1"/>
      <c r="AJ204" s="1"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2">
        <v>108</v>
      </c>
      <c r="BD204" s="1"/>
      <c r="BE204" s="1"/>
      <c r="BF204" s="1"/>
      <c r="BG204" s="1">
        <v>0</v>
      </c>
      <c r="BH204" s="1"/>
      <c r="BI204" s="1"/>
      <c r="BJ204" s="1"/>
      <c r="BK204" s="1"/>
      <c r="BL204" s="1"/>
      <c r="BM204" s="1"/>
      <c r="BN204" s="1"/>
      <c r="BO204" s="1"/>
      <c r="BP204" s="1">
        <v>0</v>
      </c>
      <c r="BQ204" s="1"/>
      <c r="BR204" s="1"/>
      <c r="BS204" s="1"/>
      <c r="BT204" s="1"/>
      <c r="BU204" s="1"/>
      <c r="BV204" s="1"/>
      <c r="BW204" s="1"/>
      <c r="BX204" s="1"/>
      <c r="BY204" s="1">
        <v>0</v>
      </c>
      <c r="BZ204" s="1"/>
      <c r="CA204" s="1">
        <f t="shared" si="18"/>
        <v>864</v>
      </c>
      <c r="CB204">
        <f t="shared" si="19"/>
        <v>72</v>
      </c>
      <c r="CC204">
        <f t="shared" si="20"/>
        <v>7056.0000000000009</v>
      </c>
    </row>
    <row r="205" spans="1:81" ht="60" x14ac:dyDescent="0.25">
      <c r="A205" s="1">
        <v>217</v>
      </c>
      <c r="B205" s="8">
        <v>204</v>
      </c>
      <c r="C205" s="10" t="s">
        <v>472</v>
      </c>
      <c r="D205" s="4" t="s">
        <v>473</v>
      </c>
      <c r="E205" s="1" t="s">
        <v>79</v>
      </c>
      <c r="F205" s="1">
        <v>76.900000000000006</v>
      </c>
      <c r="G205" s="1"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>
        <v>0</v>
      </c>
      <c r="Y205" s="1"/>
      <c r="Z205" s="1"/>
      <c r="AA205" s="1"/>
      <c r="AB205" s="1">
        <v>0</v>
      </c>
      <c r="AC205" s="1">
        <v>300</v>
      </c>
      <c r="AD205" s="1"/>
      <c r="AE205" s="1"/>
      <c r="AF205" s="1"/>
      <c r="AG205" s="1">
        <v>0</v>
      </c>
      <c r="AH205" s="1"/>
      <c r="AI205" s="1"/>
      <c r="AJ205" s="1">
        <v>0</v>
      </c>
      <c r="AK205" s="1"/>
      <c r="AL205" s="1"/>
      <c r="AM205" s="1">
        <v>72</v>
      </c>
      <c r="AN205" s="1">
        <v>24</v>
      </c>
      <c r="AO205" s="2">
        <v>60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>
        <v>0</v>
      </c>
      <c r="BH205" s="1"/>
      <c r="BI205" s="1"/>
      <c r="BJ205" s="1"/>
      <c r="BK205" s="1"/>
      <c r="BL205" s="1"/>
      <c r="BM205" s="1"/>
      <c r="BN205" s="1"/>
      <c r="BO205" s="1"/>
      <c r="BP205" s="1">
        <v>0</v>
      </c>
      <c r="BQ205" s="1"/>
      <c r="BR205" s="1"/>
      <c r="BS205" s="1"/>
      <c r="BT205" s="1"/>
      <c r="BU205" s="1"/>
      <c r="BV205" s="1"/>
      <c r="BW205" s="1"/>
      <c r="BX205" s="1"/>
      <c r="BY205" s="1">
        <v>0</v>
      </c>
      <c r="BZ205" s="1"/>
      <c r="CA205" s="1">
        <f t="shared" si="18"/>
        <v>456</v>
      </c>
      <c r="CB205">
        <f t="shared" si="19"/>
        <v>38</v>
      </c>
      <c r="CC205">
        <f t="shared" ref="CC205:CC216" si="21">(CA205*F205)/1.2</f>
        <v>29222.000000000004</v>
      </c>
    </row>
    <row r="206" spans="1:81" ht="90" x14ac:dyDescent="0.25">
      <c r="A206" s="1">
        <v>218</v>
      </c>
      <c r="B206" s="8">
        <v>205</v>
      </c>
      <c r="C206" s="10" t="s">
        <v>474</v>
      </c>
      <c r="D206" s="4" t="s">
        <v>475</v>
      </c>
      <c r="E206" s="1" t="s">
        <v>79</v>
      </c>
      <c r="F206" s="1">
        <v>13.6</v>
      </c>
      <c r="G206" s="1"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>
        <v>0</v>
      </c>
      <c r="Y206" s="1"/>
      <c r="Z206" s="1">
        <v>1500</v>
      </c>
      <c r="AA206" s="1"/>
      <c r="AB206" s="1">
        <v>0</v>
      </c>
      <c r="AC206" s="2">
        <v>60</v>
      </c>
      <c r="AD206" s="1"/>
      <c r="AE206" s="1"/>
      <c r="AF206" s="1"/>
      <c r="AG206" s="1">
        <v>1200</v>
      </c>
      <c r="AH206" s="1"/>
      <c r="AI206" s="1"/>
      <c r="AJ206" s="2">
        <v>108</v>
      </c>
      <c r="AK206" s="1">
        <v>300</v>
      </c>
      <c r="AL206" s="1"/>
      <c r="AM206" s="1">
        <v>72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>
        <v>60</v>
      </c>
      <c r="BG206" s="1">
        <v>0</v>
      </c>
      <c r="BH206" s="1"/>
      <c r="BI206" s="1"/>
      <c r="BJ206" s="1"/>
      <c r="BK206" s="1"/>
      <c r="BL206" s="1"/>
      <c r="BM206" s="1"/>
      <c r="BN206" s="1"/>
      <c r="BO206" s="1"/>
      <c r="BP206" s="1">
        <v>0</v>
      </c>
      <c r="BQ206" s="1"/>
      <c r="BR206" s="1"/>
      <c r="BS206" s="1"/>
      <c r="BT206" s="1">
        <v>60</v>
      </c>
      <c r="BU206" s="1"/>
      <c r="BV206" s="1"/>
      <c r="BW206" s="1"/>
      <c r="BX206" s="1"/>
      <c r="BY206" s="1">
        <v>0</v>
      </c>
      <c r="BZ206" s="1"/>
      <c r="CA206" s="1">
        <f t="shared" si="18"/>
        <v>3360</v>
      </c>
      <c r="CB206">
        <f t="shared" si="19"/>
        <v>280</v>
      </c>
      <c r="CC206">
        <f t="shared" si="21"/>
        <v>38080</v>
      </c>
    </row>
    <row r="207" spans="1:81" ht="45" x14ac:dyDescent="0.25">
      <c r="A207" s="1">
        <v>219</v>
      </c>
      <c r="B207" s="8">
        <v>206</v>
      </c>
      <c r="C207" s="10" t="s">
        <v>476</v>
      </c>
      <c r="D207" s="4" t="s">
        <v>477</v>
      </c>
      <c r="E207" s="1" t="s">
        <v>79</v>
      </c>
      <c r="F207" s="1">
        <v>57.79</v>
      </c>
      <c r="G207" s="1"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>
        <v>0</v>
      </c>
      <c r="Y207" s="1"/>
      <c r="Z207" s="1">
        <v>1500</v>
      </c>
      <c r="AA207" s="1"/>
      <c r="AB207" s="1">
        <v>0</v>
      </c>
      <c r="AC207" s="1"/>
      <c r="AD207" s="1"/>
      <c r="AE207" s="1"/>
      <c r="AF207" s="1"/>
      <c r="AG207" s="1">
        <v>600</v>
      </c>
      <c r="AH207" s="1"/>
      <c r="AI207" s="1"/>
      <c r="AJ207" s="1">
        <v>0</v>
      </c>
      <c r="AK207" s="1"/>
      <c r="AL207" s="1"/>
      <c r="AM207" s="1"/>
      <c r="AN207" s="1">
        <v>24</v>
      </c>
      <c r="AO207" s="2">
        <v>60</v>
      </c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>
        <v>0</v>
      </c>
      <c r="BH207" s="1"/>
      <c r="BI207" s="1"/>
      <c r="BJ207" s="1"/>
      <c r="BK207" s="1"/>
      <c r="BL207" s="1"/>
      <c r="BM207" s="1"/>
      <c r="BN207" s="1"/>
      <c r="BO207" s="1"/>
      <c r="BP207" s="1">
        <v>0</v>
      </c>
      <c r="BQ207" s="1"/>
      <c r="BR207" s="1"/>
      <c r="BS207" s="1"/>
      <c r="BT207" s="1">
        <v>60</v>
      </c>
      <c r="BU207" s="1"/>
      <c r="BV207" s="1"/>
      <c r="BW207" s="1"/>
      <c r="BX207" s="1"/>
      <c r="BY207" s="1">
        <v>0</v>
      </c>
      <c r="BZ207" s="1"/>
      <c r="CA207" s="1">
        <f t="shared" si="18"/>
        <v>2244</v>
      </c>
      <c r="CB207">
        <f t="shared" si="19"/>
        <v>187</v>
      </c>
      <c r="CC207">
        <f t="shared" si="21"/>
        <v>108067.3</v>
      </c>
    </row>
    <row r="208" spans="1:81" ht="45" x14ac:dyDescent="0.25">
      <c r="A208" s="1">
        <v>220</v>
      </c>
      <c r="B208" s="8">
        <v>207</v>
      </c>
      <c r="C208" s="10" t="s">
        <v>478</v>
      </c>
      <c r="D208" s="4" t="s">
        <v>479</v>
      </c>
      <c r="E208" s="1" t="s">
        <v>79</v>
      </c>
      <c r="F208" s="1">
        <v>25.605</v>
      </c>
      <c r="G208" s="1"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>
        <v>0</v>
      </c>
      <c r="Y208" s="1"/>
      <c r="Z208" s="1"/>
      <c r="AA208" s="1"/>
      <c r="AB208" s="1">
        <v>0</v>
      </c>
      <c r="AC208" s="1">
        <v>300</v>
      </c>
      <c r="AD208" s="1"/>
      <c r="AE208" s="1"/>
      <c r="AF208" s="1"/>
      <c r="AG208" s="1">
        <v>0</v>
      </c>
      <c r="AH208" s="1"/>
      <c r="AI208" s="1"/>
      <c r="AJ208" s="1">
        <v>0</v>
      </c>
      <c r="AK208" s="1"/>
      <c r="AL208" s="1"/>
      <c r="AM208" s="2">
        <v>1128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>
        <v>48</v>
      </c>
      <c r="BG208" s="1">
        <v>60</v>
      </c>
      <c r="BH208" s="1"/>
      <c r="BI208" s="1"/>
      <c r="BJ208" s="1"/>
      <c r="BK208" s="1"/>
      <c r="BL208" s="1"/>
      <c r="BM208" s="1"/>
      <c r="BN208" s="1">
        <v>72</v>
      </c>
      <c r="BO208" s="1"/>
      <c r="BP208" s="1">
        <v>0</v>
      </c>
      <c r="BQ208" s="1"/>
      <c r="BR208" s="1"/>
      <c r="BS208" s="1"/>
      <c r="BT208" s="1">
        <v>12</v>
      </c>
      <c r="BU208" s="1"/>
      <c r="BV208" s="1"/>
      <c r="BW208" s="1"/>
      <c r="BX208" s="1"/>
      <c r="BY208" s="1">
        <v>0</v>
      </c>
      <c r="BZ208" s="1"/>
      <c r="CA208" s="1">
        <f t="shared" si="18"/>
        <v>1620</v>
      </c>
      <c r="CB208">
        <f t="shared" si="19"/>
        <v>135</v>
      </c>
      <c r="CC208">
        <f t="shared" si="21"/>
        <v>34566.75</v>
      </c>
    </row>
    <row r="209" spans="1:81" ht="75" x14ac:dyDescent="0.25">
      <c r="A209" s="1">
        <v>221</v>
      </c>
      <c r="B209" s="8">
        <v>208</v>
      </c>
      <c r="C209" s="10" t="s">
        <v>480</v>
      </c>
      <c r="D209" s="4" t="s">
        <v>481</v>
      </c>
      <c r="E209" s="1" t="s">
        <v>79</v>
      </c>
      <c r="F209" s="1">
        <v>13.6</v>
      </c>
      <c r="G209" s="1"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>
        <v>0</v>
      </c>
      <c r="Y209" s="1"/>
      <c r="Z209" s="1"/>
      <c r="AA209" s="1"/>
      <c r="AB209" s="1">
        <v>0</v>
      </c>
      <c r="AC209" s="1"/>
      <c r="AD209" s="1"/>
      <c r="AE209" s="1"/>
      <c r="AF209" s="1"/>
      <c r="AG209" s="1">
        <v>300</v>
      </c>
      <c r="AH209" s="1"/>
      <c r="AI209" s="1"/>
      <c r="AJ209" s="2">
        <v>108</v>
      </c>
      <c r="AK209" s="1"/>
      <c r="AL209" s="1"/>
      <c r="AM209" s="1"/>
      <c r="AN209" s="1">
        <v>24</v>
      </c>
      <c r="AO209" s="2">
        <v>12</v>
      </c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>
        <v>60</v>
      </c>
      <c r="BH209" s="1"/>
      <c r="BI209" s="1"/>
      <c r="BJ209" s="1"/>
      <c r="BK209" s="1"/>
      <c r="BL209" s="1"/>
      <c r="BM209" s="1"/>
      <c r="BN209" s="1"/>
      <c r="BO209" s="1"/>
      <c r="BP209" s="1">
        <v>0</v>
      </c>
      <c r="BQ209" s="1"/>
      <c r="BR209" s="1"/>
      <c r="BS209" s="1"/>
      <c r="BT209" s="1">
        <v>60</v>
      </c>
      <c r="BU209" s="1"/>
      <c r="BV209" s="1">
        <v>24</v>
      </c>
      <c r="BW209" s="1"/>
      <c r="BX209" s="1"/>
      <c r="BY209" s="1">
        <v>0</v>
      </c>
      <c r="BZ209" s="1"/>
      <c r="CA209" s="1">
        <f t="shared" si="18"/>
        <v>588</v>
      </c>
      <c r="CB209">
        <f t="shared" si="19"/>
        <v>49</v>
      </c>
      <c r="CC209">
        <f t="shared" si="21"/>
        <v>6664</v>
      </c>
    </row>
    <row r="210" spans="1:81" ht="45" x14ac:dyDescent="0.25">
      <c r="A210" s="1">
        <v>222</v>
      </c>
      <c r="B210" s="8">
        <v>209</v>
      </c>
      <c r="C210" s="10" t="s">
        <v>482</v>
      </c>
      <c r="D210" s="4" t="s">
        <v>483</v>
      </c>
      <c r="E210" s="1" t="s">
        <v>79</v>
      </c>
      <c r="F210" s="1">
        <v>32.325000000000003</v>
      </c>
      <c r="G210" s="1"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>
        <v>0</v>
      </c>
      <c r="Y210" s="1"/>
      <c r="Z210" s="1">
        <v>1200</v>
      </c>
      <c r="AA210" s="1"/>
      <c r="AB210" s="2">
        <v>504</v>
      </c>
      <c r="AC210" s="2">
        <v>60</v>
      </c>
      <c r="AD210" s="1"/>
      <c r="AE210" s="1"/>
      <c r="AF210" s="1"/>
      <c r="AG210" s="1">
        <v>240</v>
      </c>
      <c r="AH210" s="1"/>
      <c r="AI210" s="1"/>
      <c r="AJ210" s="1">
        <v>0</v>
      </c>
      <c r="AK210" s="1"/>
      <c r="AL210" s="1"/>
      <c r="AM210" s="2">
        <v>624</v>
      </c>
      <c r="AN210" s="1">
        <v>24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>
        <v>24</v>
      </c>
      <c r="BG210" s="1">
        <v>0</v>
      </c>
      <c r="BH210" s="1"/>
      <c r="BI210" s="1"/>
      <c r="BJ210" s="1"/>
      <c r="BK210" s="1"/>
      <c r="BL210" s="1"/>
      <c r="BM210" s="1"/>
      <c r="BN210" s="1">
        <v>60</v>
      </c>
      <c r="BO210" s="1"/>
      <c r="BP210" s="1">
        <v>0</v>
      </c>
      <c r="BQ210" s="1"/>
      <c r="BR210" s="1"/>
      <c r="BS210" s="1"/>
      <c r="BT210" s="1"/>
      <c r="BU210" s="1"/>
      <c r="BV210" s="1">
        <v>12</v>
      </c>
      <c r="BW210" s="1"/>
      <c r="BX210" s="1"/>
      <c r="BY210" s="1">
        <v>0</v>
      </c>
      <c r="BZ210" s="1"/>
      <c r="CA210" s="1">
        <f t="shared" si="18"/>
        <v>2748</v>
      </c>
      <c r="CB210">
        <f t="shared" si="19"/>
        <v>229</v>
      </c>
      <c r="CC210">
        <f t="shared" si="21"/>
        <v>74024.250000000015</v>
      </c>
    </row>
    <row r="211" spans="1:81" ht="60" x14ac:dyDescent="0.25">
      <c r="A211" s="1">
        <v>223</v>
      </c>
      <c r="B211" s="8">
        <v>210</v>
      </c>
      <c r="C211" s="10" t="s">
        <v>484</v>
      </c>
      <c r="D211" s="4" t="s">
        <v>485</v>
      </c>
      <c r="E211" s="1" t="s">
        <v>79</v>
      </c>
      <c r="F211" s="1">
        <v>33.869999999999997</v>
      </c>
      <c r="G211" s="1"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>
        <v>0</v>
      </c>
      <c r="Y211" s="1"/>
      <c r="Z211" s="1"/>
      <c r="AA211" s="1"/>
      <c r="AB211" s="1">
        <v>0</v>
      </c>
      <c r="AC211" s="1">
        <v>1200</v>
      </c>
      <c r="AD211" s="1"/>
      <c r="AE211" s="1"/>
      <c r="AF211" s="1"/>
      <c r="AG211" s="1">
        <v>0</v>
      </c>
      <c r="AH211" s="1"/>
      <c r="AI211" s="1"/>
      <c r="AJ211" s="1">
        <v>0</v>
      </c>
      <c r="AK211" s="1"/>
      <c r="AL211" s="1"/>
      <c r="AM211" s="1">
        <v>48</v>
      </c>
      <c r="AN211" s="1">
        <v>24</v>
      </c>
      <c r="AO211" s="2">
        <v>12</v>
      </c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>
        <v>0</v>
      </c>
      <c r="BH211" s="1"/>
      <c r="BI211" s="1"/>
      <c r="BJ211" s="1"/>
      <c r="BK211" s="1"/>
      <c r="BL211" s="1"/>
      <c r="BM211" s="1"/>
      <c r="BN211" s="1"/>
      <c r="BO211" s="1"/>
      <c r="BP211" s="1">
        <v>0</v>
      </c>
      <c r="BQ211" s="1"/>
      <c r="BR211" s="1"/>
      <c r="BS211" s="1"/>
      <c r="BT211" s="1"/>
      <c r="BU211" s="1"/>
      <c r="BV211" s="1">
        <v>12</v>
      </c>
      <c r="BW211" s="1"/>
      <c r="BX211" s="1"/>
      <c r="BY211" s="1">
        <v>0</v>
      </c>
      <c r="BZ211" s="2">
        <v>24</v>
      </c>
      <c r="CA211" s="1">
        <f t="shared" si="18"/>
        <v>1320</v>
      </c>
      <c r="CB211">
        <f t="shared" si="19"/>
        <v>110</v>
      </c>
      <c r="CC211">
        <f t="shared" si="21"/>
        <v>37257</v>
      </c>
    </row>
    <row r="212" spans="1:81" ht="90" x14ac:dyDescent="0.25">
      <c r="A212" s="1">
        <v>224</v>
      </c>
      <c r="B212" s="8">
        <v>211</v>
      </c>
      <c r="C212" s="10" t="s">
        <v>486</v>
      </c>
      <c r="D212" s="4" t="s">
        <v>487</v>
      </c>
      <c r="E212" s="1" t="s">
        <v>79</v>
      </c>
      <c r="F212" s="1">
        <v>13.6</v>
      </c>
      <c r="G212" s="1"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>
        <v>0</v>
      </c>
      <c r="Y212" s="1"/>
      <c r="Z212" s="1"/>
      <c r="AA212" s="1"/>
      <c r="AB212" s="1">
        <v>0</v>
      </c>
      <c r="AC212" s="1"/>
      <c r="AD212" s="1"/>
      <c r="AE212" s="1"/>
      <c r="AF212" s="1"/>
      <c r="AG212" s="1">
        <v>120</v>
      </c>
      <c r="AH212" s="1"/>
      <c r="AI212" s="1"/>
      <c r="AJ212" s="1">
        <v>0</v>
      </c>
      <c r="AK212" s="1"/>
      <c r="AL212" s="1"/>
      <c r="AM212" s="1"/>
      <c r="AN212" s="1">
        <v>24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>
        <v>0</v>
      </c>
      <c r="BH212" s="1"/>
      <c r="BI212" s="1"/>
      <c r="BJ212" s="1"/>
      <c r="BK212" s="1"/>
      <c r="BL212" s="1"/>
      <c r="BM212" s="1"/>
      <c r="BN212" s="1"/>
      <c r="BO212" s="1"/>
      <c r="BP212" s="1">
        <v>0</v>
      </c>
      <c r="BQ212" s="1"/>
      <c r="BR212" s="1"/>
      <c r="BS212" s="1"/>
      <c r="BT212" s="1"/>
      <c r="BU212" s="1"/>
      <c r="BV212" s="1"/>
      <c r="BW212" s="1"/>
      <c r="BX212" s="1"/>
      <c r="BY212" s="1">
        <v>0</v>
      </c>
      <c r="BZ212" s="1"/>
      <c r="CA212" s="1">
        <f t="shared" si="18"/>
        <v>144</v>
      </c>
      <c r="CB212">
        <f t="shared" si="19"/>
        <v>12</v>
      </c>
      <c r="CC212">
        <f t="shared" si="21"/>
        <v>1632</v>
      </c>
    </row>
    <row r="213" spans="1:81" ht="75" x14ac:dyDescent="0.25">
      <c r="A213" s="1">
        <v>225</v>
      </c>
      <c r="B213" s="8">
        <v>212</v>
      </c>
      <c r="C213" s="10" t="s">
        <v>488</v>
      </c>
      <c r="D213" s="4" t="s">
        <v>489</v>
      </c>
      <c r="E213" s="1" t="s">
        <v>79</v>
      </c>
      <c r="F213" s="1">
        <v>9.8000000000000007</v>
      </c>
      <c r="G213" s="1"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>
        <v>0</v>
      </c>
      <c r="Y213" s="1"/>
      <c r="Z213" s="1">
        <v>840</v>
      </c>
      <c r="AA213" s="1"/>
      <c r="AB213" s="1">
        <v>0</v>
      </c>
      <c r="AC213" s="2">
        <v>252</v>
      </c>
      <c r="AD213" s="1"/>
      <c r="AE213" s="1"/>
      <c r="AF213" s="1"/>
      <c r="AG213" s="1">
        <v>180</v>
      </c>
      <c r="AH213" s="1"/>
      <c r="AI213" s="1"/>
      <c r="AJ213" s="2">
        <v>60</v>
      </c>
      <c r="AK213" s="2">
        <v>360</v>
      </c>
      <c r="AL213" s="1"/>
      <c r="AM213" s="1">
        <v>60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>
        <v>36</v>
      </c>
      <c r="AX213" s="1"/>
      <c r="AY213" s="1"/>
      <c r="AZ213" s="1"/>
      <c r="BA213" s="1"/>
      <c r="BB213" s="1"/>
      <c r="BC213" s="1"/>
      <c r="BD213" s="1"/>
      <c r="BE213" s="1"/>
      <c r="BF213" s="1">
        <v>60</v>
      </c>
      <c r="BG213" s="1">
        <v>0</v>
      </c>
      <c r="BH213" s="1">
        <v>12</v>
      </c>
      <c r="BI213" s="1"/>
      <c r="BJ213" s="1"/>
      <c r="BK213" s="1"/>
      <c r="BL213" s="1"/>
      <c r="BM213" s="1"/>
      <c r="BN213" s="1"/>
      <c r="BO213" s="1"/>
      <c r="BP213" s="1">
        <v>0</v>
      </c>
      <c r="BQ213" s="1"/>
      <c r="BR213" s="1"/>
      <c r="BS213" s="1"/>
      <c r="BT213" s="1"/>
      <c r="BU213" s="1">
        <v>60</v>
      </c>
      <c r="BV213" s="1"/>
      <c r="BW213" s="1"/>
      <c r="BX213" s="1"/>
      <c r="BY213" s="1">
        <v>0</v>
      </c>
      <c r="BZ213" s="1">
        <v>60</v>
      </c>
      <c r="CA213" s="1">
        <f t="shared" si="18"/>
        <v>1980</v>
      </c>
      <c r="CB213">
        <f t="shared" si="19"/>
        <v>165</v>
      </c>
      <c r="CC213">
        <f t="shared" si="21"/>
        <v>16170</v>
      </c>
    </row>
    <row r="214" spans="1:81" ht="60" x14ac:dyDescent="0.25">
      <c r="A214" s="1">
        <v>226</v>
      </c>
      <c r="B214" s="8">
        <v>213</v>
      </c>
      <c r="C214" s="10" t="s">
        <v>490</v>
      </c>
      <c r="D214" s="4" t="s">
        <v>491</v>
      </c>
      <c r="E214" s="1" t="s">
        <v>79</v>
      </c>
      <c r="F214" s="1">
        <v>9.8000000000000007</v>
      </c>
      <c r="G214" s="2">
        <v>60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>
        <v>0</v>
      </c>
      <c r="Y214" s="1"/>
      <c r="Z214" s="1">
        <v>840</v>
      </c>
      <c r="AA214" s="1"/>
      <c r="AB214" s="1">
        <v>0</v>
      </c>
      <c r="AC214" s="2">
        <v>504</v>
      </c>
      <c r="AD214" s="1"/>
      <c r="AE214" s="1"/>
      <c r="AF214" s="1"/>
      <c r="AG214" s="1">
        <v>180</v>
      </c>
      <c r="AH214" s="1"/>
      <c r="AI214" s="1"/>
      <c r="AJ214" s="2">
        <v>60</v>
      </c>
      <c r="AK214" s="1">
        <v>300</v>
      </c>
      <c r="AL214" s="1"/>
      <c r="AM214" s="1">
        <v>84</v>
      </c>
      <c r="AN214" s="1"/>
      <c r="AO214" s="1"/>
      <c r="AP214" s="1"/>
      <c r="AQ214" s="1"/>
      <c r="AR214" s="2">
        <v>108</v>
      </c>
      <c r="AS214" s="1"/>
      <c r="AT214" s="1"/>
      <c r="AU214" s="1"/>
      <c r="AV214" s="1">
        <v>60</v>
      </c>
      <c r="AW214" s="1">
        <v>24</v>
      </c>
      <c r="AX214" s="1"/>
      <c r="AY214" s="1"/>
      <c r="AZ214" s="1"/>
      <c r="BA214" s="1"/>
      <c r="BB214" s="1"/>
      <c r="BC214" s="1"/>
      <c r="BD214" s="1"/>
      <c r="BE214" s="1"/>
      <c r="BF214" s="1">
        <v>60</v>
      </c>
      <c r="BG214" s="1">
        <v>0</v>
      </c>
      <c r="BH214" s="1"/>
      <c r="BI214" s="1"/>
      <c r="BJ214" s="1"/>
      <c r="BK214" s="1"/>
      <c r="BL214" s="1"/>
      <c r="BM214" s="1"/>
      <c r="BN214" s="1"/>
      <c r="BO214" s="1"/>
      <c r="BP214" s="1">
        <v>0</v>
      </c>
      <c r="BQ214" s="1"/>
      <c r="BR214" s="1">
        <v>72</v>
      </c>
      <c r="BS214" s="1"/>
      <c r="BT214" s="1"/>
      <c r="BU214" s="1"/>
      <c r="BV214" s="1"/>
      <c r="BW214" s="1"/>
      <c r="BX214" s="1"/>
      <c r="BY214" s="1">
        <v>0</v>
      </c>
      <c r="BZ214" s="1">
        <v>60</v>
      </c>
      <c r="CA214" s="1">
        <f t="shared" si="18"/>
        <v>2412</v>
      </c>
      <c r="CB214">
        <f t="shared" si="19"/>
        <v>201</v>
      </c>
      <c r="CC214">
        <f t="shared" si="21"/>
        <v>19698.000000000004</v>
      </c>
    </row>
    <row r="215" spans="1:81" ht="90" x14ac:dyDescent="0.25">
      <c r="A215" s="1">
        <v>227</v>
      </c>
      <c r="B215" s="8">
        <v>214</v>
      </c>
      <c r="C215" s="10" t="s">
        <v>492</v>
      </c>
      <c r="D215" s="4" t="s">
        <v>493</v>
      </c>
      <c r="E215" s="1" t="s">
        <v>79</v>
      </c>
      <c r="F215" s="1">
        <v>125.1</v>
      </c>
      <c r="G215" s="1"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>
        <v>0</v>
      </c>
      <c r="Y215" s="1"/>
      <c r="Z215" s="1"/>
      <c r="AA215" s="1"/>
      <c r="AB215" s="1">
        <v>0</v>
      </c>
      <c r="AC215" s="1"/>
      <c r="AD215" s="1"/>
      <c r="AE215" s="1"/>
      <c r="AF215" s="1"/>
      <c r="AG215" s="1">
        <v>0</v>
      </c>
      <c r="AH215" s="1"/>
      <c r="AI215" s="1"/>
      <c r="AJ215" s="1">
        <v>0</v>
      </c>
      <c r="AK215" s="6">
        <v>24</v>
      </c>
      <c r="AL215" s="1"/>
      <c r="AM215" s="1">
        <v>84</v>
      </c>
      <c r="AN215" s="1"/>
      <c r="AO215" s="1"/>
      <c r="AP215" s="1"/>
      <c r="AQ215" s="1"/>
      <c r="AR215" s="1"/>
      <c r="AS215" s="1"/>
      <c r="AT215" s="1"/>
      <c r="AU215" s="1"/>
      <c r="AV215" s="1">
        <v>24</v>
      </c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>
        <v>0</v>
      </c>
      <c r="BH215" s="1"/>
      <c r="BI215" s="1"/>
      <c r="BJ215" s="1"/>
      <c r="BK215" s="1"/>
      <c r="BL215" s="1"/>
      <c r="BM215" s="1"/>
      <c r="BN215" s="1"/>
      <c r="BO215" s="1"/>
      <c r="BP215" s="1">
        <v>0</v>
      </c>
      <c r="BQ215" s="1"/>
      <c r="BR215" s="1"/>
      <c r="BS215" s="1"/>
      <c r="BT215" s="1"/>
      <c r="BU215" s="1"/>
      <c r="BV215" s="1"/>
      <c r="BW215" s="1"/>
      <c r="BX215" s="1"/>
      <c r="BY215" s="1">
        <v>0</v>
      </c>
      <c r="BZ215" s="1"/>
      <c r="CA215" s="1">
        <f t="shared" si="18"/>
        <v>132</v>
      </c>
      <c r="CB215">
        <f t="shared" si="19"/>
        <v>11</v>
      </c>
      <c r="CC215">
        <f t="shared" si="21"/>
        <v>13761.000000000002</v>
      </c>
    </row>
    <row r="216" spans="1:81" ht="75" x14ac:dyDescent="0.25">
      <c r="A216" s="1">
        <v>228</v>
      </c>
      <c r="B216" s="8">
        <v>215</v>
      </c>
      <c r="C216" s="10" t="s">
        <v>492</v>
      </c>
      <c r="D216" s="4" t="s">
        <v>494</v>
      </c>
      <c r="E216" s="1" t="s">
        <v>79</v>
      </c>
      <c r="F216" s="1">
        <v>108</v>
      </c>
      <c r="G216" s="1"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>
        <v>0</v>
      </c>
      <c r="Y216" s="1"/>
      <c r="Z216" s="1"/>
      <c r="AA216" s="1"/>
      <c r="AB216" s="1">
        <v>0</v>
      </c>
      <c r="AC216" s="1"/>
      <c r="AD216" s="1"/>
      <c r="AE216" s="1"/>
      <c r="AF216" s="1"/>
      <c r="AG216" s="1">
        <v>0</v>
      </c>
      <c r="AH216" s="1"/>
      <c r="AI216" s="1"/>
      <c r="AJ216" s="1">
        <v>0</v>
      </c>
      <c r="AK216" s="1"/>
      <c r="AL216" s="1"/>
      <c r="AM216" s="1">
        <v>96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>
        <v>0</v>
      </c>
      <c r="BH216" s="1"/>
      <c r="BI216" s="1"/>
      <c r="BJ216" s="1"/>
      <c r="BK216" s="1"/>
      <c r="BL216" s="1"/>
      <c r="BM216" s="1"/>
      <c r="BN216" s="1"/>
      <c r="BO216" s="1"/>
      <c r="BP216" s="1">
        <v>0</v>
      </c>
      <c r="BQ216" s="1"/>
      <c r="BR216" s="1"/>
      <c r="BS216" s="1"/>
      <c r="BT216" s="1"/>
      <c r="BU216" s="1"/>
      <c r="BV216" s="1"/>
      <c r="BW216" s="1"/>
      <c r="BX216" s="1"/>
      <c r="BY216" s="1">
        <v>0</v>
      </c>
      <c r="BZ216" s="1"/>
      <c r="CA216" s="1">
        <f t="shared" si="18"/>
        <v>96</v>
      </c>
      <c r="CB216">
        <f t="shared" si="19"/>
        <v>8</v>
      </c>
      <c r="CC216">
        <f t="shared" si="21"/>
        <v>8640</v>
      </c>
    </row>
    <row r="217" spans="1:81" ht="90" x14ac:dyDescent="0.25">
      <c r="A217" s="1">
        <v>231</v>
      </c>
      <c r="B217" s="8">
        <v>216</v>
      </c>
      <c r="C217" s="10" t="s">
        <v>495</v>
      </c>
      <c r="D217" s="4" t="s">
        <v>496</v>
      </c>
      <c r="E217" s="1" t="s">
        <v>79</v>
      </c>
      <c r="F217" s="1">
        <v>69.999499999999998</v>
      </c>
      <c r="G217" s="1"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>
        <v>0</v>
      </c>
      <c r="Y217" s="1"/>
      <c r="Z217" s="1"/>
      <c r="AA217" s="1"/>
      <c r="AB217" s="1">
        <v>0</v>
      </c>
      <c r="AC217" s="1"/>
      <c r="AD217" s="1"/>
      <c r="AE217" s="1"/>
      <c r="AF217" s="1"/>
      <c r="AG217" s="1">
        <v>0</v>
      </c>
      <c r="AH217" s="1">
        <v>24</v>
      </c>
      <c r="AI217" s="1"/>
      <c r="AJ217" s="1"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>
        <v>0</v>
      </c>
      <c r="BH217" s="1"/>
      <c r="BI217" s="1"/>
      <c r="BJ217" s="1"/>
      <c r="BK217" s="1"/>
      <c r="BL217" s="1"/>
      <c r="BM217" s="1"/>
      <c r="BN217" s="1"/>
      <c r="BO217" s="1"/>
      <c r="BP217" s="1">
        <v>0</v>
      </c>
      <c r="BQ217" s="1"/>
      <c r="BR217" s="1"/>
      <c r="BS217" s="1"/>
      <c r="BT217" s="1"/>
      <c r="BU217" s="1"/>
      <c r="BV217" s="1"/>
      <c r="BW217" s="1"/>
      <c r="BX217" s="1"/>
      <c r="BY217" s="1">
        <v>0</v>
      </c>
      <c r="BZ217" s="1"/>
      <c r="CA217" s="1">
        <f t="shared" si="18"/>
        <v>24</v>
      </c>
      <c r="CB217">
        <f t="shared" si="19"/>
        <v>2</v>
      </c>
      <c r="CC217">
        <f t="shared" ref="CC217:CC244" si="22">(CA217*F217)/1.2</f>
        <v>1399.99</v>
      </c>
    </row>
    <row r="218" spans="1:81" ht="45" x14ac:dyDescent="0.25">
      <c r="A218" s="1">
        <v>232</v>
      </c>
      <c r="B218" s="8">
        <v>217</v>
      </c>
      <c r="C218" s="10" t="s">
        <v>497</v>
      </c>
      <c r="D218" s="4" t="s">
        <v>498</v>
      </c>
      <c r="E218" s="1" t="s">
        <v>79</v>
      </c>
      <c r="F218" s="1">
        <v>11.7</v>
      </c>
      <c r="G218" s="1"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>
        <v>0</v>
      </c>
      <c r="Y218" s="1"/>
      <c r="Z218" s="1"/>
      <c r="AA218" s="1"/>
      <c r="AB218" s="2">
        <v>204</v>
      </c>
      <c r="AC218" s="1"/>
      <c r="AD218" s="1"/>
      <c r="AE218" s="1"/>
      <c r="AF218" s="1"/>
      <c r="AG218" s="1">
        <v>0</v>
      </c>
      <c r="AH218" s="1"/>
      <c r="AI218" s="1"/>
      <c r="AJ218" s="1">
        <v>0</v>
      </c>
      <c r="AK218" s="1">
        <v>300</v>
      </c>
      <c r="AL218" s="1"/>
      <c r="AM218" s="1">
        <v>360</v>
      </c>
      <c r="AN218" s="1"/>
      <c r="AO218" s="2">
        <v>12</v>
      </c>
      <c r="AP218" s="1"/>
      <c r="AQ218" s="1"/>
      <c r="AR218" s="1"/>
      <c r="AS218" s="1"/>
      <c r="AT218" s="1"/>
      <c r="AU218" s="1">
        <v>156</v>
      </c>
      <c r="AV218" s="1"/>
      <c r="AW218" s="1">
        <v>24</v>
      </c>
      <c r="AX218" s="1"/>
      <c r="AY218" s="1"/>
      <c r="AZ218" s="1"/>
      <c r="BA218" s="1"/>
      <c r="BB218" s="1"/>
      <c r="BC218" s="1"/>
      <c r="BD218" s="1"/>
      <c r="BE218" s="1"/>
      <c r="BF218" s="1"/>
      <c r="BG218" s="1">
        <v>0</v>
      </c>
      <c r="BH218" s="1"/>
      <c r="BI218" s="1"/>
      <c r="BJ218" s="1"/>
      <c r="BK218" s="1">
        <v>60</v>
      </c>
      <c r="BL218" s="1"/>
      <c r="BM218" s="1"/>
      <c r="BN218" s="1"/>
      <c r="BO218" s="1"/>
      <c r="BP218" s="1">
        <v>0</v>
      </c>
      <c r="BQ218" s="1"/>
      <c r="BR218" s="1"/>
      <c r="BS218" s="1"/>
      <c r="BT218" s="1">
        <v>24</v>
      </c>
      <c r="BU218" s="1"/>
      <c r="BV218" s="1"/>
      <c r="BW218" s="1"/>
      <c r="BX218" s="1">
        <v>24</v>
      </c>
      <c r="BY218" s="1">
        <v>0</v>
      </c>
      <c r="BZ218" s="1"/>
      <c r="CA218" s="1">
        <f t="shared" si="18"/>
        <v>1164</v>
      </c>
      <c r="CB218">
        <f t="shared" si="19"/>
        <v>97</v>
      </c>
      <c r="CC218">
        <f t="shared" si="22"/>
        <v>11349</v>
      </c>
    </row>
    <row r="219" spans="1:81" ht="45" x14ac:dyDescent="0.25">
      <c r="A219" s="1">
        <v>233</v>
      </c>
      <c r="B219" s="8">
        <v>218</v>
      </c>
      <c r="C219" s="10" t="s">
        <v>497</v>
      </c>
      <c r="D219" s="4" t="s">
        <v>499</v>
      </c>
      <c r="E219" s="1" t="s">
        <v>79</v>
      </c>
      <c r="F219" s="1">
        <v>11.7</v>
      </c>
      <c r="G219" s="1"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>
        <v>0</v>
      </c>
      <c r="Y219" s="1"/>
      <c r="Z219" s="1"/>
      <c r="AA219" s="1"/>
      <c r="AB219" s="2">
        <v>204</v>
      </c>
      <c r="AC219" s="2">
        <v>36</v>
      </c>
      <c r="AD219" s="1"/>
      <c r="AE219" s="1"/>
      <c r="AF219" s="1"/>
      <c r="AG219" s="1">
        <v>0</v>
      </c>
      <c r="AH219" s="1"/>
      <c r="AI219" s="1"/>
      <c r="AJ219" s="1">
        <v>0</v>
      </c>
      <c r="AK219" s="1"/>
      <c r="AL219" s="1"/>
      <c r="AM219" s="1">
        <v>108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>
        <v>24</v>
      </c>
      <c r="AX219" s="1"/>
      <c r="AY219" s="1"/>
      <c r="AZ219" s="1"/>
      <c r="BA219" s="1"/>
      <c r="BB219" s="1"/>
      <c r="BC219" s="1"/>
      <c r="BD219" s="1"/>
      <c r="BE219" s="1"/>
      <c r="BF219" s="2">
        <v>108</v>
      </c>
      <c r="BG219" s="1">
        <v>0</v>
      </c>
      <c r="BH219" s="1"/>
      <c r="BI219" s="1"/>
      <c r="BJ219" s="1"/>
      <c r="BK219" s="1"/>
      <c r="BL219" s="1"/>
      <c r="BM219" s="1"/>
      <c r="BN219" s="1"/>
      <c r="BO219" s="1"/>
      <c r="BP219" s="1">
        <v>0</v>
      </c>
      <c r="BQ219" s="1"/>
      <c r="BR219" s="1"/>
      <c r="BS219" s="1"/>
      <c r="BT219" s="1">
        <v>48</v>
      </c>
      <c r="BU219" s="1"/>
      <c r="BV219" s="1"/>
      <c r="BW219" s="1"/>
      <c r="BX219" s="1"/>
      <c r="BY219" s="1">
        <v>0</v>
      </c>
      <c r="BZ219" s="1">
        <v>60</v>
      </c>
      <c r="CA219" s="1">
        <f t="shared" si="18"/>
        <v>588</v>
      </c>
      <c r="CB219">
        <f t="shared" si="19"/>
        <v>49</v>
      </c>
      <c r="CC219">
        <f t="shared" si="22"/>
        <v>5733</v>
      </c>
    </row>
    <row r="220" spans="1:81" ht="60" x14ac:dyDescent="0.25">
      <c r="A220" s="1">
        <v>234</v>
      </c>
      <c r="B220" s="8">
        <v>219</v>
      </c>
      <c r="C220" s="10" t="s">
        <v>500</v>
      </c>
      <c r="D220" s="4" t="s">
        <v>501</v>
      </c>
      <c r="E220" s="1" t="s">
        <v>79</v>
      </c>
      <c r="F220" s="1">
        <v>40.07</v>
      </c>
      <c r="G220" s="1"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>
        <v>48</v>
      </c>
      <c r="T220" s="1"/>
      <c r="U220" s="1"/>
      <c r="V220" s="1"/>
      <c r="W220" s="1"/>
      <c r="X220" s="1">
        <v>0</v>
      </c>
      <c r="Y220" s="1"/>
      <c r="Z220" s="1">
        <v>600</v>
      </c>
      <c r="AA220" s="1"/>
      <c r="AB220" s="1">
        <v>0</v>
      </c>
      <c r="AC220" s="1"/>
      <c r="AD220" s="1"/>
      <c r="AE220" s="1"/>
      <c r="AF220" s="1"/>
      <c r="AG220" s="1">
        <v>0</v>
      </c>
      <c r="AH220" s="2">
        <v>204</v>
      </c>
      <c r="AI220" s="1"/>
      <c r="AJ220" s="1"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>
        <v>0</v>
      </c>
      <c r="BH220" s="1"/>
      <c r="BI220" s="1"/>
      <c r="BJ220" s="1"/>
      <c r="BK220" s="1">
        <v>120</v>
      </c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2">
        <v>108</v>
      </c>
      <c r="BZ220" s="1"/>
      <c r="CA220" s="1">
        <f t="shared" si="18"/>
        <v>1080</v>
      </c>
      <c r="CB220">
        <f t="shared" si="19"/>
        <v>90</v>
      </c>
      <c r="CC220">
        <f t="shared" si="22"/>
        <v>36063</v>
      </c>
    </row>
    <row r="221" spans="1:81" ht="75" x14ac:dyDescent="0.25">
      <c r="A221" s="1">
        <v>235</v>
      </c>
      <c r="B221" s="8">
        <v>220</v>
      </c>
      <c r="C221" s="10" t="s">
        <v>502</v>
      </c>
      <c r="D221" s="4" t="s">
        <v>503</v>
      </c>
      <c r="E221" s="1" t="s">
        <v>79</v>
      </c>
      <c r="F221" s="1">
        <v>9.8000000000000007</v>
      </c>
      <c r="G221" s="1"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>
        <v>0</v>
      </c>
      <c r="Y221" s="1"/>
      <c r="Z221" s="1"/>
      <c r="AA221" s="1"/>
      <c r="AB221" s="1">
        <v>0</v>
      </c>
      <c r="AC221" s="1">
        <v>120</v>
      </c>
      <c r="AD221" s="1"/>
      <c r="AE221" s="1"/>
      <c r="AF221" s="1"/>
      <c r="AG221" s="1">
        <v>0</v>
      </c>
      <c r="AH221" s="1"/>
      <c r="AI221" s="1"/>
      <c r="AJ221" s="2">
        <v>204</v>
      </c>
      <c r="AK221" s="1"/>
      <c r="AL221" s="2">
        <v>1008</v>
      </c>
      <c r="AM221" s="2">
        <v>12</v>
      </c>
      <c r="AN221" s="1"/>
      <c r="AO221" s="2">
        <v>72</v>
      </c>
      <c r="AP221" s="1"/>
      <c r="AQ221" s="1"/>
      <c r="AR221" s="1"/>
      <c r="AS221" s="1"/>
      <c r="AT221" s="1"/>
      <c r="AU221" s="1"/>
      <c r="AV221" s="1"/>
      <c r="AW221" s="1"/>
      <c r="AX221" s="2">
        <v>60</v>
      </c>
      <c r="AY221" s="1"/>
      <c r="AZ221" s="1"/>
      <c r="BA221" s="1"/>
      <c r="BB221" s="1"/>
      <c r="BC221" s="1"/>
      <c r="BD221" s="1"/>
      <c r="BE221" s="1"/>
      <c r="BF221" s="1">
        <v>60</v>
      </c>
      <c r="BG221" s="1">
        <v>0</v>
      </c>
      <c r="BH221" s="1"/>
      <c r="BI221" s="1"/>
      <c r="BJ221" s="1"/>
      <c r="BK221" s="1"/>
      <c r="BL221" s="1"/>
      <c r="BM221" s="2">
        <v>108</v>
      </c>
      <c r="BN221" s="1"/>
      <c r="BO221" s="1"/>
      <c r="BP221" s="1">
        <v>24</v>
      </c>
      <c r="BQ221" s="1"/>
      <c r="BR221" s="1"/>
      <c r="BS221" s="1"/>
      <c r="BT221" s="1">
        <v>12</v>
      </c>
      <c r="BU221" s="1"/>
      <c r="BV221" s="1"/>
      <c r="BW221" s="1"/>
      <c r="BX221" s="1"/>
      <c r="BY221" s="2">
        <v>108</v>
      </c>
      <c r="BZ221" s="2">
        <v>204</v>
      </c>
      <c r="CA221" s="1">
        <f t="shared" si="18"/>
        <v>1992</v>
      </c>
      <c r="CB221">
        <f t="shared" si="19"/>
        <v>166</v>
      </c>
      <c r="CC221">
        <f t="shared" si="22"/>
        <v>16268.000000000002</v>
      </c>
    </row>
    <row r="222" spans="1:81" ht="60" x14ac:dyDescent="0.25">
      <c r="A222" s="1">
        <v>236</v>
      </c>
      <c r="B222" s="8">
        <v>221</v>
      </c>
      <c r="C222" s="10" t="s">
        <v>502</v>
      </c>
      <c r="D222" s="4" t="s">
        <v>504</v>
      </c>
      <c r="E222" s="1" t="s">
        <v>79</v>
      </c>
      <c r="F222" s="1">
        <v>9.8000000000000007</v>
      </c>
      <c r="G222" s="1">
        <v>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>
        <v>0</v>
      </c>
      <c r="Y222" s="1"/>
      <c r="Z222" s="1">
        <v>1740</v>
      </c>
      <c r="AA222" s="1"/>
      <c r="AB222" s="1">
        <v>0</v>
      </c>
      <c r="AC222" s="1"/>
      <c r="AD222" s="1"/>
      <c r="AE222" s="1"/>
      <c r="AF222" s="1"/>
      <c r="AG222" s="1">
        <v>0</v>
      </c>
      <c r="AH222" s="2">
        <v>252</v>
      </c>
      <c r="AI222" s="1"/>
      <c r="AJ222" s="1">
        <v>0</v>
      </c>
      <c r="AK222" s="1"/>
      <c r="AL222" s="1"/>
      <c r="AM222" s="1"/>
      <c r="AN222" s="1"/>
      <c r="AO222" s="1"/>
      <c r="AP222" s="1"/>
      <c r="AQ222" s="2">
        <v>60</v>
      </c>
      <c r="AR222" s="2">
        <v>408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>
        <v>0</v>
      </c>
      <c r="BH222" s="1"/>
      <c r="BI222" s="1"/>
      <c r="BJ222" s="1"/>
      <c r="BK222" s="1"/>
      <c r="BL222" s="1"/>
      <c r="BM222" s="1"/>
      <c r="BN222" s="1"/>
      <c r="BO222" s="1"/>
      <c r="BP222" s="1">
        <v>24</v>
      </c>
      <c r="BQ222" s="1"/>
      <c r="BR222" s="1"/>
      <c r="BS222" s="1"/>
      <c r="BT222" s="1">
        <v>12</v>
      </c>
      <c r="BU222" s="1"/>
      <c r="BV222" s="1"/>
      <c r="BW222" s="1"/>
      <c r="BX222" s="1"/>
      <c r="BY222" s="1">
        <v>0</v>
      </c>
      <c r="BZ222" s="2">
        <v>204</v>
      </c>
      <c r="CA222" s="1">
        <f t="shared" si="18"/>
        <v>2700</v>
      </c>
      <c r="CB222">
        <f t="shared" si="19"/>
        <v>225</v>
      </c>
      <c r="CC222">
        <f t="shared" si="22"/>
        <v>22050.000000000004</v>
      </c>
    </row>
    <row r="223" spans="1:81" ht="45" x14ac:dyDescent="0.25">
      <c r="A223" s="1">
        <v>237</v>
      </c>
      <c r="B223" s="8">
        <v>222</v>
      </c>
      <c r="C223" s="10" t="s">
        <v>505</v>
      </c>
      <c r="D223" s="4" t="s">
        <v>506</v>
      </c>
      <c r="E223" s="1" t="s">
        <v>79</v>
      </c>
      <c r="F223" s="1">
        <v>11.7</v>
      </c>
      <c r="G223" s="1">
        <v>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>
        <v>0</v>
      </c>
      <c r="Y223" s="1"/>
      <c r="Z223" s="1"/>
      <c r="AA223" s="1"/>
      <c r="AB223" s="2">
        <v>204</v>
      </c>
      <c r="AC223" s="1"/>
      <c r="AD223" s="1"/>
      <c r="AE223" s="1"/>
      <c r="AF223" s="1"/>
      <c r="AG223" s="1">
        <v>0</v>
      </c>
      <c r="AH223" s="1"/>
      <c r="AI223" s="1"/>
      <c r="AJ223" s="1">
        <v>0</v>
      </c>
      <c r="AK223" s="1"/>
      <c r="AL223" s="1"/>
      <c r="AM223" s="2">
        <v>360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2">
        <v>108</v>
      </c>
      <c r="AX223" s="1"/>
      <c r="AY223" s="1"/>
      <c r="AZ223" s="1"/>
      <c r="BA223" s="1"/>
      <c r="BB223" s="1"/>
      <c r="BC223" s="1"/>
      <c r="BD223" s="1"/>
      <c r="BE223" s="1"/>
      <c r="BF223" s="1">
        <v>24</v>
      </c>
      <c r="BG223" s="1">
        <v>0</v>
      </c>
      <c r="BH223" s="1"/>
      <c r="BI223" s="1"/>
      <c r="BJ223" s="1"/>
      <c r="BK223" s="1"/>
      <c r="BL223" s="1"/>
      <c r="BM223" s="1"/>
      <c r="BN223" s="1"/>
      <c r="BO223" s="1"/>
      <c r="BP223" s="1">
        <v>0</v>
      </c>
      <c r="BQ223" s="1"/>
      <c r="BR223" s="1"/>
      <c r="BS223" s="1"/>
      <c r="BT223" s="1"/>
      <c r="BU223" s="1">
        <v>60</v>
      </c>
      <c r="BV223" s="1"/>
      <c r="BW223" s="1"/>
      <c r="BX223" s="1">
        <v>12</v>
      </c>
      <c r="BY223" s="1">
        <v>0</v>
      </c>
      <c r="BZ223" s="1"/>
      <c r="CA223" s="1">
        <f t="shared" si="18"/>
        <v>768</v>
      </c>
      <c r="CB223">
        <f t="shared" si="19"/>
        <v>64</v>
      </c>
      <c r="CC223">
        <f t="shared" si="22"/>
        <v>7487.9999999999991</v>
      </c>
    </row>
    <row r="224" spans="1:81" ht="45" x14ac:dyDescent="0.25">
      <c r="A224" s="1">
        <v>238</v>
      </c>
      <c r="B224" s="8">
        <v>223</v>
      </c>
      <c r="C224" s="10" t="s">
        <v>507</v>
      </c>
      <c r="D224" s="4" t="s">
        <v>508</v>
      </c>
      <c r="E224" s="1" t="s">
        <v>79</v>
      </c>
      <c r="F224" s="1">
        <v>9.8000000000000007</v>
      </c>
      <c r="G224" s="2">
        <v>36</v>
      </c>
      <c r="H224" s="1"/>
      <c r="I224" s="1"/>
      <c r="J224" s="1"/>
      <c r="K224" s="1"/>
      <c r="L224" s="1"/>
      <c r="M224" s="1">
        <v>60</v>
      </c>
      <c r="N224" s="1"/>
      <c r="O224" s="1"/>
      <c r="P224" s="1"/>
      <c r="Q224" s="1"/>
      <c r="R224" s="2">
        <v>12</v>
      </c>
      <c r="S224" s="2">
        <v>108</v>
      </c>
      <c r="T224" s="1"/>
      <c r="U224" s="1"/>
      <c r="V224" s="1"/>
      <c r="W224" s="1"/>
      <c r="X224" s="1">
        <v>0</v>
      </c>
      <c r="Y224" s="1"/>
      <c r="Z224" s="1">
        <v>1860</v>
      </c>
      <c r="AA224" s="1"/>
      <c r="AB224" s="2">
        <v>504</v>
      </c>
      <c r="AC224" s="1"/>
      <c r="AD224" s="1"/>
      <c r="AE224" s="1"/>
      <c r="AF224" s="1"/>
      <c r="AG224" s="1">
        <v>0</v>
      </c>
      <c r="AH224" s="1">
        <v>300</v>
      </c>
      <c r="AI224" s="1"/>
      <c r="AJ224" s="1">
        <v>0</v>
      </c>
      <c r="AK224" s="2">
        <v>36</v>
      </c>
      <c r="AL224" s="1"/>
      <c r="AM224" s="1"/>
      <c r="AN224" s="1"/>
      <c r="AO224" s="2">
        <v>108</v>
      </c>
      <c r="AP224" s="1"/>
      <c r="AQ224" s="2">
        <v>48</v>
      </c>
      <c r="AR224" s="2">
        <v>108</v>
      </c>
      <c r="AS224" s="1"/>
      <c r="AT224" s="1"/>
      <c r="AU224" s="1"/>
      <c r="AV224" s="1"/>
      <c r="AW224" s="2">
        <v>108</v>
      </c>
      <c r="AX224" s="1">
        <v>48</v>
      </c>
      <c r="AY224" s="1">
        <v>12</v>
      </c>
      <c r="AZ224" s="1"/>
      <c r="BA224" s="1"/>
      <c r="BB224" s="1"/>
      <c r="BC224" s="1"/>
      <c r="BD224" s="1"/>
      <c r="BE224" s="1"/>
      <c r="BF224" s="1"/>
      <c r="BG224" s="1">
        <v>0</v>
      </c>
      <c r="BH224" s="1"/>
      <c r="BI224" s="1"/>
      <c r="BJ224" s="1"/>
      <c r="BK224" s="1"/>
      <c r="BL224" s="1"/>
      <c r="BM224" s="1"/>
      <c r="BN224" s="1"/>
      <c r="BO224" s="1"/>
      <c r="BP224" s="1">
        <v>24</v>
      </c>
      <c r="BQ224" s="1"/>
      <c r="BR224" s="2">
        <v>204</v>
      </c>
      <c r="BS224" s="1"/>
      <c r="BT224" s="1"/>
      <c r="BU224" s="1">
        <v>72</v>
      </c>
      <c r="BV224" s="1"/>
      <c r="BW224" s="2">
        <v>36</v>
      </c>
      <c r="BX224" s="1"/>
      <c r="BY224" s="1">
        <v>0</v>
      </c>
      <c r="BZ224" s="2">
        <v>60</v>
      </c>
      <c r="CA224" s="1">
        <f t="shared" si="18"/>
        <v>3744</v>
      </c>
      <c r="CB224">
        <f t="shared" si="19"/>
        <v>312</v>
      </c>
      <c r="CC224">
        <f t="shared" si="22"/>
        <v>30576.000000000004</v>
      </c>
    </row>
    <row r="225" spans="1:81" ht="75" x14ac:dyDescent="0.25">
      <c r="A225" s="1">
        <v>239</v>
      </c>
      <c r="B225" s="8">
        <v>224</v>
      </c>
      <c r="C225" s="10" t="s">
        <v>509</v>
      </c>
      <c r="D225" s="4" t="s">
        <v>510</v>
      </c>
      <c r="E225" s="1" t="s">
        <v>79</v>
      </c>
      <c r="F225" s="1">
        <v>29.12</v>
      </c>
      <c r="G225" s="1">
        <v>0</v>
      </c>
      <c r="H225" s="1"/>
      <c r="I225" s="1"/>
      <c r="J225" s="1"/>
      <c r="K225" s="1"/>
      <c r="L225" s="1"/>
      <c r="M225" s="1"/>
      <c r="N225" s="1"/>
      <c r="O225" s="1"/>
      <c r="P225" s="1">
        <v>72</v>
      </c>
      <c r="Q225" s="1"/>
      <c r="R225" s="1"/>
      <c r="S225" s="1"/>
      <c r="T225" s="1">
        <v>36</v>
      </c>
      <c r="U225" s="1"/>
      <c r="V225" s="1"/>
      <c r="W225" s="1"/>
      <c r="X225" s="1">
        <v>0</v>
      </c>
      <c r="Y225" s="1"/>
      <c r="Z225" s="1">
        <v>360</v>
      </c>
      <c r="AA225" s="1"/>
      <c r="AB225" s="1">
        <v>0</v>
      </c>
      <c r="AC225" s="2">
        <v>360</v>
      </c>
      <c r="AD225" s="1"/>
      <c r="AE225" s="1"/>
      <c r="AF225" s="1"/>
      <c r="AG225" s="1">
        <v>0</v>
      </c>
      <c r="AH225" s="1"/>
      <c r="AI225" s="1"/>
      <c r="AJ225" s="1">
        <v>0</v>
      </c>
      <c r="AK225" s="1"/>
      <c r="AL225" s="1"/>
      <c r="AM225" s="1"/>
      <c r="AN225" s="1"/>
      <c r="AO225" s="1"/>
      <c r="AP225" s="1"/>
      <c r="AQ225" s="1"/>
      <c r="AR225" s="1">
        <v>300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>
        <v>0</v>
      </c>
      <c r="BH225" s="1"/>
      <c r="BI225" s="1"/>
      <c r="BJ225" s="1"/>
      <c r="BK225" s="1"/>
      <c r="BL225" s="1"/>
      <c r="BM225" s="1"/>
      <c r="BN225" s="1"/>
      <c r="BO225" s="1"/>
      <c r="BP225" s="1">
        <v>0</v>
      </c>
      <c r="BQ225" s="1"/>
      <c r="BR225" s="1"/>
      <c r="BS225" s="1"/>
      <c r="BT225" s="1"/>
      <c r="BU225" s="1"/>
      <c r="BV225" s="1"/>
      <c r="BW225" s="1"/>
      <c r="BX225" s="1"/>
      <c r="BY225" s="1">
        <v>0</v>
      </c>
      <c r="BZ225" s="1"/>
      <c r="CA225" s="1">
        <f t="shared" si="18"/>
        <v>1128</v>
      </c>
      <c r="CB225">
        <f t="shared" si="19"/>
        <v>94</v>
      </c>
      <c r="CC225">
        <f t="shared" si="22"/>
        <v>27372.800000000003</v>
      </c>
    </row>
    <row r="226" spans="1:81" ht="45" x14ac:dyDescent="0.25">
      <c r="A226" s="1">
        <v>240</v>
      </c>
      <c r="B226" s="8">
        <v>225</v>
      </c>
      <c r="C226" s="10" t="s">
        <v>511</v>
      </c>
      <c r="D226" s="4" t="s">
        <v>512</v>
      </c>
      <c r="E226" s="1" t="s">
        <v>79</v>
      </c>
      <c r="F226" s="1">
        <v>11.7</v>
      </c>
      <c r="G226" s="1">
        <v>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>
        <v>0</v>
      </c>
      <c r="Y226" s="1"/>
      <c r="Z226" s="1"/>
      <c r="AA226" s="2">
        <v>156</v>
      </c>
      <c r="AB226" s="2">
        <v>204</v>
      </c>
      <c r="AC226" s="2">
        <v>108</v>
      </c>
      <c r="AD226" s="1"/>
      <c r="AE226" s="1"/>
      <c r="AF226" s="1"/>
      <c r="AG226" s="1">
        <v>84</v>
      </c>
      <c r="AH226" s="1"/>
      <c r="AI226" s="1"/>
      <c r="AJ226" s="1">
        <v>0</v>
      </c>
      <c r="AK226" s="1"/>
      <c r="AL226" s="1"/>
      <c r="AM226" s="2">
        <v>192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>
        <v>60</v>
      </c>
      <c r="AX226" s="1"/>
      <c r="AY226" s="1"/>
      <c r="AZ226" s="1"/>
      <c r="BA226" s="1"/>
      <c r="BB226" s="1"/>
      <c r="BC226" s="1"/>
      <c r="BD226" s="1"/>
      <c r="BE226" s="1"/>
      <c r="BF226" s="1">
        <v>24</v>
      </c>
      <c r="BG226" s="1">
        <v>0</v>
      </c>
      <c r="BH226" s="1">
        <v>12</v>
      </c>
      <c r="BI226" s="1"/>
      <c r="BJ226" s="1"/>
      <c r="BK226" s="1"/>
      <c r="BL226" s="1"/>
      <c r="BM226" s="1"/>
      <c r="BN226" s="1"/>
      <c r="BO226" s="1"/>
      <c r="BP226" s="1">
        <v>0</v>
      </c>
      <c r="BQ226" s="1"/>
      <c r="BR226" s="1"/>
      <c r="BS226" s="1"/>
      <c r="BT226" s="1"/>
      <c r="BU226" s="1"/>
      <c r="BV226" s="1">
        <v>12</v>
      </c>
      <c r="BW226" s="1"/>
      <c r="BX226" s="1">
        <v>12</v>
      </c>
      <c r="BY226" s="1">
        <v>0</v>
      </c>
      <c r="BZ226" s="2">
        <v>36</v>
      </c>
      <c r="CA226" s="1">
        <f t="shared" si="18"/>
        <v>900</v>
      </c>
      <c r="CB226">
        <f t="shared" si="19"/>
        <v>75</v>
      </c>
      <c r="CC226">
        <f t="shared" si="22"/>
        <v>8775</v>
      </c>
    </row>
    <row r="227" spans="1:81" ht="45" x14ac:dyDescent="0.25">
      <c r="A227" s="1">
        <v>241</v>
      </c>
      <c r="B227" s="8">
        <v>226</v>
      </c>
      <c r="C227" s="10" t="s">
        <v>513</v>
      </c>
      <c r="D227" s="4" t="s">
        <v>514</v>
      </c>
      <c r="E227" s="1" t="s">
        <v>79</v>
      </c>
      <c r="F227" s="1">
        <v>9.8000000000000007</v>
      </c>
      <c r="G227" s="1">
        <v>0</v>
      </c>
      <c r="H227" s="1"/>
      <c r="I227" s="1"/>
      <c r="J227" s="1"/>
      <c r="K227" s="1"/>
      <c r="L227" s="1"/>
      <c r="M227" s="1"/>
      <c r="N227" s="1"/>
      <c r="O227" s="2">
        <v>108</v>
      </c>
      <c r="P227" s="1"/>
      <c r="Q227" s="1"/>
      <c r="R227" s="1"/>
      <c r="S227" s="2">
        <v>108</v>
      </c>
      <c r="T227" s="1"/>
      <c r="U227" s="1"/>
      <c r="V227" s="1"/>
      <c r="W227" s="1"/>
      <c r="X227" s="1">
        <v>0</v>
      </c>
      <c r="Y227" s="1"/>
      <c r="Z227" s="1">
        <v>360</v>
      </c>
      <c r="AA227" s="1"/>
      <c r="AB227" s="2">
        <v>408</v>
      </c>
      <c r="AC227" s="1">
        <v>120</v>
      </c>
      <c r="AD227" s="2">
        <v>12</v>
      </c>
      <c r="AE227" s="2">
        <v>180</v>
      </c>
      <c r="AF227" s="1"/>
      <c r="AG227" s="1">
        <v>0</v>
      </c>
      <c r="AH227" s="1">
        <v>204</v>
      </c>
      <c r="AI227" s="1"/>
      <c r="AJ227" s="1">
        <v>0</v>
      </c>
      <c r="AK227" s="1"/>
      <c r="AL227" s="1"/>
      <c r="AM227" s="1">
        <v>60</v>
      </c>
      <c r="AN227" s="1"/>
      <c r="AO227" s="2">
        <v>60</v>
      </c>
      <c r="AP227" s="1"/>
      <c r="AQ227" s="1"/>
      <c r="AR227" s="1"/>
      <c r="AS227" s="1"/>
      <c r="AT227" s="1"/>
      <c r="AU227" s="1"/>
      <c r="AV227" s="1"/>
      <c r="AW227" s="2">
        <v>108</v>
      </c>
      <c r="AX227" s="1"/>
      <c r="AY227" s="1"/>
      <c r="AZ227" s="1"/>
      <c r="BA227" s="1"/>
      <c r="BB227" s="1"/>
      <c r="BC227" s="1"/>
      <c r="BD227" s="1"/>
      <c r="BE227" s="1"/>
      <c r="BF227" s="1"/>
      <c r="BG227" s="1">
        <v>0</v>
      </c>
      <c r="BH227" s="1"/>
      <c r="BI227" s="1"/>
      <c r="BJ227" s="1"/>
      <c r="BK227" s="1"/>
      <c r="BL227" s="1"/>
      <c r="BM227" s="1"/>
      <c r="BN227" s="1"/>
      <c r="BO227" s="1"/>
      <c r="BP227" s="1">
        <v>0</v>
      </c>
      <c r="BQ227" s="1"/>
      <c r="BR227" s="1"/>
      <c r="BS227" s="1"/>
      <c r="BT227" s="1"/>
      <c r="BU227" s="1">
        <v>72</v>
      </c>
      <c r="BV227" s="1">
        <v>12</v>
      </c>
      <c r="BW227" s="1"/>
      <c r="BX227" s="1"/>
      <c r="BY227" s="1">
        <v>0</v>
      </c>
      <c r="BZ227" s="1"/>
      <c r="CA227" s="1">
        <f t="shared" si="18"/>
        <v>1812</v>
      </c>
      <c r="CB227">
        <f t="shared" si="19"/>
        <v>151</v>
      </c>
      <c r="CC227">
        <f t="shared" si="22"/>
        <v>14798.000000000002</v>
      </c>
    </row>
    <row r="228" spans="1:81" ht="45" x14ac:dyDescent="0.25">
      <c r="A228" s="1">
        <v>242</v>
      </c>
      <c r="B228" s="8">
        <v>227</v>
      </c>
      <c r="C228" s="10" t="s">
        <v>515</v>
      </c>
      <c r="D228" s="4" t="s">
        <v>516</v>
      </c>
      <c r="E228" s="1" t="s">
        <v>79</v>
      </c>
      <c r="F228" s="1">
        <v>9.8000000000000007</v>
      </c>
      <c r="G228" s="1">
        <v>0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>
        <v>0</v>
      </c>
      <c r="Y228" s="1"/>
      <c r="Z228" s="1">
        <v>1080</v>
      </c>
      <c r="AA228" s="2">
        <v>204</v>
      </c>
      <c r="AB228" s="2">
        <v>1104</v>
      </c>
      <c r="AC228" s="2">
        <v>84</v>
      </c>
      <c r="AD228" s="1"/>
      <c r="AE228" s="1"/>
      <c r="AF228" s="1"/>
      <c r="AG228" s="1">
        <v>0</v>
      </c>
      <c r="AH228" s="1">
        <v>300</v>
      </c>
      <c r="AI228" s="1"/>
      <c r="AJ228" s="1">
        <v>0</v>
      </c>
      <c r="AK228" s="1"/>
      <c r="AL228" s="1"/>
      <c r="AM228" s="1">
        <v>24</v>
      </c>
      <c r="AN228" s="1"/>
      <c r="AO228" s="1"/>
      <c r="AP228" s="1"/>
      <c r="AQ228" s="1"/>
      <c r="AR228" s="2">
        <v>108</v>
      </c>
      <c r="AS228" s="1"/>
      <c r="AT228" s="1"/>
      <c r="AU228" s="1"/>
      <c r="AV228" s="1"/>
      <c r="AW228" s="2">
        <v>108</v>
      </c>
      <c r="AX228" s="1"/>
      <c r="AY228" s="1">
        <v>12</v>
      </c>
      <c r="AZ228" s="1"/>
      <c r="BA228" s="1"/>
      <c r="BB228" s="1"/>
      <c r="BC228" s="1"/>
      <c r="BD228" s="1"/>
      <c r="BE228" s="1"/>
      <c r="BF228" s="1"/>
      <c r="BG228" s="1">
        <v>0</v>
      </c>
      <c r="BH228" s="1"/>
      <c r="BI228" s="1"/>
      <c r="BJ228" s="1"/>
      <c r="BK228" s="1"/>
      <c r="BL228" s="1"/>
      <c r="BM228" s="1"/>
      <c r="BN228" s="1"/>
      <c r="BO228" s="1"/>
      <c r="BP228" s="1">
        <v>0</v>
      </c>
      <c r="BQ228" s="1"/>
      <c r="BR228" s="1"/>
      <c r="BS228" s="1"/>
      <c r="BT228" s="1"/>
      <c r="BU228" s="1"/>
      <c r="BV228" s="1"/>
      <c r="BW228" s="1"/>
      <c r="BX228" s="1"/>
      <c r="BY228" s="1">
        <v>0</v>
      </c>
      <c r="BZ228" s="2">
        <v>24</v>
      </c>
      <c r="CA228" s="1">
        <f t="shared" si="18"/>
        <v>3048</v>
      </c>
      <c r="CB228">
        <f t="shared" si="19"/>
        <v>254</v>
      </c>
      <c r="CC228">
        <f t="shared" si="22"/>
        <v>24892.000000000004</v>
      </c>
    </row>
    <row r="229" spans="1:81" ht="60" x14ac:dyDescent="0.25">
      <c r="A229" s="1">
        <v>243</v>
      </c>
      <c r="B229" s="8">
        <v>228</v>
      </c>
      <c r="C229" s="10" t="s">
        <v>517</v>
      </c>
      <c r="D229" s="4" t="s">
        <v>518</v>
      </c>
      <c r="E229" s="1" t="s">
        <v>79</v>
      </c>
      <c r="F229" s="1">
        <v>72.17</v>
      </c>
      <c r="G229" s="1">
        <v>0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>
        <v>0</v>
      </c>
      <c r="Y229" s="1"/>
      <c r="Z229" s="1">
        <v>360</v>
      </c>
      <c r="AA229" s="1"/>
      <c r="AB229" s="1">
        <v>0</v>
      </c>
      <c r="AC229" s="2">
        <v>12</v>
      </c>
      <c r="AD229" s="1"/>
      <c r="AE229" s="1"/>
      <c r="AF229" s="1"/>
      <c r="AG229" s="1">
        <v>0</v>
      </c>
      <c r="AH229" s="1"/>
      <c r="AI229" s="1"/>
      <c r="AJ229" s="1"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>
        <v>0</v>
      </c>
      <c r="BH229" s="1"/>
      <c r="BI229" s="1"/>
      <c r="BJ229" s="1"/>
      <c r="BK229" s="1"/>
      <c r="BL229" s="1"/>
      <c r="BM229" s="1"/>
      <c r="BN229" s="1"/>
      <c r="BO229" s="1"/>
      <c r="BP229" s="1">
        <v>0</v>
      </c>
      <c r="BQ229" s="1"/>
      <c r="BR229" s="1"/>
      <c r="BS229" s="1"/>
      <c r="BT229" s="1"/>
      <c r="BU229" s="1"/>
      <c r="BV229" s="1"/>
      <c r="BW229" s="1"/>
      <c r="BX229" s="1"/>
      <c r="BY229" s="1">
        <v>0</v>
      </c>
      <c r="BZ229" s="1"/>
      <c r="CA229" s="1">
        <f t="shared" si="18"/>
        <v>372</v>
      </c>
      <c r="CB229">
        <f t="shared" si="19"/>
        <v>31</v>
      </c>
      <c r="CC229">
        <f t="shared" si="22"/>
        <v>22372.7</v>
      </c>
    </row>
    <row r="230" spans="1:81" ht="45" x14ac:dyDescent="0.25">
      <c r="A230" s="1">
        <v>244</v>
      </c>
      <c r="B230" s="8">
        <v>229</v>
      </c>
      <c r="C230" s="10" t="s">
        <v>519</v>
      </c>
      <c r="D230" s="4" t="s">
        <v>520</v>
      </c>
      <c r="E230" s="1" t="s">
        <v>79</v>
      </c>
      <c r="F230" s="1">
        <v>12.7</v>
      </c>
      <c r="G230" s="1">
        <v>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>
        <v>0</v>
      </c>
      <c r="Y230" s="1"/>
      <c r="Z230" s="1"/>
      <c r="AA230" s="1"/>
      <c r="AB230" s="2">
        <v>204</v>
      </c>
      <c r="AC230" s="1"/>
      <c r="AD230" s="1"/>
      <c r="AE230" s="1"/>
      <c r="AF230" s="1"/>
      <c r="AG230" s="1">
        <v>0</v>
      </c>
      <c r="AH230" s="2">
        <v>156</v>
      </c>
      <c r="AI230" s="1"/>
      <c r="AJ230" s="1">
        <v>0</v>
      </c>
      <c r="AK230" s="1"/>
      <c r="AL230" s="1"/>
      <c r="AM230" s="1">
        <v>96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>
        <v>24</v>
      </c>
      <c r="AX230" s="1"/>
      <c r="AY230" s="1"/>
      <c r="AZ230" s="1"/>
      <c r="BA230" s="1"/>
      <c r="BB230" s="1"/>
      <c r="BC230" s="1"/>
      <c r="BD230" s="1"/>
      <c r="BE230" s="1"/>
      <c r="BF230" s="1"/>
      <c r="BG230" s="1">
        <v>0</v>
      </c>
      <c r="BH230" s="1"/>
      <c r="BI230" s="1"/>
      <c r="BJ230" s="1"/>
      <c r="BK230" s="1"/>
      <c r="BL230" s="1"/>
      <c r="BM230" s="1"/>
      <c r="BN230" s="1"/>
      <c r="BO230" s="1"/>
      <c r="BP230" s="1">
        <v>0</v>
      </c>
      <c r="BQ230" s="1"/>
      <c r="BR230" s="1"/>
      <c r="BS230" s="1"/>
      <c r="BT230" s="1"/>
      <c r="BU230" s="1"/>
      <c r="BV230" s="1">
        <v>12</v>
      </c>
      <c r="BW230" s="1"/>
      <c r="BX230" s="1"/>
      <c r="BY230" s="1">
        <v>0</v>
      </c>
      <c r="BZ230" s="1"/>
      <c r="CA230" s="1">
        <f t="shared" si="18"/>
        <v>492</v>
      </c>
      <c r="CB230">
        <f t="shared" si="19"/>
        <v>41</v>
      </c>
      <c r="CC230">
        <f t="shared" si="22"/>
        <v>5207</v>
      </c>
    </row>
    <row r="231" spans="1:81" ht="45" x14ac:dyDescent="0.25">
      <c r="A231" s="1">
        <v>245</v>
      </c>
      <c r="B231" s="8">
        <v>230</v>
      </c>
      <c r="C231" s="10" t="s">
        <v>521</v>
      </c>
      <c r="D231" s="4" t="s">
        <v>522</v>
      </c>
      <c r="E231" s="1" t="s">
        <v>79</v>
      </c>
      <c r="F231" s="1">
        <v>17.843399999999999</v>
      </c>
      <c r="G231" s="1">
        <v>0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>
        <v>0</v>
      </c>
      <c r="Y231" s="1"/>
      <c r="Z231" s="1">
        <v>360</v>
      </c>
      <c r="AA231" s="1"/>
      <c r="AB231" s="1">
        <v>0</v>
      </c>
      <c r="AC231" s="1"/>
      <c r="AD231" s="1"/>
      <c r="AE231" s="1"/>
      <c r="AF231" s="1"/>
      <c r="AG231" s="1">
        <v>0</v>
      </c>
      <c r="AH231" s="1"/>
      <c r="AI231" s="1"/>
      <c r="AJ231" s="1"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>
        <v>0</v>
      </c>
      <c r="BH231" s="1">
        <v>12</v>
      </c>
      <c r="BI231" s="1"/>
      <c r="BJ231" s="1"/>
      <c r="BK231" s="1"/>
      <c r="BL231" s="1"/>
      <c r="BM231" s="1"/>
      <c r="BN231" s="1"/>
      <c r="BO231" s="1"/>
      <c r="BP231" s="1">
        <v>0</v>
      </c>
      <c r="BQ231" s="1"/>
      <c r="BR231" s="1"/>
      <c r="BS231" s="1"/>
      <c r="BT231" s="1"/>
      <c r="BU231" s="1"/>
      <c r="BV231" s="1"/>
      <c r="BW231" s="1"/>
      <c r="BX231" s="1"/>
      <c r="BY231" s="2">
        <v>156</v>
      </c>
      <c r="BZ231" s="1"/>
      <c r="CA231" s="1">
        <f t="shared" si="18"/>
        <v>528</v>
      </c>
      <c r="CB231">
        <f t="shared" si="19"/>
        <v>44</v>
      </c>
      <c r="CC231">
        <f t="shared" si="22"/>
        <v>7851.0959999999995</v>
      </c>
    </row>
    <row r="232" spans="1:81" ht="75" x14ac:dyDescent="0.25">
      <c r="A232" s="1">
        <v>246</v>
      </c>
      <c r="B232" s="8">
        <v>231</v>
      </c>
      <c r="C232" s="10" t="s">
        <v>523</v>
      </c>
      <c r="D232" s="4" t="s">
        <v>524</v>
      </c>
      <c r="E232" s="1" t="s">
        <v>79</v>
      </c>
      <c r="F232" s="1">
        <v>52.9</v>
      </c>
      <c r="G232" s="1">
        <v>0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>
        <v>0</v>
      </c>
      <c r="Y232" s="1"/>
      <c r="Z232" s="1">
        <v>240</v>
      </c>
      <c r="AA232" s="1"/>
      <c r="AB232" s="1">
        <v>1200</v>
      </c>
      <c r="AC232" s="1">
        <v>120</v>
      </c>
      <c r="AD232" s="1"/>
      <c r="AE232" s="1"/>
      <c r="AF232" s="1"/>
      <c r="AG232" s="1">
        <v>0</v>
      </c>
      <c r="AH232" s="1"/>
      <c r="AI232" s="1"/>
      <c r="AJ232" s="1">
        <v>0</v>
      </c>
      <c r="AK232" s="1"/>
      <c r="AL232" s="1"/>
      <c r="AM232" s="2">
        <v>72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>
        <v>24</v>
      </c>
      <c r="AX232" s="1"/>
      <c r="AY232" s="1"/>
      <c r="AZ232" s="1"/>
      <c r="BA232" s="1"/>
      <c r="BB232" s="1"/>
      <c r="BC232" s="1"/>
      <c r="BD232" s="1"/>
      <c r="BE232" s="1"/>
      <c r="BF232" s="1"/>
      <c r="BG232" s="1">
        <v>0</v>
      </c>
      <c r="BH232" s="1"/>
      <c r="BI232" s="1">
        <v>12</v>
      </c>
      <c r="BJ232" s="1"/>
      <c r="BK232" s="1"/>
      <c r="BL232" s="1"/>
      <c r="BM232" s="1"/>
      <c r="BN232" s="1"/>
      <c r="BO232" s="1"/>
      <c r="BP232" s="1">
        <v>0</v>
      </c>
      <c r="BQ232" s="1"/>
      <c r="BR232" s="1"/>
      <c r="BS232" s="1"/>
      <c r="BT232" s="1"/>
      <c r="BU232" s="1"/>
      <c r="BV232" s="1">
        <v>12</v>
      </c>
      <c r="BW232" s="1"/>
      <c r="BX232" s="1"/>
      <c r="BY232" s="1">
        <v>0</v>
      </c>
      <c r="BZ232" s="1"/>
      <c r="CA232" s="1">
        <f t="shared" si="18"/>
        <v>1680</v>
      </c>
      <c r="CB232">
        <f t="shared" si="19"/>
        <v>140</v>
      </c>
      <c r="CC232">
        <f t="shared" si="22"/>
        <v>74060</v>
      </c>
    </row>
    <row r="233" spans="1:81" ht="45" x14ac:dyDescent="0.25">
      <c r="A233" s="1">
        <v>247</v>
      </c>
      <c r="B233" s="8">
        <v>232</v>
      </c>
      <c r="C233" s="10" t="s">
        <v>525</v>
      </c>
      <c r="D233" s="4" t="s">
        <v>526</v>
      </c>
      <c r="E233" s="1" t="s">
        <v>79</v>
      </c>
      <c r="F233" s="1">
        <v>10.5</v>
      </c>
      <c r="G233" s="1">
        <v>0</v>
      </c>
      <c r="H233" s="1"/>
      <c r="I233" s="1"/>
      <c r="J233" s="1"/>
      <c r="K233" s="2">
        <v>108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>
        <v>0</v>
      </c>
      <c r="Y233" s="1"/>
      <c r="Z233" s="1">
        <v>240</v>
      </c>
      <c r="AA233" s="1"/>
      <c r="AB233" s="1">
        <v>0</v>
      </c>
      <c r="AC233" s="1"/>
      <c r="AD233" s="1"/>
      <c r="AE233" s="1"/>
      <c r="AF233" s="1"/>
      <c r="AG233" s="1">
        <v>0</v>
      </c>
      <c r="AH233" s="1"/>
      <c r="AI233" s="1"/>
      <c r="AJ233" s="1"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>
        <v>24</v>
      </c>
      <c r="BG233" s="1">
        <v>0</v>
      </c>
      <c r="BH233" s="1"/>
      <c r="BI233" s="1">
        <v>48</v>
      </c>
      <c r="BJ233" s="1"/>
      <c r="BK233" s="1"/>
      <c r="BL233" s="1"/>
      <c r="BM233" s="1"/>
      <c r="BN233" s="1"/>
      <c r="BO233" s="1"/>
      <c r="BP233" s="1">
        <v>0</v>
      </c>
      <c r="BQ233" s="1"/>
      <c r="BR233" s="1"/>
      <c r="BS233" s="1"/>
      <c r="BT233" s="1"/>
      <c r="BU233" s="1"/>
      <c r="BV233" s="1"/>
      <c r="BW233" s="1"/>
      <c r="BX233" s="1"/>
      <c r="BY233" s="1">
        <v>0</v>
      </c>
      <c r="BZ233" s="1"/>
      <c r="CA233" s="1">
        <f t="shared" si="18"/>
        <v>420</v>
      </c>
      <c r="CB233">
        <f t="shared" si="19"/>
        <v>35</v>
      </c>
      <c r="CC233">
        <f t="shared" si="22"/>
        <v>3675</v>
      </c>
    </row>
    <row r="234" spans="1:81" ht="45" x14ac:dyDescent="0.25">
      <c r="A234" s="1">
        <v>248</v>
      </c>
      <c r="B234" s="8">
        <v>233</v>
      </c>
      <c r="C234" s="10" t="s">
        <v>527</v>
      </c>
      <c r="D234" s="4" t="s">
        <v>528</v>
      </c>
      <c r="E234" s="1" t="s">
        <v>79</v>
      </c>
      <c r="F234" s="1">
        <v>33.717199999999998</v>
      </c>
      <c r="G234" s="1">
        <v>0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>
        <v>0</v>
      </c>
      <c r="Y234" s="1"/>
      <c r="Z234" s="1"/>
      <c r="AA234" s="2">
        <v>60</v>
      </c>
      <c r="AB234" s="2">
        <v>108</v>
      </c>
      <c r="AC234" s="1"/>
      <c r="AD234" s="1"/>
      <c r="AE234" s="1"/>
      <c r="AF234" s="1"/>
      <c r="AG234" s="1">
        <v>0</v>
      </c>
      <c r="AH234" s="1"/>
      <c r="AI234" s="1"/>
      <c r="AJ234" s="1">
        <v>0</v>
      </c>
      <c r="AK234" s="2">
        <v>60</v>
      </c>
      <c r="AL234" s="1"/>
      <c r="AM234" s="2">
        <v>228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>
        <v>24</v>
      </c>
      <c r="AX234" s="1"/>
      <c r="AY234" s="1"/>
      <c r="AZ234" s="1"/>
      <c r="BA234" s="1"/>
      <c r="BB234" s="1"/>
      <c r="BC234" s="1"/>
      <c r="BD234" s="1"/>
      <c r="BE234" s="1"/>
      <c r="BF234" s="1"/>
      <c r="BG234" s="1">
        <v>0</v>
      </c>
      <c r="BH234" s="1">
        <v>12</v>
      </c>
      <c r="BI234" s="1"/>
      <c r="BJ234" s="1"/>
      <c r="BK234" s="1"/>
      <c r="BL234" s="1"/>
      <c r="BM234" s="1"/>
      <c r="BN234" s="1"/>
      <c r="BO234" s="1"/>
      <c r="BP234" s="1">
        <v>0</v>
      </c>
      <c r="BQ234" s="1"/>
      <c r="BR234" s="1"/>
      <c r="BS234" s="1"/>
      <c r="BT234" s="1"/>
      <c r="BU234" s="1"/>
      <c r="BV234" s="1"/>
      <c r="BW234" s="1"/>
      <c r="BX234" s="1"/>
      <c r="BY234" s="1">
        <v>0</v>
      </c>
      <c r="BZ234" s="1"/>
      <c r="CA234" s="1">
        <f t="shared" si="18"/>
        <v>492</v>
      </c>
      <c r="CB234">
        <f t="shared" si="19"/>
        <v>41</v>
      </c>
      <c r="CC234">
        <f t="shared" si="22"/>
        <v>13824.052</v>
      </c>
    </row>
    <row r="235" spans="1:81" ht="45" x14ac:dyDescent="0.25">
      <c r="A235" s="1">
        <v>249</v>
      </c>
      <c r="B235" s="8">
        <v>234</v>
      </c>
      <c r="C235" s="10" t="s">
        <v>529</v>
      </c>
      <c r="D235" s="4" t="s">
        <v>530</v>
      </c>
      <c r="E235" s="1" t="s">
        <v>79</v>
      </c>
      <c r="F235" s="1">
        <v>24.9757</v>
      </c>
      <c r="G235" s="1">
        <v>0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>
        <v>36</v>
      </c>
      <c r="S235" s="1"/>
      <c r="T235" s="1"/>
      <c r="U235" s="1"/>
      <c r="V235" s="1"/>
      <c r="W235" s="1"/>
      <c r="X235" s="1">
        <v>0</v>
      </c>
      <c r="Y235" s="1"/>
      <c r="Z235" s="1">
        <v>240</v>
      </c>
      <c r="AA235" s="1"/>
      <c r="AB235" s="2">
        <v>1008</v>
      </c>
      <c r="AC235" s="1"/>
      <c r="AD235" s="1"/>
      <c r="AE235" s="1"/>
      <c r="AF235" s="1"/>
      <c r="AG235" s="1">
        <v>0</v>
      </c>
      <c r="AH235" s="1">
        <v>60</v>
      </c>
      <c r="AI235" s="1"/>
      <c r="AJ235" s="1">
        <v>0</v>
      </c>
      <c r="AK235" s="1"/>
      <c r="AL235" s="1"/>
      <c r="AM235" s="1">
        <v>24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>
        <v>0</v>
      </c>
      <c r="BH235" s="1"/>
      <c r="BI235" s="1"/>
      <c r="BJ235" s="1"/>
      <c r="BK235" s="1"/>
      <c r="BL235" s="1"/>
      <c r="BM235" s="1"/>
      <c r="BN235" s="1"/>
      <c r="BO235" s="1"/>
      <c r="BP235" s="1">
        <v>0</v>
      </c>
      <c r="BQ235" s="1"/>
      <c r="BR235" s="1"/>
      <c r="BS235" s="1"/>
      <c r="BT235" s="1"/>
      <c r="BU235" s="1"/>
      <c r="BV235" s="1"/>
      <c r="BW235" s="1"/>
      <c r="BX235" s="1"/>
      <c r="BY235" s="1">
        <v>0</v>
      </c>
      <c r="BZ235" s="1"/>
      <c r="CA235" s="1">
        <f t="shared" si="18"/>
        <v>1368</v>
      </c>
      <c r="CB235">
        <f t="shared" si="19"/>
        <v>114</v>
      </c>
      <c r="CC235">
        <f t="shared" si="22"/>
        <v>28472.297999999999</v>
      </c>
    </row>
    <row r="236" spans="1:81" ht="60" x14ac:dyDescent="0.25">
      <c r="A236" s="1">
        <v>250</v>
      </c>
      <c r="B236" s="8">
        <v>235</v>
      </c>
      <c r="C236" s="10" t="s">
        <v>529</v>
      </c>
      <c r="D236" s="4" t="s">
        <v>531</v>
      </c>
      <c r="E236" s="1" t="s">
        <v>79</v>
      </c>
      <c r="F236" s="1">
        <v>34.06</v>
      </c>
      <c r="G236" s="1">
        <v>0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>
        <v>0</v>
      </c>
      <c r="Y236" s="1"/>
      <c r="Z236" s="1"/>
      <c r="AA236" s="1"/>
      <c r="AB236" s="1">
        <v>0</v>
      </c>
      <c r="AC236" s="1"/>
      <c r="AD236" s="1"/>
      <c r="AE236" s="1"/>
      <c r="AF236" s="1"/>
      <c r="AG236" s="1">
        <v>0</v>
      </c>
      <c r="AH236" s="1"/>
      <c r="AI236" s="1"/>
      <c r="AJ236" s="1"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>
        <v>0</v>
      </c>
      <c r="BH236" s="1"/>
      <c r="BI236" s="1"/>
      <c r="BJ236" s="1"/>
      <c r="BK236" s="1"/>
      <c r="BL236" s="1"/>
      <c r="BM236" s="1"/>
      <c r="BN236" s="1"/>
      <c r="BO236" s="1"/>
      <c r="BP236" s="1">
        <v>0</v>
      </c>
      <c r="BQ236" s="1"/>
      <c r="BR236" s="1"/>
      <c r="BS236" s="1"/>
      <c r="BT236" s="1"/>
      <c r="BU236" s="1"/>
      <c r="BV236" s="1"/>
      <c r="BW236" s="1"/>
      <c r="BX236" s="1"/>
      <c r="BY236" s="2">
        <v>36</v>
      </c>
      <c r="BZ236" s="1"/>
      <c r="CA236" s="1">
        <f t="shared" si="18"/>
        <v>36</v>
      </c>
      <c r="CB236">
        <f t="shared" si="19"/>
        <v>3</v>
      </c>
      <c r="CC236">
        <f t="shared" si="22"/>
        <v>1021.8000000000001</v>
      </c>
    </row>
    <row r="237" spans="1:81" ht="90" x14ac:dyDescent="0.25">
      <c r="A237" s="1">
        <v>251</v>
      </c>
      <c r="B237" s="8">
        <v>236</v>
      </c>
      <c r="C237" s="10" t="s">
        <v>532</v>
      </c>
      <c r="D237" s="4" t="s">
        <v>533</v>
      </c>
      <c r="E237" s="1" t="s">
        <v>79</v>
      </c>
      <c r="F237" s="1">
        <v>35.436</v>
      </c>
      <c r="G237" s="1">
        <v>0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>
        <v>0</v>
      </c>
      <c r="Y237" s="1"/>
      <c r="Z237" s="1">
        <v>108</v>
      </c>
      <c r="AA237" s="1"/>
      <c r="AB237" s="1">
        <v>24</v>
      </c>
      <c r="AC237" s="1"/>
      <c r="AD237" s="1"/>
      <c r="AE237" s="1"/>
      <c r="AF237" s="1"/>
      <c r="AG237" s="1">
        <v>0</v>
      </c>
      <c r="AH237" s="1">
        <v>24</v>
      </c>
      <c r="AI237" s="1"/>
      <c r="AJ237" s="1"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>
        <v>0</v>
      </c>
      <c r="BH237" s="1"/>
      <c r="BI237" s="1"/>
      <c r="BJ237" s="1"/>
      <c r="BK237" s="1"/>
      <c r="BL237" s="1"/>
      <c r="BM237" s="1"/>
      <c r="BN237" s="1"/>
      <c r="BO237" s="1"/>
      <c r="BP237" s="1">
        <v>0</v>
      </c>
      <c r="BQ237" s="1"/>
      <c r="BR237" s="1"/>
      <c r="BS237" s="1"/>
      <c r="BT237" s="1"/>
      <c r="BU237" s="1"/>
      <c r="BV237" s="1"/>
      <c r="BW237" s="1"/>
      <c r="BX237" s="1"/>
      <c r="BY237" s="1">
        <v>0</v>
      </c>
      <c r="BZ237" s="1"/>
      <c r="CA237" s="1">
        <f t="shared" si="18"/>
        <v>156</v>
      </c>
      <c r="CB237">
        <f t="shared" si="19"/>
        <v>13</v>
      </c>
      <c r="CC237">
        <f t="shared" si="22"/>
        <v>4606.68</v>
      </c>
    </row>
    <row r="238" spans="1:81" ht="165" x14ac:dyDescent="0.25">
      <c r="A238" s="1">
        <v>252</v>
      </c>
      <c r="B238" s="8">
        <v>237</v>
      </c>
      <c r="C238" s="10" t="s">
        <v>534</v>
      </c>
      <c r="D238" s="4" t="s">
        <v>535</v>
      </c>
      <c r="E238" s="1" t="s">
        <v>79</v>
      </c>
      <c r="F238" s="1">
        <v>26.51</v>
      </c>
      <c r="G238" s="1">
        <v>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2">
        <v>12</v>
      </c>
      <c r="X238" s="2">
        <v>708</v>
      </c>
      <c r="Y238" s="1"/>
      <c r="Z238" s="1"/>
      <c r="AA238" s="1"/>
      <c r="AB238" s="1">
        <v>0</v>
      </c>
      <c r="AC238" s="1"/>
      <c r="AD238" s="1"/>
      <c r="AE238" s="1"/>
      <c r="AF238" s="1"/>
      <c r="AG238" s="1">
        <v>480</v>
      </c>
      <c r="AH238" s="1"/>
      <c r="AI238" s="1"/>
      <c r="AJ238" s="2">
        <v>12</v>
      </c>
      <c r="AK238" s="1"/>
      <c r="AL238" s="1"/>
      <c r="AM238" s="1"/>
      <c r="AN238" s="1">
        <v>24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>
        <v>12</v>
      </c>
      <c r="AZ238" s="1"/>
      <c r="BA238" s="1"/>
      <c r="BB238" s="1"/>
      <c r="BC238" s="1"/>
      <c r="BD238" s="1"/>
      <c r="BE238" s="1"/>
      <c r="BF238" s="1"/>
      <c r="BG238" s="1">
        <v>0</v>
      </c>
      <c r="BH238" s="1"/>
      <c r="BI238" s="1"/>
      <c r="BJ238" s="1"/>
      <c r="BK238" s="1"/>
      <c r="BL238" s="1">
        <v>24</v>
      </c>
      <c r="BM238" s="1"/>
      <c r="BN238" s="1"/>
      <c r="BO238" s="1">
        <v>12</v>
      </c>
      <c r="BP238" s="1">
        <v>24</v>
      </c>
      <c r="BQ238" s="1"/>
      <c r="BR238" s="1"/>
      <c r="BS238" s="1"/>
      <c r="BT238" s="1"/>
      <c r="BU238" s="1"/>
      <c r="BV238" s="1"/>
      <c r="BW238" s="1"/>
      <c r="BX238" s="1"/>
      <c r="BY238" s="2">
        <v>60</v>
      </c>
      <c r="BZ238" s="1"/>
      <c r="CA238" s="1">
        <f t="shared" si="18"/>
        <v>1368</v>
      </c>
      <c r="CB238">
        <f t="shared" si="19"/>
        <v>114</v>
      </c>
      <c r="CC238">
        <f t="shared" si="22"/>
        <v>30221.4</v>
      </c>
    </row>
    <row r="239" spans="1:81" ht="150" x14ac:dyDescent="0.25">
      <c r="A239" s="1">
        <v>253</v>
      </c>
      <c r="B239" s="8">
        <v>238</v>
      </c>
      <c r="C239" s="10" t="s">
        <v>536</v>
      </c>
      <c r="D239" s="4" t="s">
        <v>537</v>
      </c>
      <c r="E239" s="1" t="s">
        <v>79</v>
      </c>
      <c r="F239" s="1">
        <v>42.92</v>
      </c>
      <c r="G239" s="1">
        <v>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>
        <v>360</v>
      </c>
      <c r="Y239" s="1"/>
      <c r="Z239" s="1"/>
      <c r="AA239" s="1"/>
      <c r="AB239" s="1">
        <v>0</v>
      </c>
      <c r="AC239" s="2">
        <v>108</v>
      </c>
      <c r="AD239" s="1"/>
      <c r="AE239" s="1"/>
      <c r="AF239" s="1"/>
      <c r="AG239" s="1">
        <v>0</v>
      </c>
      <c r="AH239" s="1"/>
      <c r="AI239" s="1"/>
      <c r="AJ239" s="1">
        <v>0</v>
      </c>
      <c r="AK239" s="1"/>
      <c r="AL239" s="1"/>
      <c r="AM239" s="1"/>
      <c r="AN239" s="1">
        <v>24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>
        <v>12</v>
      </c>
      <c r="AZ239" s="1"/>
      <c r="BA239" s="1"/>
      <c r="BB239" s="1"/>
      <c r="BC239" s="2">
        <v>36</v>
      </c>
      <c r="BD239" s="1"/>
      <c r="BE239" s="1"/>
      <c r="BF239" s="1"/>
      <c r="BG239" s="1">
        <v>0</v>
      </c>
      <c r="BH239" s="1"/>
      <c r="BI239" s="1"/>
      <c r="BJ239" s="1"/>
      <c r="BK239" s="1"/>
      <c r="BL239" s="1"/>
      <c r="BM239" s="1"/>
      <c r="BN239" s="1"/>
      <c r="BO239" s="1">
        <v>12</v>
      </c>
      <c r="BP239" s="1">
        <v>24</v>
      </c>
      <c r="BQ239" s="1"/>
      <c r="BR239" s="1"/>
      <c r="BS239" s="1"/>
      <c r="BT239" s="1"/>
      <c r="BU239" s="1">
        <v>72</v>
      </c>
      <c r="BV239" s="1">
        <v>12</v>
      </c>
      <c r="BW239" s="1"/>
      <c r="BX239" s="1"/>
      <c r="BY239" s="2">
        <v>60</v>
      </c>
      <c r="BZ239" s="1"/>
      <c r="CA239" s="1">
        <f t="shared" si="18"/>
        <v>720</v>
      </c>
      <c r="CB239">
        <f t="shared" si="19"/>
        <v>60</v>
      </c>
      <c r="CC239">
        <f t="shared" si="22"/>
        <v>25752.000000000004</v>
      </c>
    </row>
    <row r="240" spans="1:81" ht="240" x14ac:dyDescent="0.25">
      <c r="A240" s="1">
        <v>254</v>
      </c>
      <c r="B240" s="8">
        <v>239</v>
      </c>
      <c r="C240" s="10" t="s">
        <v>538</v>
      </c>
      <c r="D240" s="4" t="s">
        <v>539</v>
      </c>
      <c r="E240" s="1" t="s">
        <v>79</v>
      </c>
      <c r="F240" s="1">
        <v>39.445</v>
      </c>
      <c r="G240" s="1">
        <v>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>
        <v>1200</v>
      </c>
      <c r="Y240" s="1"/>
      <c r="Z240" s="1"/>
      <c r="AA240" s="1"/>
      <c r="AB240" s="1">
        <v>0</v>
      </c>
      <c r="AC240" s="1"/>
      <c r="AD240" s="1"/>
      <c r="AE240" s="1"/>
      <c r="AF240" s="1"/>
      <c r="AG240" s="1">
        <v>0</v>
      </c>
      <c r="AH240" s="1"/>
      <c r="AI240" s="1"/>
      <c r="AJ240" s="1">
        <v>0</v>
      </c>
      <c r="AK240" s="1"/>
      <c r="AL240" s="1"/>
      <c r="AM240" s="2">
        <v>4008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>
        <v>0</v>
      </c>
      <c r="BH240" s="1"/>
      <c r="BI240" s="1"/>
      <c r="BJ240" s="1"/>
      <c r="BK240" s="1"/>
      <c r="BL240" s="1"/>
      <c r="BM240" s="1"/>
      <c r="BN240" s="1"/>
      <c r="BO240" s="1"/>
      <c r="BP240" s="1">
        <v>0</v>
      </c>
      <c r="BQ240" s="1"/>
      <c r="BR240" s="1"/>
      <c r="BS240" s="1"/>
      <c r="BT240" s="1"/>
      <c r="BU240" s="1"/>
      <c r="BV240" s="1"/>
      <c r="BW240" s="1"/>
      <c r="BX240" s="1"/>
      <c r="BY240" s="1">
        <v>0</v>
      </c>
      <c r="BZ240" s="1"/>
      <c r="CA240" s="1">
        <f t="shared" si="18"/>
        <v>5208</v>
      </c>
      <c r="CB240">
        <f t="shared" si="19"/>
        <v>434</v>
      </c>
      <c r="CC240">
        <f t="shared" si="22"/>
        <v>171191.30000000002</v>
      </c>
    </row>
    <row r="241" spans="1:81" ht="255" x14ac:dyDescent="0.25">
      <c r="A241" s="1">
        <v>255</v>
      </c>
      <c r="B241" s="8">
        <v>240</v>
      </c>
      <c r="C241" s="10" t="s">
        <v>540</v>
      </c>
      <c r="D241" s="4" t="s">
        <v>541</v>
      </c>
      <c r="E241" s="1" t="s">
        <v>79</v>
      </c>
      <c r="F241" s="1">
        <v>37.548000000000002</v>
      </c>
      <c r="G241" s="1">
        <v>0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>
        <v>3600</v>
      </c>
      <c r="Y241" s="1"/>
      <c r="Z241" s="1"/>
      <c r="AA241" s="1"/>
      <c r="AB241" s="1">
        <v>0</v>
      </c>
      <c r="AC241" s="1"/>
      <c r="AD241" s="1"/>
      <c r="AE241" s="1"/>
      <c r="AF241" s="1"/>
      <c r="AG241" s="1">
        <v>0</v>
      </c>
      <c r="AH241" s="1"/>
      <c r="AI241" s="1"/>
      <c r="AJ241" s="1">
        <v>0</v>
      </c>
      <c r="AK241" s="1"/>
      <c r="AL241" s="1"/>
      <c r="AM241" s="1">
        <v>3000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>
        <v>0</v>
      </c>
      <c r="BH241" s="1"/>
      <c r="BI241" s="1"/>
      <c r="BJ241" s="1"/>
      <c r="BK241" s="1"/>
      <c r="BL241" s="1"/>
      <c r="BM241" s="1"/>
      <c r="BN241" s="1"/>
      <c r="BO241" s="1"/>
      <c r="BP241" s="1">
        <v>0</v>
      </c>
      <c r="BQ241" s="1"/>
      <c r="BR241" s="1"/>
      <c r="BS241" s="1"/>
      <c r="BT241" s="1"/>
      <c r="BU241" s="1"/>
      <c r="BV241" s="1"/>
      <c r="BW241" s="1"/>
      <c r="BX241" s="1"/>
      <c r="BY241" s="1">
        <v>0</v>
      </c>
      <c r="BZ241" s="1"/>
      <c r="CA241" s="1">
        <f t="shared" si="18"/>
        <v>6600</v>
      </c>
      <c r="CB241">
        <f t="shared" si="19"/>
        <v>550</v>
      </c>
      <c r="CC241">
        <f t="shared" si="22"/>
        <v>206514.00000000003</v>
      </c>
    </row>
    <row r="242" spans="1:81" ht="135" x14ac:dyDescent="0.25">
      <c r="A242" s="1">
        <v>256</v>
      </c>
      <c r="B242" s="8">
        <v>241</v>
      </c>
      <c r="C242" s="10" t="s">
        <v>542</v>
      </c>
      <c r="D242" s="4" t="s">
        <v>543</v>
      </c>
      <c r="E242" s="1" t="s">
        <v>79</v>
      </c>
      <c r="F242" s="1">
        <v>25.03</v>
      </c>
      <c r="G242" s="1">
        <v>0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>
        <v>3600</v>
      </c>
      <c r="Y242" s="1"/>
      <c r="Z242" s="1"/>
      <c r="AA242" s="1"/>
      <c r="AB242" s="1">
        <v>0</v>
      </c>
      <c r="AC242" s="1"/>
      <c r="AD242" s="1"/>
      <c r="AE242" s="1"/>
      <c r="AF242" s="1"/>
      <c r="AG242" s="1">
        <v>0</v>
      </c>
      <c r="AH242" s="1"/>
      <c r="AI242" s="1"/>
      <c r="AJ242" s="1">
        <v>0</v>
      </c>
      <c r="AK242" s="1"/>
      <c r="AL242" s="1"/>
      <c r="AM242" s="2">
        <v>4008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>
        <v>0</v>
      </c>
      <c r="BH242" s="1"/>
      <c r="BI242" s="1"/>
      <c r="BJ242" s="1"/>
      <c r="BK242" s="1"/>
      <c r="BL242" s="1"/>
      <c r="BM242" s="1"/>
      <c r="BN242" s="1"/>
      <c r="BO242" s="1"/>
      <c r="BP242" s="1">
        <v>0</v>
      </c>
      <c r="BQ242" s="1"/>
      <c r="BR242" s="1"/>
      <c r="BS242" s="1"/>
      <c r="BT242" s="1"/>
      <c r="BU242" s="1"/>
      <c r="BV242" s="1"/>
      <c r="BW242" s="1"/>
      <c r="BX242" s="1"/>
      <c r="BY242" s="1">
        <v>0</v>
      </c>
      <c r="BZ242" s="1"/>
      <c r="CA242" s="1">
        <f t="shared" si="18"/>
        <v>7608</v>
      </c>
      <c r="CB242">
        <f t="shared" si="19"/>
        <v>634</v>
      </c>
      <c r="CC242">
        <f t="shared" si="22"/>
        <v>158690.20000000001</v>
      </c>
    </row>
    <row r="243" spans="1:81" ht="135" x14ac:dyDescent="0.25">
      <c r="A243" s="1">
        <v>257</v>
      </c>
      <c r="B243" s="8">
        <v>242</v>
      </c>
      <c r="C243" s="10" t="s">
        <v>544</v>
      </c>
      <c r="D243" s="4" t="s">
        <v>545</v>
      </c>
      <c r="E243" s="1" t="s">
        <v>79</v>
      </c>
      <c r="F243" s="1">
        <v>33.14</v>
      </c>
      <c r="G243" s="1">
        <v>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>
        <v>0</v>
      </c>
      <c r="Y243" s="1"/>
      <c r="Z243" s="1"/>
      <c r="AA243" s="1"/>
      <c r="AB243" s="1">
        <v>0</v>
      </c>
      <c r="AC243" s="1"/>
      <c r="AD243" s="1"/>
      <c r="AE243" s="1"/>
      <c r="AF243" s="1"/>
      <c r="AG243" s="1">
        <v>0</v>
      </c>
      <c r="AH243" s="1"/>
      <c r="AI243" s="1"/>
      <c r="AJ243" s="1">
        <v>0</v>
      </c>
      <c r="AK243" s="1"/>
      <c r="AL243" s="1"/>
      <c r="AM243" s="2">
        <v>624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>
        <v>0</v>
      </c>
      <c r="BH243" s="1"/>
      <c r="BI243" s="1"/>
      <c r="BJ243" s="1"/>
      <c r="BK243" s="1"/>
      <c r="BL243" s="1"/>
      <c r="BM243" s="1"/>
      <c r="BN243" s="1"/>
      <c r="BO243" s="1"/>
      <c r="BP243" s="1">
        <v>0</v>
      </c>
      <c r="BQ243" s="1"/>
      <c r="BR243" s="1"/>
      <c r="BS243" s="1"/>
      <c r="BT243" s="1"/>
      <c r="BU243" s="1"/>
      <c r="BV243" s="1"/>
      <c r="BW243" s="1"/>
      <c r="BX243" s="1"/>
      <c r="BY243" s="1">
        <v>0</v>
      </c>
      <c r="BZ243" s="1"/>
      <c r="CA243" s="1">
        <f t="shared" si="18"/>
        <v>624</v>
      </c>
      <c r="CB243">
        <f t="shared" si="19"/>
        <v>52</v>
      </c>
      <c r="CC243">
        <f t="shared" si="22"/>
        <v>17232.800000000003</v>
      </c>
    </row>
    <row r="244" spans="1:81" ht="135" x14ac:dyDescent="0.25">
      <c r="A244" s="1">
        <v>258</v>
      </c>
      <c r="B244" s="8">
        <v>243</v>
      </c>
      <c r="C244" s="10" t="s">
        <v>546</v>
      </c>
      <c r="D244" s="4" t="s">
        <v>547</v>
      </c>
      <c r="E244" s="1" t="s">
        <v>79</v>
      </c>
      <c r="F244" s="1">
        <v>39.770000000000003</v>
      </c>
      <c r="G244" s="1">
        <v>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>
        <v>0</v>
      </c>
      <c r="Y244" s="1"/>
      <c r="Z244" s="1"/>
      <c r="AA244" s="1"/>
      <c r="AB244" s="2">
        <v>60</v>
      </c>
      <c r="AC244" s="1"/>
      <c r="AD244" s="1"/>
      <c r="AE244" s="1"/>
      <c r="AF244" s="1"/>
      <c r="AG244" s="1">
        <v>0</v>
      </c>
      <c r="AH244" s="1"/>
      <c r="AI244" s="1"/>
      <c r="AJ244" s="1">
        <v>0</v>
      </c>
      <c r="AK244" s="1"/>
      <c r="AL244" s="1"/>
      <c r="AM244" s="2">
        <v>408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>
        <v>0</v>
      </c>
      <c r="BH244" s="1"/>
      <c r="BI244" s="1"/>
      <c r="BJ244" s="1"/>
      <c r="BK244" s="1"/>
      <c r="BL244" s="1"/>
      <c r="BM244" s="1"/>
      <c r="BN244" s="1"/>
      <c r="BO244" s="1"/>
      <c r="BP244" s="1">
        <v>0</v>
      </c>
      <c r="BQ244" s="1"/>
      <c r="BR244" s="1"/>
      <c r="BS244" s="1"/>
      <c r="BT244" s="1"/>
      <c r="BU244" s="1"/>
      <c r="BV244" s="1"/>
      <c r="BW244" s="1"/>
      <c r="BX244" s="1"/>
      <c r="BY244" s="1">
        <v>0</v>
      </c>
      <c r="BZ244" s="1"/>
      <c r="CA244" s="1">
        <f>SUM(G244:BZ244)</f>
        <v>468</v>
      </c>
      <c r="CB244">
        <f t="shared" ref="CB244" si="23">CA244/12</f>
        <v>39</v>
      </c>
      <c r="CC244">
        <f t="shared" si="22"/>
        <v>15510.300000000001</v>
      </c>
    </row>
    <row r="245" spans="1:81" x14ac:dyDescent="0.25">
      <c r="G245">
        <f>SUM(G2:G244)</f>
        <v>540</v>
      </c>
      <c r="H245">
        <f>SUM(H2:H244)</f>
        <v>24</v>
      </c>
      <c r="I245">
        <f>SUM(I2:I244)</f>
        <v>24</v>
      </c>
      <c r="J245">
        <f>SUM(J2:J244)</f>
        <v>1</v>
      </c>
      <c r="K245">
        <f>SUM(K2:K244)</f>
        <v>180</v>
      </c>
      <c r="L245">
        <f>SUM(L2:L244)</f>
        <v>24</v>
      </c>
      <c r="M245">
        <f>SUM(M2:M244)</f>
        <v>60</v>
      </c>
      <c r="N245">
        <f>SUM(N2:N244)</f>
        <v>48</v>
      </c>
      <c r="O245">
        <f>SUM(O2:O244)</f>
        <v>108</v>
      </c>
      <c r="P245">
        <f>SUM(P2:P244)</f>
        <v>216</v>
      </c>
      <c r="Q245">
        <f>SUM(Q2:Q244)</f>
        <v>96</v>
      </c>
      <c r="R245">
        <f>SUM(R2:R244)</f>
        <v>1253</v>
      </c>
      <c r="S245">
        <f>SUM(S2:S244)</f>
        <v>624</v>
      </c>
      <c r="T245">
        <f>SUM(T2:T244)</f>
        <v>540</v>
      </c>
      <c r="U245">
        <f>SUM(U2:U244)</f>
        <v>36</v>
      </c>
      <c r="V245">
        <f>SUM(V2:V244)</f>
        <v>48</v>
      </c>
      <c r="W245">
        <f>SUM(W2:W244)</f>
        <v>48</v>
      </c>
      <c r="X245">
        <f>SUM(X2:X244)</f>
        <v>33604</v>
      </c>
      <c r="Y245">
        <f>SUM(Y2:Y244)</f>
        <v>240</v>
      </c>
      <c r="Z245">
        <f>SUM(Z2:Z244)</f>
        <v>44576</v>
      </c>
      <c r="AA245">
        <f>SUM(AA2:AA244)</f>
        <v>8836</v>
      </c>
      <c r="AB245">
        <f>SUM(AB2:AB244)</f>
        <v>52693</v>
      </c>
      <c r="AC245">
        <f>SUM(AC2:AC244)</f>
        <v>23404</v>
      </c>
      <c r="AD245">
        <f>SUM(AD2:AD244)</f>
        <v>36</v>
      </c>
      <c r="AE245">
        <f>SUM(AE2:AE244)</f>
        <v>324</v>
      </c>
      <c r="AF245">
        <f>SUM(AF2:AF244)</f>
        <v>72</v>
      </c>
      <c r="AG245">
        <f>SUM(AG2:AG244)</f>
        <v>27198</v>
      </c>
      <c r="AH245">
        <f>SUM(AH2:AH244)</f>
        <v>6934</v>
      </c>
      <c r="AI245">
        <f>SUM(AI2:AI244)</f>
        <v>72</v>
      </c>
      <c r="AJ245">
        <f>SUM(AJ2:AJ244)</f>
        <v>26694</v>
      </c>
      <c r="AK245">
        <f>SUM(AK2:AK244)</f>
        <v>27740</v>
      </c>
      <c r="AL245">
        <f>SUM(AL2:AL244)</f>
        <v>9989</v>
      </c>
      <c r="AM245">
        <f>SUM(AM2:AM244)</f>
        <v>80368</v>
      </c>
      <c r="AN245">
        <f>SUM(AN2:AN244)</f>
        <v>1404</v>
      </c>
      <c r="AO245">
        <f>SUM(AO2:AO244)</f>
        <v>1441</v>
      </c>
      <c r="AP245">
        <f>SUM(AP2:AP244)</f>
        <v>120</v>
      </c>
      <c r="AQ245">
        <f>SUM(AQ2:AQ244)</f>
        <v>936</v>
      </c>
      <c r="AR245">
        <f>SUM(AR2:AR244)</f>
        <v>4028</v>
      </c>
      <c r="AS245">
        <f>SUM(AS2:AS244)</f>
        <v>460</v>
      </c>
      <c r="AT245">
        <f>SUM(AT2:AT244)</f>
        <v>2858</v>
      </c>
      <c r="AU245">
        <f>SUM(AU2:AU244)</f>
        <v>2658</v>
      </c>
      <c r="AV245">
        <f>SUM(AV2:AV244)</f>
        <v>754</v>
      </c>
      <c r="AW245">
        <f>SUM(AW2:AW244)</f>
        <v>1666</v>
      </c>
      <c r="AX245">
        <f>SUM(AX2:AX244)</f>
        <v>1896</v>
      </c>
      <c r="AY245">
        <f>SUM(AY2:AY244)</f>
        <v>1052</v>
      </c>
      <c r="AZ245">
        <f>SUM(AZ2:AZ244)</f>
        <v>48</v>
      </c>
      <c r="BA245">
        <f>SUM(BA2:BA244)</f>
        <v>384</v>
      </c>
      <c r="BB245">
        <f>SUM(BB2:BB244)</f>
        <v>2804</v>
      </c>
      <c r="BC245">
        <f>SUM(BC2:BC244)</f>
        <v>2520</v>
      </c>
      <c r="BD245">
        <f>SUM(BD2:BD244)</f>
        <v>1560</v>
      </c>
      <c r="BE245">
        <f>SUM(BE2:BE244)</f>
        <v>246</v>
      </c>
      <c r="BF245">
        <f>SUM(BF2:BF244)</f>
        <v>2042</v>
      </c>
      <c r="BG245">
        <f>SUM(BG2:BG244)</f>
        <v>924</v>
      </c>
      <c r="BH245">
        <f>SUM(BH2:BH244)</f>
        <v>948</v>
      </c>
      <c r="BI245">
        <f>SUM(BI2:BI244)</f>
        <v>492</v>
      </c>
      <c r="BJ245">
        <f>SUM(BJ2:BJ244)</f>
        <v>107</v>
      </c>
      <c r="BK245">
        <f>SUM(BK2:BK244)</f>
        <v>1780</v>
      </c>
      <c r="BL245">
        <f>SUM(BL2:BL244)</f>
        <v>1248</v>
      </c>
      <c r="BM245">
        <f>SUM(BM2:BM244)</f>
        <v>1822</v>
      </c>
      <c r="BN245">
        <f>SUM(BN2:BN244)</f>
        <v>1176</v>
      </c>
      <c r="BO245">
        <f>SUM(BO2:BO244)</f>
        <v>396</v>
      </c>
      <c r="BP245">
        <f>SUM(BP2:BP244)</f>
        <v>2592</v>
      </c>
      <c r="BQ245">
        <f>SUM(BQ2:BQ244)</f>
        <v>1100</v>
      </c>
      <c r="BR245">
        <f>SUM(BR2:BR244)</f>
        <v>1828</v>
      </c>
      <c r="BS245">
        <f t="shared" ref="BS245:CA245" si="24">SUM(BS2:BS244)</f>
        <v>87</v>
      </c>
      <c r="BT245">
        <f t="shared" si="24"/>
        <v>1896</v>
      </c>
      <c r="BU245">
        <f t="shared" si="24"/>
        <v>1908</v>
      </c>
      <c r="BV245">
        <f t="shared" si="24"/>
        <v>284</v>
      </c>
      <c r="BW245">
        <f t="shared" si="24"/>
        <v>60</v>
      </c>
      <c r="BX245">
        <f t="shared" si="24"/>
        <v>252</v>
      </c>
      <c r="BY245">
        <f t="shared" si="24"/>
        <v>2060</v>
      </c>
      <c r="BZ245">
        <f t="shared" si="24"/>
        <v>3302</v>
      </c>
      <c r="CA245">
        <f t="shared" si="24"/>
        <v>399789</v>
      </c>
    </row>
  </sheetData>
  <autoFilter ref="A1:CB245" xr:uid="{EAFDDBA8-B91C-4088-B82B-A79C93F0BE8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2024-07-25T11:41:21Z</dcterms:created>
  <dcterms:modified xsi:type="dcterms:W3CDTF">2024-08-01T11:52:17Z</dcterms:modified>
</cp:coreProperties>
</file>