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grame Speciale\PERFUZIOLOGIE\modificare\"/>
    </mc:Choice>
  </mc:AlternateContent>
  <xr:revisionPtr revIDLastSave="0" documentId="13_ncr:1_{5D984EC0-502D-49FB-BEF6-3D11085C088F}"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9" i="5" l="1"/>
  <c r="J30" i="5"/>
  <c r="K30" i="5"/>
  <c r="K12" i="7"/>
  <c r="J12" i="7"/>
</calcChain>
</file>

<file path=xl/sharedStrings.xml><?xml version="1.0" encoding="utf-8"?>
<sst xmlns="http://schemas.openxmlformats.org/spreadsheetml/2006/main" count="239" uniqueCount="78">
  <si>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</si>
  <si>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</si>
  <si>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</si>
  <si>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</si>
  <si>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</si>
  <si>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</si>
  <si>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</si>
  <si>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</si>
  <si>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</si>
  <si>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</si>
  <si>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</si>
  <si>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</si>
  <si>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</si>
  <si>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</si>
  <si>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</si>
  <si>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</si>
  <si>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</si>
  <si>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</si>
  <si>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</si>
  <si>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</si>
  <si>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</si>
  <si>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</si>
  <si>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</si>
  <si>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</si>
  <si>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</si>
  <si>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</si>
  <si>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</si>
  <si>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</si>
  <si>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</si>
  <si>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</si>
  <si>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</si>
  <si>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</si>
  <si>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33100000-1</t>
  </si>
  <si>
    <t>valoarea estimativă</t>
  </si>
  <si>
    <t>Canule pentru arteriotomie marimea 2mm</t>
  </si>
  <si>
    <t>Canule pentru arteriotomie Marimea 3mm</t>
  </si>
  <si>
    <t>compatibile cu masina de circulatie extracorporala Stochert SIII</t>
  </si>
  <si>
    <t>Volume in sac -2 litri .Steril- Da. Conector -female luer</t>
  </si>
  <si>
    <t>Canula antegrada cardioplegica lunga pentru interventii minimal invazive 7 Fr  ( 004330 )</t>
  </si>
  <si>
    <t>Canula arteriala periferica femorala  19F  ( 004333 )</t>
  </si>
  <si>
    <t>Canula venoasa Bi-Cavala pentru canularea venelor cave pentru interventii cardiace minimal invazive (MICS)  ( 004335 )</t>
  </si>
  <si>
    <t>Canulă venoasă monolumen dreaptă pentru copii, Mărimea  internă (Fr)   -   24  ( 004349 )</t>
  </si>
  <si>
    <t>Canule aortica pentru adulti Mărimea internă (Fr)   -   20 Lungimea canulei ,cm - 30,5  ( 004369 )</t>
  </si>
  <si>
    <t>Canule aortica pentru adulti Mărimea internă (Fr)   -   22 Lungimea canulei, 27,9-30 cm  ( 004370 )</t>
  </si>
  <si>
    <t>Canule aortica pentru adulti Mărimea internă (Fr)   -   24 Lungimea canulei,  27,9-30 cm  ( 004372 )</t>
  </si>
  <si>
    <t>Canule pentru perfuzia coronariană directă  pentru adulti Mărimea internă (mm)   - 3,3 - 3,5  ( 004382 )</t>
  </si>
  <si>
    <t>Canule pentru perfuzia coronariană directă  pentru adulti.  Mărimea internă (mm)   -  3,3 -3,5  ( 004383 )</t>
  </si>
  <si>
    <t>Consumabile pentru masurarea permanenta presiunii de masina si cardioplegiei  ( 004391 )</t>
  </si>
  <si>
    <t>Hemoconcentrator pentru adulti cu set de tubulatura  ( 004394 )</t>
  </si>
  <si>
    <t>Oxigenator pentru adulti cu membrană &gt; 60 kg, filtrul arterial incorporat sau anexat  ( 004398 )</t>
  </si>
  <si>
    <t>Sac pentru perfuzat  ( 004409 )</t>
  </si>
  <si>
    <t>Canula aortica pentru copii, 10F  ( 004426 )</t>
  </si>
  <si>
    <t>Canula pentru cardioplegia retrograda cu umflare manuala penru adulti  ( 004429 )</t>
  </si>
  <si>
    <t>Canule pentru arteriotomie marimea 2mm  ( 004431 )</t>
  </si>
  <si>
    <t>Canule pentru arteriotomie Marimea 3mm  ( 004432 )</t>
  </si>
  <si>
    <t>Cateter IAB Linear  7.5 Fr 40 cc cu kit de insertie(162-183 cm)  ( 004435 )</t>
  </si>
  <si>
    <t>Oxigenator pentru ECMO compatibil cu " Cardiohelp" cu set standart de tubulatura  ( 004436 )</t>
  </si>
  <si>
    <t>Senzor de nivel (Maquet)  ( 004440 )</t>
  </si>
  <si>
    <t>Fogarty clamp atraumatic  CSOFT6  ( 004447 )</t>
  </si>
  <si>
    <t>Lungimea canulei – 31-34 cm dimensiunile interne 7 Fr
Introducer- da
Diametrul intern -7 Fr</t>
  </si>
  <si>
    <t>marimea interna (Fr ) - 19                                                                                                                                                                                                     
Introducător   -   da
Forma canulelor   -   Dreaptă alungită
Materialul vârfului   -   Polivinilclorid
Rezistente la răsucire   -   Armată
Mărimea conectorului (inch)   -   3/8                                                  
Cu dilatatooare vasculare in kit</t>
  </si>
  <si>
    <t>Diametrul 27  Fr., Lungimea nu mai mica de 75cm.  Conexiunea este 3/8  si 1/2 inch( adapter anexat ). Canula dublu-stage pentru drenarea venei cave superioare si venei cave inferioare. Gaurile destinate pentru vena cava superioara sunt multiple, care cuprinde doar regiunea terminala a canulei, pe un parcurs de pana la 4cm. Cu dilatatoare vasculare in kit.Canula fiind compatibila cu sistemul VAC-Asist.</t>
  </si>
  <si>
    <t>Mărimea  internă (Fr)   -   24 
Mărimea conectorului (inch)   -1/4 și 3/8
Forma canulelor   -   dreaptă,
Tipul vârfului   -   Polivinilclorid,cu multiple orificii de intrate (nu mai putin de 8,amplasat in 2 nivele)
Rezistente la răsucire   -   Armate,kinking rezistente,elastice, cu perete subtire</t>
  </si>
  <si>
    <t>Mărimea internă (Fr)   -   20
Forma canulelor -Dreapta alungita Lungimea canulei ,cm- 30,5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t>
  </si>
  <si>
    <t>Mărimea internă (Fr)   -   22
Lungimea canulei,  27,9-30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40 
Mărimea conectorului integrat( nu anexat!) (inch)   -   3/8</t>
  </si>
  <si>
    <t>Mărimea internă (Fr)   -   24
Lungimea canulei, . – 27,9-30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t>
  </si>
  <si>
    <t>Stingă cu unghiul 45*  -   „female”(feminin)
Tipul conectorului   -   Luer loock
Mărimea (mm)   -  3,3- 3,5</t>
  </si>
  <si>
    <t>Dreaptă cu unghiul 90*   -   „female”(feminin)
Tipul conectorului-   Luerlock
Material al vârfului   -   Polivinilclorid
Material al tubului   -   Stainless steel
Mărimea internă (mm)   -  3,3 -3,5</t>
  </si>
  <si>
    <t>“Priming” volum (ml)   -   Nu mai mare de 70
Suprafața membranei(m2)   -   9-1.1
care nu necesită spălare preventivă (fără glicerină)   -   Da
Tipul porturilor de sânge (inch)   -   Luer lock</t>
  </si>
  <si>
    <t>Mărimea internă (Fr)   -   10
Introducător   -  Da
Forma canulelor   -   Dreaptă
Materialul vârfului   -   Polivinilclorid,flexibile cu kinking rezistenta ,si perete subtire .
Rezistente la răsucire   -   Armată
Prevăzute cu linie pentru orientarea vârfului canulei   -   Da
Mărimea conectorului integrat (inch)   -   ¼</t>
  </si>
  <si>
    <t>marimea interna 14 Fr.. ,introducator - Da</t>
  </si>
  <si>
    <t>Cateter linear 40 cc 7.5 Fr. lungimea balonului -258 mm (162-183 cm).  Ce include guidewier si dilatatore compatibile cu pompa Maquet CS-300</t>
  </si>
  <si>
    <t>Debit volum maxim (l/min ) -5 l durata lucrului 30 zile compatibile cu Cardiohelp.</t>
  </si>
  <si>
    <t>Compatibile pentru aparatul de CEC HL20  - Da</t>
  </si>
  <si>
    <t>Fogarty clamp atraumatic  CSOFT6</t>
  </si>
  <si>
    <t xml:space="preserve">Achiziționarea consumabilelor medicale pentru perfuziologie conform necesităților 
IMSP beneficiare pentru anul 2027
</t>
  </si>
  <si>
    <t>DDP - Franco destinație vămuit, Incoterms 2020, în termen de până la 30 de zile de la comanda scrisă a beneficiarului pe parcursul anului2027</t>
  </si>
  <si>
    <t xml:space="preserve">Oxigenator pentru adulti cu membrană în set cu:
- rezervor venos rigid
- set de tubulatură pentru circulație extracorporală cu filtrul arterial incorporat sau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total al oxigenatorului (ml)   -   Până la 280 ml (inclusive filtru arterial anexat sau
incorporate).                                 
Transfer de oxigen (ml /min) la debitul maxim a pompei arteriale (8,0 l / min.)
-   Nu mai mic de 490
Suprafața schimbului de gaze (m2)   -   Nu mai mică 2,5
Eficiența schimbului căldurii (7,0 l/min.)   -   Nu mai mic de 0,5
Intrare în rezervor venos(inch)   -   ½
Prelucrare membranelor cu biopolimer   -   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</si>
</sst>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4" fillId="0" borderId="0"/>
    <xf numFmtId="0" fontId="16" fillId="0" borderId="0"/>
    <xf numFmtId="0" fontId="16" fillId="0" borderId="0"/>
  </cellStyleXfs>
  <cellXfs count="77">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2"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3"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5" fillId="0" borderId="1" xfId="0" applyFont="1" applyBorder="1" applyAlignment="1">
      <alignment horizontal="center" vertical="center" wrapText="1"/>
    </xf>
    <xf numFmtId="0" fontId="2" fillId="0" borderId="3"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2" fillId="0" borderId="4" xfId="0" applyFont="1" applyBorder="1" applyProtection="1">
      <protection locked="0"/>
    </xf>
    <xf numFmtId="0" fontId="17" fillId="0" borderId="1" xfId="0" applyFont="1" applyBorder="1" applyAlignment="1">
      <alignment horizontal="justify" vertical="center"/>
    </xf>
    <xf numFmtId="1" fontId="2" fillId="0" borderId="1" xfId="1" applyNumberFormat="1" applyFont="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17" fillId="0" borderId="1" xfId="0" applyFont="1" applyBorder="1" applyAlignment="1">
      <alignment horizontal="justify" vertical="center" wrapText="1"/>
    </xf>
  </cellXfs>
  <cellStyles count="5">
    <cellStyle name="Normal" xfId="0" builtinId="0"/>
    <cellStyle name="Normal 2" xfId="1" xr:uid="{00000000-0005-0000-0000-000001000000}"/>
    <cellStyle name="Normal 2 2 2 2 2" xfId="3" xr:uid="{3E9FFF49-6382-4696-BA7E-8F99C04FA73F}"/>
    <cellStyle name="Normal 2 2 3" xfId="4" xr:uid="{0DA27FC1-2895-4CCF-B1F7-07874DA87384}"/>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33"/>
  <sheetViews>
    <sheetView tabSelected="1" topLeftCell="A19" zoomScale="90" zoomScaleNormal="90" workbookViewId="0">
      <selection activeCell="H19" sqref="H19"/>
    </sheetView>
  </sheetViews>
  <sheetFormatPr defaultRowHeight="15.75" x14ac:dyDescent="0.25"/>
  <cols>
    <col min="1" max="1" width="5.7109375" style="17" customWidth="1"/>
    <col min="2" max="2" width="4.42578125" style="31" customWidth="1"/>
    <col min="3" max="3" width="25.85546875" style="34" customWidth="1"/>
    <col min="4" max="4" width="28" style="33" customWidth="1"/>
    <col min="5" max="5" width="10.5703125" style="17" customWidth="1"/>
    <col min="6" max="6" width="11.28515625" style="17" customWidth="1"/>
    <col min="7" max="7" width="10.7109375" style="17" customWidth="1"/>
    <col min="8" max="8" width="80.42578125" style="17" customWidth="1"/>
    <col min="9" max="9" width="30.7109375" style="39" customWidth="1"/>
    <col min="10" max="10" width="28.5703125" style="17" customWidth="1"/>
    <col min="11" max="11" width="1.7109375" style="17" customWidth="1"/>
    <col min="12" max="16384" width="9.140625" style="17"/>
  </cols>
  <sheetData>
    <row r="1" spans="1:17" x14ac:dyDescent="0.25">
      <c r="C1" s="61" t="s">
        <v>29</v>
      </c>
      <c r="D1" s="61"/>
      <c r="E1" s="61"/>
      <c r="F1" s="61"/>
      <c r="G1" s="61"/>
      <c r="H1" s="61"/>
      <c r="I1" s="61"/>
      <c r="J1" s="61"/>
    </row>
    <row r="2" spans="1:17" x14ac:dyDescent="0.25">
      <c r="D2" s="62" t="s">
        <v>16</v>
      </c>
      <c r="E2" s="62"/>
      <c r="F2" s="62"/>
      <c r="G2" s="62"/>
      <c r="H2" s="62"/>
    </row>
    <row r="3" spans="1:17" x14ac:dyDescent="0.25">
      <c r="A3" s="63" t="s">
        <v>11</v>
      </c>
      <c r="B3" s="63"/>
      <c r="C3" s="63"/>
      <c r="D3" s="64" t="s">
        <v>28</v>
      </c>
      <c r="E3" s="64"/>
      <c r="F3" s="64"/>
      <c r="G3" s="64"/>
      <c r="H3" s="64"/>
      <c r="I3" s="39" t="s">
        <v>12</v>
      </c>
      <c r="J3" s="17" t="s">
        <v>14</v>
      </c>
    </row>
    <row r="4" spans="1:17" s="24" customFormat="1" ht="52.5" customHeight="1" x14ac:dyDescent="0.25">
      <c r="A4" s="65" t="s">
        <v>10</v>
      </c>
      <c r="B4" s="65"/>
      <c r="C4" s="65"/>
      <c r="D4" s="66" t="s">
        <v>75</v>
      </c>
      <c r="E4" s="66"/>
      <c r="F4" s="66"/>
      <c r="G4" s="66"/>
      <c r="H4" s="66"/>
      <c r="I4" s="29" t="s">
        <v>13</v>
      </c>
      <c r="J4" s="22" t="s">
        <v>15</v>
      </c>
      <c r="K4" s="23"/>
    </row>
    <row r="5" spans="1:17" s="25" customFormat="1" x14ac:dyDescent="0.25">
      <c r="B5" s="37"/>
      <c r="C5" s="35"/>
      <c r="D5" s="58"/>
      <c r="E5" s="58"/>
      <c r="F5" s="58"/>
      <c r="G5" s="58"/>
      <c r="H5" s="58"/>
      <c r="I5" s="58"/>
      <c r="J5" s="58"/>
      <c r="K5" s="23"/>
    </row>
    <row r="6" spans="1:17" ht="39.950000000000003" customHeight="1" x14ac:dyDescent="0.25">
      <c r="A6" s="1" t="s">
        <v>2</v>
      </c>
      <c r="B6" s="38" t="s">
        <v>0</v>
      </c>
      <c r="C6" s="36" t="s">
        <v>1</v>
      </c>
      <c r="D6" s="32" t="s">
        <v>3</v>
      </c>
      <c r="E6" s="41" t="s">
        <v>4</v>
      </c>
      <c r="F6" s="41" t="s">
        <v>5</v>
      </c>
      <c r="G6" s="41" t="s">
        <v>6</v>
      </c>
      <c r="H6" s="21" t="s">
        <v>7</v>
      </c>
      <c r="I6" s="40" t="s">
        <v>8</v>
      </c>
      <c r="J6" s="21" t="s">
        <v>9</v>
      </c>
      <c r="K6" s="16"/>
    </row>
    <row r="7" spans="1:17" ht="14.25" customHeight="1" x14ac:dyDescent="0.25">
      <c r="A7" s="21">
        <v>1</v>
      </c>
      <c r="B7" s="59">
        <v>2</v>
      </c>
      <c r="C7" s="59"/>
      <c r="D7" s="60"/>
      <c r="E7" s="30">
        <v>3</v>
      </c>
      <c r="F7" s="20">
        <v>4</v>
      </c>
      <c r="G7" s="21">
        <v>5</v>
      </c>
      <c r="H7" s="21">
        <v>6</v>
      </c>
      <c r="I7" s="40">
        <v>7</v>
      </c>
      <c r="J7" s="21">
        <v>8</v>
      </c>
      <c r="K7" s="16"/>
    </row>
    <row r="8" spans="1:17" ht="38.25" x14ac:dyDescent="0.25">
      <c r="A8" s="56" t="s">
        <v>32</v>
      </c>
      <c r="B8" s="56">
        <v>1</v>
      </c>
      <c r="C8" s="56" t="s">
        <v>38</v>
      </c>
      <c r="D8" s="56" t="s">
        <v>38</v>
      </c>
      <c r="E8" s="56"/>
      <c r="F8" s="56"/>
      <c r="G8" s="56"/>
      <c r="H8" s="56" t="s">
        <v>59</v>
      </c>
      <c r="I8" s="42"/>
      <c r="K8" s="55"/>
    </row>
    <row r="9" spans="1:17" ht="89.25" x14ac:dyDescent="0.25">
      <c r="A9" s="56" t="s">
        <v>32</v>
      </c>
      <c r="B9" s="56">
        <v>2</v>
      </c>
      <c r="C9" s="56" t="s">
        <v>39</v>
      </c>
      <c r="D9" s="56" t="s">
        <v>39</v>
      </c>
      <c r="E9" s="56"/>
      <c r="F9" s="56"/>
      <c r="G9" s="56"/>
      <c r="H9" s="56" t="s">
        <v>60</v>
      </c>
      <c r="I9" s="42"/>
      <c r="K9" s="55"/>
    </row>
    <row r="10" spans="1:17" ht="63.75" x14ac:dyDescent="0.25">
      <c r="A10" s="56" t="s">
        <v>32</v>
      </c>
      <c r="B10" s="56">
        <v>3</v>
      </c>
      <c r="C10" s="56" t="s">
        <v>40</v>
      </c>
      <c r="D10" s="56" t="s">
        <v>40</v>
      </c>
      <c r="E10" s="56"/>
      <c r="F10" s="56"/>
      <c r="G10" s="56"/>
      <c r="H10" s="56" t="s">
        <v>61</v>
      </c>
      <c r="K10" s="55"/>
    </row>
    <row r="11" spans="1:17" ht="63.75" x14ac:dyDescent="0.25">
      <c r="A11" s="56" t="s">
        <v>32</v>
      </c>
      <c r="B11" s="56">
        <v>4</v>
      </c>
      <c r="C11" s="56" t="s">
        <v>41</v>
      </c>
      <c r="D11" s="56" t="s">
        <v>41</v>
      </c>
      <c r="E11" s="56"/>
      <c r="F11" s="56"/>
      <c r="G11" s="56"/>
      <c r="H11" s="56" t="s">
        <v>62</v>
      </c>
      <c r="I11" s="18"/>
      <c r="J11" s="18"/>
      <c r="K11" s="4"/>
      <c r="L11" s="4"/>
      <c r="M11" s="4"/>
      <c r="N11" s="4"/>
      <c r="O11" s="4"/>
      <c r="P11" s="4"/>
      <c r="Q11" s="4"/>
    </row>
    <row r="12" spans="1:17" ht="114.75" x14ac:dyDescent="0.3">
      <c r="A12" s="56" t="s">
        <v>32</v>
      </c>
      <c r="B12" s="56">
        <v>5</v>
      </c>
      <c r="C12" s="56" t="s">
        <v>42</v>
      </c>
      <c r="D12" s="56" t="s">
        <v>42</v>
      </c>
      <c r="E12" s="56"/>
      <c r="F12" s="56"/>
      <c r="G12" s="56"/>
      <c r="H12" s="56" t="s">
        <v>63</v>
      </c>
      <c r="I12" s="52"/>
      <c r="J12" s="52"/>
      <c r="K12" s="12"/>
      <c r="L12" s="12"/>
      <c r="M12" s="12"/>
      <c r="N12" s="12"/>
      <c r="O12" s="12"/>
      <c r="P12" s="12"/>
      <c r="Q12" s="12"/>
    </row>
    <row r="13" spans="1:17" ht="165.75" x14ac:dyDescent="0.3">
      <c r="A13" s="56" t="s">
        <v>32</v>
      </c>
      <c r="B13" s="56">
        <v>6</v>
      </c>
      <c r="C13" s="56" t="s">
        <v>43</v>
      </c>
      <c r="D13" s="56" t="s">
        <v>43</v>
      </c>
      <c r="E13" s="56"/>
      <c r="F13" s="56"/>
      <c r="G13" s="56"/>
      <c r="H13" s="56" t="s">
        <v>64</v>
      </c>
      <c r="I13" s="52"/>
      <c r="J13" s="52"/>
      <c r="K13" s="12"/>
      <c r="L13" s="12"/>
      <c r="M13" s="12"/>
      <c r="N13" s="12"/>
      <c r="O13" s="12"/>
      <c r="P13" s="12"/>
      <c r="Q13" s="12"/>
    </row>
    <row r="14" spans="1:17" ht="165.75" x14ac:dyDescent="0.3">
      <c r="A14" s="56" t="s">
        <v>32</v>
      </c>
      <c r="B14" s="56">
        <v>7</v>
      </c>
      <c r="C14" s="56" t="s">
        <v>44</v>
      </c>
      <c r="D14" s="56" t="s">
        <v>44</v>
      </c>
      <c r="E14" s="56"/>
      <c r="F14" s="56"/>
      <c r="G14" s="56"/>
      <c r="H14" s="56" t="s">
        <v>65</v>
      </c>
      <c r="I14" s="52"/>
      <c r="J14" s="52"/>
      <c r="K14" s="12"/>
      <c r="L14" s="12"/>
      <c r="M14" s="12"/>
      <c r="N14" s="12"/>
      <c r="O14" s="12"/>
      <c r="P14" s="12"/>
      <c r="Q14" s="12"/>
    </row>
    <row r="15" spans="1:17" ht="51" x14ac:dyDescent="0.25">
      <c r="A15" s="56" t="s">
        <v>32</v>
      </c>
      <c r="B15" s="56">
        <v>8</v>
      </c>
      <c r="C15" s="56" t="s">
        <v>45</v>
      </c>
      <c r="D15" s="56" t="s">
        <v>45</v>
      </c>
      <c r="E15" s="56"/>
      <c r="F15" s="56"/>
      <c r="G15" s="56"/>
      <c r="H15" s="56" t="s">
        <v>66</v>
      </c>
      <c r="I15" s="53"/>
      <c r="J15" s="53"/>
      <c r="K15"/>
      <c r="L15"/>
      <c r="M15"/>
      <c r="N15"/>
      <c r="O15"/>
      <c r="P15"/>
      <c r="Q15"/>
    </row>
    <row r="16" spans="1:17" ht="63.75" x14ac:dyDescent="0.25">
      <c r="A16" s="56" t="s">
        <v>32</v>
      </c>
      <c r="B16" s="56">
        <v>9</v>
      </c>
      <c r="C16" s="56" t="s">
        <v>46</v>
      </c>
      <c r="D16" s="56" t="s">
        <v>46</v>
      </c>
      <c r="E16" s="56"/>
      <c r="F16" s="56"/>
      <c r="G16" s="56"/>
      <c r="H16" s="56" t="s">
        <v>67</v>
      </c>
      <c r="I16" s="53"/>
      <c r="J16" s="53"/>
      <c r="K16"/>
      <c r="L16"/>
      <c r="M16"/>
      <c r="N16"/>
      <c r="O16"/>
      <c r="P16"/>
      <c r="Q16"/>
    </row>
    <row r="17" spans="1:20" ht="38.25" x14ac:dyDescent="0.25">
      <c r="A17" s="56" t="s">
        <v>32</v>
      </c>
      <c r="B17" s="56">
        <v>10</v>
      </c>
      <c r="C17" s="56" t="s">
        <v>47</v>
      </c>
      <c r="D17" s="56" t="s">
        <v>47</v>
      </c>
      <c r="E17" s="56"/>
      <c r="F17" s="56"/>
      <c r="G17" s="56"/>
      <c r="H17" s="56" t="s">
        <v>36</v>
      </c>
      <c r="K17" s="55"/>
    </row>
    <row r="18" spans="1:20" ht="51" x14ac:dyDescent="0.25">
      <c r="A18" s="56" t="s">
        <v>32</v>
      </c>
      <c r="B18" s="56">
        <v>11</v>
      </c>
      <c r="C18" s="56" t="s">
        <v>48</v>
      </c>
      <c r="D18" s="56" t="s">
        <v>48</v>
      </c>
      <c r="E18" s="56"/>
      <c r="F18" s="56"/>
      <c r="G18" s="56"/>
      <c r="H18" s="56" t="s">
        <v>68</v>
      </c>
      <c r="K18" s="55"/>
    </row>
    <row r="19" spans="1:20" ht="242.25" x14ac:dyDescent="0.25">
      <c r="A19" s="56" t="s">
        <v>32</v>
      </c>
      <c r="B19" s="56">
        <v>12</v>
      </c>
      <c r="C19" s="56" t="s">
        <v>49</v>
      </c>
      <c r="D19" s="56" t="s">
        <v>49</v>
      </c>
      <c r="E19" s="56"/>
      <c r="F19" s="56"/>
      <c r="G19" s="56"/>
      <c r="H19" s="76" t="s">
        <v>77</v>
      </c>
      <c r="K19" s="55"/>
    </row>
    <row r="20" spans="1:20" ht="25.5" x14ac:dyDescent="0.25">
      <c r="A20" s="56" t="s">
        <v>32</v>
      </c>
      <c r="B20" s="56">
        <v>13</v>
      </c>
      <c r="C20" s="56" t="s">
        <v>50</v>
      </c>
      <c r="D20" s="56" t="s">
        <v>50</v>
      </c>
      <c r="E20" s="56"/>
      <c r="F20" s="56"/>
      <c r="G20" s="56"/>
      <c r="H20" s="56" t="s">
        <v>37</v>
      </c>
      <c r="I20" s="4"/>
      <c r="J20" s="4"/>
      <c r="K20" s="4"/>
      <c r="L20" s="4"/>
      <c r="M20" s="4"/>
      <c r="N20" s="4"/>
      <c r="O20" s="4"/>
      <c r="P20" s="4"/>
      <c r="Q20" s="4"/>
      <c r="R20" s="4"/>
    </row>
    <row r="21" spans="1:20" ht="89.25" x14ac:dyDescent="0.3">
      <c r="A21" s="56" t="s">
        <v>32</v>
      </c>
      <c r="B21" s="56">
        <v>14</v>
      </c>
      <c r="C21" s="56" t="s">
        <v>51</v>
      </c>
      <c r="D21" s="56" t="s">
        <v>51</v>
      </c>
      <c r="E21" s="56"/>
      <c r="F21" s="56"/>
      <c r="G21" s="56"/>
      <c r="H21" s="56" t="s">
        <v>69</v>
      </c>
      <c r="I21" s="12"/>
      <c r="J21" s="12"/>
      <c r="K21" s="12"/>
      <c r="L21" s="12"/>
      <c r="M21" s="12"/>
      <c r="N21" s="12"/>
      <c r="O21" s="12"/>
      <c r="P21" s="12"/>
      <c r="Q21" s="12"/>
      <c r="R21" s="12"/>
    </row>
    <row r="22" spans="1:20" ht="38.25" x14ac:dyDescent="0.3">
      <c r="A22" s="56" t="s">
        <v>32</v>
      </c>
      <c r="B22" s="56">
        <v>15</v>
      </c>
      <c r="C22" s="56" t="s">
        <v>52</v>
      </c>
      <c r="D22" s="56" t="s">
        <v>52</v>
      </c>
      <c r="E22" s="56"/>
      <c r="F22" s="56"/>
      <c r="G22" s="56"/>
      <c r="H22" s="56" t="s">
        <v>70</v>
      </c>
      <c r="I22" s="12"/>
      <c r="J22" s="12"/>
      <c r="K22" s="12"/>
      <c r="L22" s="12"/>
      <c r="M22" s="12"/>
      <c r="N22" s="12"/>
      <c r="O22" s="12"/>
      <c r="P22" s="12"/>
      <c r="Q22" s="12"/>
      <c r="R22" s="12"/>
    </row>
    <row r="23" spans="1:20" ht="25.5" x14ac:dyDescent="0.3">
      <c r="A23" s="56" t="s">
        <v>32</v>
      </c>
      <c r="B23" s="56">
        <v>16</v>
      </c>
      <c r="C23" s="56" t="s">
        <v>53</v>
      </c>
      <c r="D23" s="56" t="s">
        <v>53</v>
      </c>
      <c r="E23" s="56"/>
      <c r="F23" s="56"/>
      <c r="G23" s="56"/>
      <c r="H23" s="56" t="s">
        <v>34</v>
      </c>
      <c r="I23" s="12"/>
      <c r="J23" s="12"/>
      <c r="K23" s="12"/>
      <c r="L23" s="12"/>
      <c r="M23" s="12"/>
      <c r="N23" s="12"/>
      <c r="O23" s="12"/>
      <c r="P23" s="12"/>
      <c r="Q23" s="12"/>
      <c r="R23" s="12"/>
    </row>
    <row r="24" spans="1:20" ht="25.5" x14ac:dyDescent="0.25">
      <c r="A24" s="56" t="s">
        <v>32</v>
      </c>
      <c r="B24" s="56">
        <v>17</v>
      </c>
      <c r="C24" s="56" t="s">
        <v>54</v>
      </c>
      <c r="D24" s="56" t="s">
        <v>54</v>
      </c>
      <c r="E24" s="56"/>
      <c r="F24" s="56"/>
      <c r="G24" s="56"/>
      <c r="H24" s="56" t="s">
        <v>35</v>
      </c>
    </row>
    <row r="25" spans="1:20" ht="38.25" x14ac:dyDescent="0.25">
      <c r="A25" s="56" t="s">
        <v>32</v>
      </c>
      <c r="B25" s="56">
        <v>18</v>
      </c>
      <c r="C25" s="56" t="s">
        <v>55</v>
      </c>
      <c r="D25" s="56" t="s">
        <v>55</v>
      </c>
      <c r="E25" s="56"/>
      <c r="F25" s="56"/>
      <c r="G25" s="56"/>
      <c r="H25" s="56" t="s">
        <v>71</v>
      </c>
    </row>
    <row r="26" spans="1:20" ht="51" x14ac:dyDescent="0.25">
      <c r="A26" s="56" t="s">
        <v>32</v>
      </c>
      <c r="B26" s="56">
        <v>19</v>
      </c>
      <c r="C26" s="56" t="s">
        <v>56</v>
      </c>
      <c r="D26" s="56" t="s">
        <v>56</v>
      </c>
      <c r="E26" s="56"/>
      <c r="F26" s="56"/>
      <c r="G26" s="56"/>
      <c r="H26" s="56" t="s">
        <v>72</v>
      </c>
    </row>
    <row r="27" spans="1:20" ht="25.5" x14ac:dyDescent="0.25">
      <c r="A27" s="56" t="s">
        <v>32</v>
      </c>
      <c r="B27" s="56">
        <v>20</v>
      </c>
      <c r="C27" s="56" t="s">
        <v>57</v>
      </c>
      <c r="D27" s="56" t="s">
        <v>57</v>
      </c>
      <c r="E27" s="56"/>
      <c r="F27" s="56"/>
      <c r="G27" s="56"/>
      <c r="H27" s="56" t="s">
        <v>73</v>
      </c>
    </row>
    <row r="28" spans="1:20" ht="25.5" x14ac:dyDescent="0.25">
      <c r="A28" s="56" t="s">
        <v>32</v>
      </c>
      <c r="B28" s="56">
        <v>21</v>
      </c>
      <c r="C28" s="56" t="s">
        <v>58</v>
      </c>
      <c r="D28" s="56" t="s">
        <v>58</v>
      </c>
      <c r="E28" s="56"/>
      <c r="F28" s="56"/>
      <c r="G28" s="56"/>
      <c r="H28" s="56" t="s">
        <v>74</v>
      </c>
    </row>
    <row r="31" spans="1:20" ht="20.25" x14ac:dyDescent="0.3">
      <c r="C31" s="12"/>
      <c r="D31" s="12"/>
      <c r="E31" s="12" t="s">
        <v>17</v>
      </c>
      <c r="F31" s="12"/>
      <c r="G31" s="12"/>
      <c r="H31" s="12"/>
      <c r="I31" s="12"/>
      <c r="J31" s="12"/>
      <c r="K31" s="12"/>
      <c r="L31" s="12"/>
      <c r="M31" s="12"/>
      <c r="N31" s="12"/>
      <c r="O31" s="12"/>
      <c r="P31" s="12"/>
      <c r="Q31" s="12"/>
      <c r="R31" s="12"/>
      <c r="S31" s="12"/>
      <c r="T31" s="12"/>
    </row>
    <row r="32" spans="1:20" ht="20.25" x14ac:dyDescent="0.3">
      <c r="C32" s="12"/>
      <c r="D32" s="12"/>
      <c r="E32" s="12"/>
      <c r="F32" s="12"/>
      <c r="G32" s="12"/>
      <c r="H32" s="12"/>
      <c r="I32" s="12"/>
      <c r="J32" s="12"/>
      <c r="K32" s="12"/>
      <c r="L32" s="12"/>
      <c r="M32" s="12"/>
      <c r="N32" s="12"/>
      <c r="O32" s="12"/>
      <c r="P32" s="12"/>
      <c r="Q32" s="12"/>
      <c r="R32" s="12"/>
      <c r="S32" s="12"/>
      <c r="T32" s="12"/>
    </row>
    <row r="33" spans="3:20" ht="20.25" x14ac:dyDescent="0.3">
      <c r="C33" s="12"/>
      <c r="D33" s="12"/>
      <c r="E33" s="12" t="s">
        <v>18</v>
      </c>
      <c r="F33" s="12"/>
      <c r="G33" s="12"/>
      <c r="H33" s="12"/>
      <c r="I33" s="12"/>
      <c r="J33" s="12"/>
      <c r="K33" s="12"/>
      <c r="L33" s="12"/>
      <c r="M33" s="12"/>
      <c r="N33" s="12"/>
      <c r="O33" s="12"/>
      <c r="P33" s="12"/>
      <c r="Q33" s="12"/>
      <c r="R33" s="12"/>
      <c r="S33" s="12"/>
      <c r="T33" s="12"/>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34"/>
  <sheetViews>
    <sheetView topLeftCell="A9" workbookViewId="0">
      <selection activeCell="M29" sqref="M29"/>
    </sheetView>
  </sheetViews>
  <sheetFormatPr defaultRowHeight="15.75" x14ac:dyDescent="0.25"/>
  <cols>
    <col min="1" max="1" width="3.42578125" style="4" customWidth="1"/>
    <col min="2" max="2" width="5.7109375" style="4" customWidth="1"/>
    <col min="3" max="3" width="4.42578125" style="10" customWidth="1"/>
    <col min="4" max="4" width="25.85546875" style="4" customWidth="1"/>
    <col min="5" max="5" width="28" style="44" customWidth="1"/>
    <col min="6" max="6" width="8.7109375" style="10" customWidth="1"/>
    <col min="7" max="7" width="14.7109375" style="47" customWidth="1"/>
    <col min="8" max="8" width="18.28515625" style="4" customWidth="1"/>
    <col min="9" max="9" width="20.5703125" style="4" customWidth="1"/>
    <col min="10" max="10" width="19.28515625" style="4" customWidth="1"/>
    <col min="11" max="11" width="25.28515625" style="4" customWidth="1"/>
    <col min="12" max="12" width="30" style="4" customWidth="1"/>
    <col min="13" max="16384" width="9.140625" style="4"/>
  </cols>
  <sheetData>
    <row r="1" spans="1:27" x14ac:dyDescent="0.25">
      <c r="D1" s="70" t="s">
        <v>30</v>
      </c>
      <c r="E1" s="70"/>
      <c r="F1" s="70"/>
      <c r="G1" s="70"/>
      <c r="H1" s="70"/>
      <c r="I1" s="70"/>
      <c r="J1" s="70"/>
      <c r="K1" s="70"/>
      <c r="L1" s="70"/>
    </row>
    <row r="2" spans="1:27" x14ac:dyDescent="0.25">
      <c r="D2" s="71" t="s">
        <v>19</v>
      </c>
      <c r="E2" s="71"/>
      <c r="F2" s="71"/>
      <c r="G2" s="71"/>
      <c r="H2" s="71"/>
      <c r="I2" s="71"/>
      <c r="J2" s="71"/>
      <c r="K2" s="19"/>
    </row>
    <row r="3" spans="1:27" x14ac:dyDescent="0.25">
      <c r="B3" s="72" t="s">
        <v>11</v>
      </c>
      <c r="C3" s="72"/>
      <c r="D3" s="72"/>
      <c r="E3" s="73" t="s">
        <v>28</v>
      </c>
      <c r="F3" s="73"/>
      <c r="G3" s="73"/>
      <c r="H3" s="73"/>
      <c r="I3" s="73"/>
      <c r="K3" s="4" t="s">
        <v>12</v>
      </c>
      <c r="L3" s="4" t="s">
        <v>14</v>
      </c>
    </row>
    <row r="4" spans="1:27" s="7" customFormat="1" ht="51" customHeight="1" x14ac:dyDescent="0.25">
      <c r="A4" s="5"/>
      <c r="B4" s="74" t="s">
        <v>10</v>
      </c>
      <c r="C4" s="74"/>
      <c r="D4" s="74"/>
      <c r="E4" s="75" t="s">
        <v>75</v>
      </c>
      <c r="F4" s="75"/>
      <c r="G4" s="75"/>
      <c r="H4" s="75"/>
      <c r="I4" s="75"/>
      <c r="J4" s="75"/>
      <c r="K4" s="6" t="s">
        <v>13</v>
      </c>
      <c r="L4" s="6" t="s">
        <v>15</v>
      </c>
    </row>
    <row r="5" spans="1:27" s="8" customFormat="1" x14ac:dyDescent="0.25">
      <c r="A5" s="5"/>
      <c r="C5" s="54"/>
      <c r="E5" s="68"/>
      <c r="F5" s="68"/>
      <c r="G5" s="68"/>
      <c r="H5" s="68"/>
      <c r="I5" s="68"/>
      <c r="J5" s="68"/>
      <c r="K5" s="68"/>
      <c r="L5" s="68"/>
    </row>
    <row r="6" spans="1:27" ht="47.25" x14ac:dyDescent="0.25">
      <c r="A6" s="9"/>
      <c r="B6" s="2" t="s">
        <v>2</v>
      </c>
      <c r="C6" s="49" t="s">
        <v>0</v>
      </c>
      <c r="D6" s="2" t="s">
        <v>1</v>
      </c>
      <c r="E6" s="43" t="s">
        <v>3</v>
      </c>
      <c r="F6" s="49" t="s">
        <v>20</v>
      </c>
      <c r="G6" s="46" t="s">
        <v>21</v>
      </c>
      <c r="H6" s="49" t="s">
        <v>22</v>
      </c>
      <c r="I6" s="49" t="s">
        <v>23</v>
      </c>
      <c r="J6" s="3" t="s">
        <v>24</v>
      </c>
      <c r="K6" s="3" t="s">
        <v>25</v>
      </c>
      <c r="L6" s="26" t="s">
        <v>26</v>
      </c>
      <c r="M6" s="26" t="s">
        <v>33</v>
      </c>
    </row>
    <row r="7" spans="1:27" x14ac:dyDescent="0.25">
      <c r="A7" s="9"/>
      <c r="B7" s="49">
        <v>1</v>
      </c>
      <c r="C7" s="69">
        <v>2</v>
      </c>
      <c r="D7" s="69"/>
      <c r="E7" s="69"/>
      <c r="F7" s="49">
        <v>3</v>
      </c>
      <c r="G7" s="46">
        <v>4</v>
      </c>
      <c r="H7" s="49">
        <v>5</v>
      </c>
      <c r="I7" s="49">
        <v>6</v>
      </c>
      <c r="J7" s="49">
        <v>7</v>
      </c>
      <c r="K7" s="49">
        <v>8</v>
      </c>
      <c r="L7" s="26">
        <v>9</v>
      </c>
    </row>
    <row r="8" spans="1:27" ht="63.75" x14ac:dyDescent="0.25">
      <c r="A8" s="51"/>
      <c r="B8" s="56" t="s">
        <v>32</v>
      </c>
      <c r="C8" s="56">
        <v>1</v>
      </c>
      <c r="D8" s="56" t="s">
        <v>38</v>
      </c>
      <c r="E8" s="56" t="s">
        <v>38</v>
      </c>
      <c r="F8" s="50" t="s">
        <v>31</v>
      </c>
      <c r="G8" s="50">
        <v>23</v>
      </c>
      <c r="H8" s="45"/>
      <c r="I8" s="27"/>
      <c r="J8" s="28"/>
      <c r="K8" s="28"/>
      <c r="L8" s="48" t="s">
        <v>76</v>
      </c>
      <c r="M8" s="53">
        <v>7277.43</v>
      </c>
    </row>
    <row r="9" spans="1:27" ht="63.75" x14ac:dyDescent="0.25">
      <c r="A9" s="51"/>
      <c r="B9" s="56" t="s">
        <v>32</v>
      </c>
      <c r="C9" s="56">
        <v>2</v>
      </c>
      <c r="D9" s="56" t="s">
        <v>39</v>
      </c>
      <c r="E9" s="56" t="s">
        <v>39</v>
      </c>
      <c r="F9" s="50" t="s">
        <v>31</v>
      </c>
      <c r="G9" s="50">
        <v>9</v>
      </c>
      <c r="H9" s="45"/>
      <c r="I9" s="27"/>
      <c r="J9" s="28"/>
      <c r="K9" s="28"/>
      <c r="L9" s="48" t="s">
        <v>76</v>
      </c>
      <c r="M9" s="53">
        <v>63882</v>
      </c>
    </row>
    <row r="10" spans="1:27" ht="63.75" x14ac:dyDescent="0.25">
      <c r="B10" s="56" t="s">
        <v>32</v>
      </c>
      <c r="C10" s="56">
        <v>3</v>
      </c>
      <c r="D10" s="56" t="s">
        <v>40</v>
      </c>
      <c r="E10" s="56" t="s">
        <v>40</v>
      </c>
      <c r="F10" s="50" t="s">
        <v>31</v>
      </c>
      <c r="G10" s="50">
        <v>10</v>
      </c>
      <c r="H10" s="18"/>
      <c r="I10" s="18"/>
      <c r="J10" s="18"/>
      <c r="K10" s="18"/>
      <c r="L10" s="48" t="s">
        <v>76</v>
      </c>
      <c r="M10" s="53">
        <v>69712.5</v>
      </c>
    </row>
    <row r="11" spans="1:27" ht="63.75" x14ac:dyDescent="0.25">
      <c r="B11" s="56" t="s">
        <v>32</v>
      </c>
      <c r="C11" s="56">
        <v>4</v>
      </c>
      <c r="D11" s="56" t="s">
        <v>41</v>
      </c>
      <c r="E11" s="56" t="s">
        <v>41</v>
      </c>
      <c r="F11" s="50" t="s">
        <v>31</v>
      </c>
      <c r="G11" s="50">
        <v>3</v>
      </c>
      <c r="H11" s="18"/>
      <c r="I11" s="18"/>
      <c r="J11" s="18"/>
      <c r="K11" s="18"/>
      <c r="L11" s="48" t="s">
        <v>76</v>
      </c>
      <c r="M11" s="53">
        <v>1406.94</v>
      </c>
    </row>
    <row r="12" spans="1:27" ht="63.75" x14ac:dyDescent="0.25">
      <c r="B12" s="56" t="s">
        <v>32</v>
      </c>
      <c r="C12" s="56">
        <v>5</v>
      </c>
      <c r="D12" s="56" t="s">
        <v>42</v>
      </c>
      <c r="E12" s="56" t="s">
        <v>42</v>
      </c>
      <c r="F12" s="50" t="s">
        <v>31</v>
      </c>
      <c r="G12" s="50">
        <v>30</v>
      </c>
      <c r="H12" s="18"/>
      <c r="I12" s="18"/>
      <c r="J12" s="18"/>
      <c r="K12" s="18"/>
      <c r="L12" s="48" t="s">
        <v>76</v>
      </c>
      <c r="M12" s="53">
        <v>31180.499999999996</v>
      </c>
    </row>
    <row r="13" spans="1:27" ht="63.75" x14ac:dyDescent="0.3">
      <c r="B13" s="56" t="s">
        <v>32</v>
      </c>
      <c r="C13" s="56">
        <v>6</v>
      </c>
      <c r="D13" s="56" t="s">
        <v>43</v>
      </c>
      <c r="E13" s="56" t="s">
        <v>43</v>
      </c>
      <c r="F13" s="50" t="s">
        <v>31</v>
      </c>
      <c r="G13" s="50">
        <v>80</v>
      </c>
      <c r="H13" s="52"/>
      <c r="I13" s="52"/>
      <c r="J13" s="52"/>
      <c r="K13" s="52"/>
      <c r="L13" s="48" t="s">
        <v>76</v>
      </c>
      <c r="M13" s="53">
        <v>35837.279999999999</v>
      </c>
      <c r="N13" s="12"/>
      <c r="O13" s="12"/>
      <c r="P13" s="12"/>
      <c r="Q13" s="12"/>
      <c r="R13" s="12"/>
      <c r="S13" s="12"/>
      <c r="T13" s="12"/>
      <c r="U13" s="12"/>
      <c r="V13" s="12"/>
      <c r="W13" s="12"/>
      <c r="X13" s="12"/>
      <c r="Y13" s="12"/>
      <c r="Z13" s="12"/>
      <c r="AA13" s="12"/>
    </row>
    <row r="14" spans="1:27" ht="63.75" x14ac:dyDescent="0.3">
      <c r="B14" s="56" t="s">
        <v>32</v>
      </c>
      <c r="C14" s="56">
        <v>7</v>
      </c>
      <c r="D14" s="56" t="s">
        <v>44</v>
      </c>
      <c r="E14" s="56" t="s">
        <v>44</v>
      </c>
      <c r="F14" s="50" t="s">
        <v>31</v>
      </c>
      <c r="G14" s="50">
        <v>350</v>
      </c>
      <c r="H14" s="52"/>
      <c r="I14" s="52"/>
      <c r="J14" s="52"/>
      <c r="K14" s="52"/>
      <c r="L14" s="48" t="s">
        <v>76</v>
      </c>
      <c r="M14" s="53">
        <v>156788.0925531915</v>
      </c>
      <c r="N14" s="12"/>
      <c r="O14" s="12"/>
      <c r="P14" s="12"/>
      <c r="Q14" s="12"/>
      <c r="R14" s="12"/>
      <c r="S14" s="12"/>
      <c r="T14" s="12"/>
      <c r="U14" s="12"/>
      <c r="V14" s="12"/>
      <c r="W14" s="12"/>
      <c r="X14" s="12"/>
      <c r="Y14" s="12"/>
      <c r="Z14" s="12"/>
      <c r="AA14" s="12"/>
    </row>
    <row r="15" spans="1:27" ht="63.75" x14ac:dyDescent="0.3">
      <c r="B15" s="56" t="s">
        <v>32</v>
      </c>
      <c r="C15" s="56">
        <v>8</v>
      </c>
      <c r="D15" s="56" t="s">
        <v>45</v>
      </c>
      <c r="E15" s="56" t="s">
        <v>45</v>
      </c>
      <c r="F15" s="50" t="s">
        <v>31</v>
      </c>
      <c r="G15" s="50">
        <v>170</v>
      </c>
      <c r="H15" s="52"/>
      <c r="I15" s="52"/>
      <c r="J15" s="52"/>
      <c r="K15" s="52"/>
      <c r="L15" s="48" t="s">
        <v>76</v>
      </c>
      <c r="M15" s="53">
        <v>51064.76</v>
      </c>
      <c r="N15" s="12"/>
      <c r="O15" s="12"/>
      <c r="P15" s="12"/>
      <c r="Q15" s="12"/>
      <c r="R15" s="12"/>
      <c r="S15" s="12"/>
      <c r="T15" s="12"/>
      <c r="U15" s="12"/>
      <c r="V15" s="12"/>
      <c r="W15" s="12"/>
      <c r="X15" s="12"/>
      <c r="Y15" s="12"/>
      <c r="Z15" s="12"/>
      <c r="AA15" s="12"/>
    </row>
    <row r="16" spans="1:27" ht="63.75" x14ac:dyDescent="0.25">
      <c r="B16" s="56" t="s">
        <v>32</v>
      </c>
      <c r="C16" s="56">
        <v>9</v>
      </c>
      <c r="D16" s="56" t="s">
        <v>46</v>
      </c>
      <c r="E16" s="56" t="s">
        <v>46</v>
      </c>
      <c r="F16" s="50" t="s">
        <v>31</v>
      </c>
      <c r="G16" s="50">
        <v>70</v>
      </c>
      <c r="H16" s="53"/>
      <c r="I16" s="53"/>
      <c r="J16" s="53"/>
      <c r="K16" s="53"/>
      <c r="L16" s="48" t="s">
        <v>76</v>
      </c>
      <c r="M16" s="53">
        <v>21026.664166666669</v>
      </c>
      <c r="N16"/>
      <c r="O16"/>
      <c r="P16"/>
      <c r="Q16"/>
      <c r="R16"/>
      <c r="S16"/>
      <c r="T16"/>
      <c r="U16"/>
      <c r="V16"/>
      <c r="W16"/>
      <c r="X16"/>
      <c r="Y16"/>
      <c r="Z16"/>
      <c r="AA16"/>
    </row>
    <row r="17" spans="2:27" ht="63.75" x14ac:dyDescent="0.25">
      <c r="B17" s="56" t="s">
        <v>32</v>
      </c>
      <c r="C17" s="56">
        <v>10</v>
      </c>
      <c r="D17" s="56" t="s">
        <v>47</v>
      </c>
      <c r="E17" s="56" t="s">
        <v>47</v>
      </c>
      <c r="F17" s="50" t="s">
        <v>31</v>
      </c>
      <c r="G17" s="50">
        <v>20</v>
      </c>
      <c r="H17" s="53"/>
      <c r="I17" s="53"/>
      <c r="J17" s="53"/>
      <c r="K17" s="53"/>
      <c r="L17" s="48" t="s">
        <v>76</v>
      </c>
      <c r="M17" s="53">
        <v>8400</v>
      </c>
      <c r="N17"/>
      <c r="O17"/>
      <c r="P17"/>
      <c r="Q17"/>
      <c r="R17"/>
      <c r="S17"/>
      <c r="T17"/>
      <c r="U17"/>
      <c r="V17"/>
      <c r="W17"/>
      <c r="X17"/>
      <c r="Y17"/>
      <c r="Z17"/>
      <c r="AA17"/>
    </row>
    <row r="18" spans="2:27" ht="63.75" x14ac:dyDescent="0.25">
      <c r="B18" s="56" t="s">
        <v>32</v>
      </c>
      <c r="C18" s="56">
        <v>11</v>
      </c>
      <c r="D18" s="56" t="s">
        <v>48</v>
      </c>
      <c r="E18" s="56" t="s">
        <v>48</v>
      </c>
      <c r="F18" s="50" t="s">
        <v>31</v>
      </c>
      <c r="G18" s="50">
        <v>75</v>
      </c>
      <c r="H18" s="18"/>
      <c r="I18" s="18"/>
      <c r="J18" s="18"/>
      <c r="K18" s="18"/>
      <c r="L18" s="48" t="s">
        <v>76</v>
      </c>
      <c r="M18" s="53">
        <v>69768.75</v>
      </c>
    </row>
    <row r="19" spans="2:27" ht="63.75" x14ac:dyDescent="0.25">
      <c r="B19" s="56" t="s">
        <v>32</v>
      </c>
      <c r="C19" s="56">
        <v>12</v>
      </c>
      <c r="D19" s="56" t="s">
        <v>49</v>
      </c>
      <c r="E19" s="56" t="s">
        <v>49</v>
      </c>
      <c r="F19" s="50" t="s">
        <v>31</v>
      </c>
      <c r="G19" s="50">
        <v>280</v>
      </c>
      <c r="H19" s="18"/>
      <c r="I19" s="18"/>
      <c r="J19" s="18"/>
      <c r="K19" s="18"/>
      <c r="L19" s="48" t="s">
        <v>76</v>
      </c>
      <c r="M19" s="53">
        <v>2099160</v>
      </c>
    </row>
    <row r="20" spans="2:27" ht="63.75" x14ac:dyDescent="0.25">
      <c r="B20" s="56" t="s">
        <v>32</v>
      </c>
      <c r="C20" s="56">
        <v>13</v>
      </c>
      <c r="D20" s="56" t="s">
        <v>50</v>
      </c>
      <c r="E20" s="56" t="s">
        <v>50</v>
      </c>
      <c r="F20" s="50" t="s">
        <v>31</v>
      </c>
      <c r="G20" s="57">
        <v>35</v>
      </c>
      <c r="H20" s="18"/>
      <c r="I20" s="18"/>
      <c r="J20" s="18"/>
      <c r="K20" s="18"/>
      <c r="L20" s="48" t="s">
        <v>76</v>
      </c>
      <c r="M20" s="18">
        <v>420</v>
      </c>
    </row>
    <row r="21" spans="2:27" ht="63.75" x14ac:dyDescent="0.25">
      <c r="B21" s="56" t="s">
        <v>32</v>
      </c>
      <c r="C21" s="56">
        <v>14</v>
      </c>
      <c r="D21" s="56" t="s">
        <v>51</v>
      </c>
      <c r="E21" s="56" t="s">
        <v>51</v>
      </c>
      <c r="F21" s="50" t="s">
        <v>31</v>
      </c>
      <c r="G21" s="57">
        <v>30</v>
      </c>
      <c r="H21" s="18"/>
      <c r="I21" s="18"/>
      <c r="J21" s="18"/>
      <c r="K21" s="18"/>
      <c r="L21" s="48" t="s">
        <v>76</v>
      </c>
      <c r="M21" s="18">
        <v>35722.800000000003</v>
      </c>
    </row>
    <row r="22" spans="2:27" ht="63.75" x14ac:dyDescent="0.25">
      <c r="B22" s="56" t="s">
        <v>32</v>
      </c>
      <c r="C22" s="56">
        <v>15</v>
      </c>
      <c r="D22" s="56" t="s">
        <v>52</v>
      </c>
      <c r="E22" s="56" t="s">
        <v>52</v>
      </c>
      <c r="F22" s="50" t="s">
        <v>31</v>
      </c>
      <c r="G22" s="57">
        <v>12</v>
      </c>
      <c r="H22" s="18"/>
      <c r="I22" s="18"/>
      <c r="J22" s="18"/>
      <c r="K22" s="18"/>
      <c r="L22" s="48" t="s">
        <v>76</v>
      </c>
      <c r="M22" s="18">
        <v>15698.06</v>
      </c>
    </row>
    <row r="23" spans="2:27" ht="63.75" x14ac:dyDescent="0.25">
      <c r="B23" s="56" t="s">
        <v>32</v>
      </c>
      <c r="C23" s="56">
        <v>16</v>
      </c>
      <c r="D23" s="56" t="s">
        <v>53</v>
      </c>
      <c r="E23" s="56" t="s">
        <v>53</v>
      </c>
      <c r="F23" s="50" t="s">
        <v>31</v>
      </c>
      <c r="G23" s="57">
        <v>10</v>
      </c>
      <c r="H23" s="18"/>
      <c r="I23" s="18"/>
      <c r="J23" s="18"/>
      <c r="K23" s="18"/>
      <c r="L23" s="48" t="s">
        <v>76</v>
      </c>
      <c r="M23" s="18">
        <v>7111.7000000000007</v>
      </c>
    </row>
    <row r="24" spans="2:27" ht="63.75" x14ac:dyDescent="0.25">
      <c r="B24" s="56" t="s">
        <v>32</v>
      </c>
      <c r="C24" s="56">
        <v>17</v>
      </c>
      <c r="D24" s="56" t="s">
        <v>54</v>
      </c>
      <c r="E24" s="56" t="s">
        <v>54</v>
      </c>
      <c r="F24" s="50" t="s">
        <v>31</v>
      </c>
      <c r="G24" s="57">
        <v>10</v>
      </c>
      <c r="H24" s="18"/>
      <c r="I24" s="18"/>
      <c r="J24" s="18"/>
      <c r="K24" s="18"/>
      <c r="L24" s="48" t="s">
        <v>76</v>
      </c>
      <c r="M24" s="18">
        <v>6220.8</v>
      </c>
    </row>
    <row r="25" spans="2:27" ht="63.75" x14ac:dyDescent="0.25">
      <c r="B25" s="56" t="s">
        <v>32</v>
      </c>
      <c r="C25" s="56">
        <v>18</v>
      </c>
      <c r="D25" s="56" t="s">
        <v>55</v>
      </c>
      <c r="E25" s="56" t="s">
        <v>55</v>
      </c>
      <c r="F25" s="50" t="s">
        <v>31</v>
      </c>
      <c r="G25" s="57">
        <v>4</v>
      </c>
      <c r="H25" s="18"/>
      <c r="I25" s="18"/>
      <c r="J25" s="18"/>
      <c r="K25" s="18"/>
      <c r="L25" s="48" t="s">
        <v>76</v>
      </c>
      <c r="M25" s="18">
        <v>71920</v>
      </c>
    </row>
    <row r="26" spans="2:27" ht="63.75" x14ac:dyDescent="0.25">
      <c r="B26" s="56" t="s">
        <v>32</v>
      </c>
      <c r="C26" s="56">
        <v>19</v>
      </c>
      <c r="D26" s="56" t="s">
        <v>56</v>
      </c>
      <c r="E26" s="56" t="s">
        <v>56</v>
      </c>
      <c r="F26" s="50" t="s">
        <v>31</v>
      </c>
      <c r="G26" s="57">
        <v>5</v>
      </c>
      <c r="H26" s="18"/>
      <c r="I26" s="18"/>
      <c r="J26" s="18"/>
      <c r="K26" s="18"/>
      <c r="L26" s="48" t="s">
        <v>76</v>
      </c>
      <c r="M26" s="18">
        <v>517000</v>
      </c>
    </row>
    <row r="27" spans="2:27" ht="63.75" x14ac:dyDescent="0.25">
      <c r="B27" s="56" t="s">
        <v>32</v>
      </c>
      <c r="C27" s="56">
        <v>20</v>
      </c>
      <c r="D27" s="56" t="s">
        <v>57</v>
      </c>
      <c r="E27" s="56" t="s">
        <v>57</v>
      </c>
      <c r="F27" s="50" t="s">
        <v>31</v>
      </c>
      <c r="G27" s="57">
        <v>200</v>
      </c>
      <c r="H27" s="18"/>
      <c r="I27" s="18"/>
      <c r="J27" s="18"/>
      <c r="K27" s="18"/>
      <c r="L27" s="48" t="s">
        <v>76</v>
      </c>
      <c r="M27" s="18">
        <v>20800</v>
      </c>
    </row>
    <row r="28" spans="2:27" ht="63.75" x14ac:dyDescent="0.25">
      <c r="B28" s="56" t="s">
        <v>32</v>
      </c>
      <c r="C28" s="56">
        <v>21</v>
      </c>
      <c r="D28" s="56" t="s">
        <v>58</v>
      </c>
      <c r="E28" s="56" t="s">
        <v>58</v>
      </c>
      <c r="F28" s="50" t="s">
        <v>31</v>
      </c>
      <c r="G28" s="57">
        <v>50</v>
      </c>
      <c r="H28" s="18"/>
      <c r="I28" s="18"/>
      <c r="J28" s="18"/>
      <c r="K28" s="18"/>
      <c r="L28" s="48" t="s">
        <v>76</v>
      </c>
      <c r="M28" s="18">
        <v>63600</v>
      </c>
    </row>
    <row r="29" spans="2:27" x14ac:dyDescent="0.25">
      <c r="M29" s="4">
        <f>SUM(M8:M28)</f>
        <v>3353998.2767198579</v>
      </c>
    </row>
    <row r="30" spans="2:27" x14ac:dyDescent="0.25">
      <c r="H30" s="67" t="s">
        <v>27</v>
      </c>
      <c r="I30" s="67"/>
      <c r="J30" s="11">
        <f>SUM(J8:J9)</f>
        <v>0</v>
      </c>
      <c r="K30" s="11">
        <f>SUM(K8:K9)</f>
        <v>0</v>
      </c>
    </row>
    <row r="32" spans="2:27" ht="20.25" x14ac:dyDescent="0.3">
      <c r="E32" s="12"/>
      <c r="F32" s="12"/>
      <c r="G32" s="12" t="s">
        <v>17</v>
      </c>
      <c r="H32" s="12"/>
      <c r="I32" s="12"/>
      <c r="J32" s="12"/>
      <c r="K32" s="12"/>
      <c r="L32" s="12"/>
      <c r="M32" s="12"/>
      <c r="N32" s="12"/>
      <c r="O32" s="12"/>
      <c r="P32" s="12"/>
      <c r="Q32" s="12"/>
      <c r="R32" s="12"/>
      <c r="S32" s="12"/>
      <c r="T32" s="12"/>
      <c r="U32" s="12"/>
      <c r="V32" s="12"/>
    </row>
    <row r="33" spans="5:22" ht="20.25" x14ac:dyDescent="0.3">
      <c r="E33" s="12"/>
      <c r="F33" s="12"/>
      <c r="G33" s="12"/>
      <c r="H33" s="12"/>
      <c r="I33" s="12"/>
      <c r="J33" s="12"/>
      <c r="K33" s="12"/>
      <c r="L33" s="12"/>
      <c r="M33" s="12"/>
      <c r="N33" s="12"/>
      <c r="O33" s="12"/>
      <c r="P33" s="12"/>
      <c r="Q33" s="12"/>
      <c r="R33" s="12"/>
      <c r="S33" s="12"/>
      <c r="T33" s="12"/>
      <c r="U33" s="12"/>
      <c r="V33" s="12"/>
    </row>
    <row r="34" spans="5:22" ht="20.25" x14ac:dyDescent="0.3">
      <c r="E34" s="12"/>
      <c r="F34" s="12"/>
      <c r="G34" s="12" t="s">
        <v>18</v>
      </c>
      <c r="H34" s="12"/>
      <c r="I34" s="12"/>
      <c r="J34" s="12"/>
      <c r="K34" s="12"/>
      <c r="L34" s="12"/>
      <c r="M34" s="12"/>
      <c r="N34" s="12"/>
      <c r="O34" s="12"/>
      <c r="P34" s="12"/>
      <c r="Q34" s="12"/>
      <c r="R34" s="12"/>
      <c r="S34" s="12"/>
      <c r="T34" s="12"/>
      <c r="U34" s="12"/>
      <c r="V34" s="12"/>
    </row>
  </sheetData>
  <autoFilter ref="A6:L9" xr:uid="{00000000-0009-0000-0000-000001000000}"/>
  <mergeCells count="10">
    <mergeCell ref="H30:I30"/>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B15" sqref="B15:S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67" t="s">
        <v>27</v>
      </c>
      <c r="I12" s="67"/>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2026-07-06T06:16:01Z</dcterms:modified>
</cp:coreProperties>
</file>