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CEDURI CENTRALIZATE\Reagenți CLinici repetat\"/>
    </mc:Choice>
  </mc:AlternateContent>
  <xr:revisionPtr revIDLastSave="0" documentId="13_ncr:1_{2DA9AC54-1311-4687-BC98-0792C6629657}" xr6:coauthVersionLast="47" xr6:coauthVersionMax="47" xr10:uidLastSave="{00000000-0000-0000-0000-000000000000}"/>
  <bookViews>
    <workbookView xWindow="-120" yWindow="-120" windowWidth="29040" windowHeight="15720" xr2:uid="{44629DBD-451C-4A30-A8A4-E24B6912B22B}"/>
  </bookViews>
  <sheets>
    <sheet name="Inteligent"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I124" i="1" l="1"/>
  <c r="FG124" i="1"/>
  <c r="FI123" i="1"/>
  <c r="FG123" i="1"/>
  <c r="FI122" i="1"/>
  <c r="FG122" i="1"/>
  <c r="FI121" i="1"/>
  <c r="FG121" i="1"/>
  <c r="FI120" i="1"/>
  <c r="FG120" i="1"/>
  <c r="FI119" i="1"/>
  <c r="FG119" i="1"/>
  <c r="FI118" i="1"/>
  <c r="FG118" i="1"/>
  <c r="FI117" i="1"/>
  <c r="FG117" i="1"/>
  <c r="FI116" i="1"/>
  <c r="FG116" i="1"/>
  <c r="FI115" i="1"/>
  <c r="FG115" i="1"/>
  <c r="FI114" i="1"/>
  <c r="FG114" i="1"/>
  <c r="FI113" i="1"/>
  <c r="FG113" i="1"/>
  <c r="FI112" i="1"/>
  <c r="FG112" i="1"/>
  <c r="FI111" i="1"/>
  <c r="FG111" i="1"/>
  <c r="FI110" i="1"/>
  <c r="FG110" i="1"/>
  <c r="FI109" i="1"/>
  <c r="FG109" i="1"/>
  <c r="FI108" i="1"/>
  <c r="FG108" i="1"/>
  <c r="FI107" i="1"/>
  <c r="FG107" i="1"/>
  <c r="FI106" i="1"/>
  <c r="FG106" i="1"/>
  <c r="FI105" i="1"/>
  <c r="FG105" i="1"/>
  <c r="FI104" i="1"/>
  <c r="FG104" i="1"/>
  <c r="FI103" i="1"/>
  <c r="FG103" i="1"/>
  <c r="FI102" i="1"/>
  <c r="FG102" i="1"/>
  <c r="FI101" i="1"/>
  <c r="FG101" i="1"/>
  <c r="FI100" i="1"/>
  <c r="FG100" i="1"/>
  <c r="FI99" i="1"/>
  <c r="FG99" i="1"/>
  <c r="FI98" i="1"/>
  <c r="FG98" i="1"/>
  <c r="FI97" i="1"/>
  <c r="FG97" i="1"/>
  <c r="FI96" i="1"/>
  <c r="FG96" i="1"/>
  <c r="FI95" i="1"/>
  <c r="FG95" i="1"/>
  <c r="FI94" i="1"/>
  <c r="FG94" i="1"/>
  <c r="FI93" i="1"/>
  <c r="FG93" i="1"/>
  <c r="FI92" i="1"/>
  <c r="FG92" i="1"/>
  <c r="FI91" i="1"/>
  <c r="FG91" i="1"/>
  <c r="FI90" i="1"/>
  <c r="FG90" i="1"/>
  <c r="FI89" i="1"/>
  <c r="FG89" i="1"/>
  <c r="FI88" i="1"/>
  <c r="FG88" i="1"/>
  <c r="FI87" i="1"/>
  <c r="FG87" i="1"/>
  <c r="FI86" i="1"/>
  <c r="FG86" i="1"/>
  <c r="FI85" i="1"/>
  <c r="FG85" i="1"/>
  <c r="FI84" i="1"/>
  <c r="FG84" i="1"/>
  <c r="FI83" i="1"/>
  <c r="FG83" i="1"/>
  <c r="FI82" i="1"/>
  <c r="FG82" i="1"/>
  <c r="FI81" i="1"/>
  <c r="FG81" i="1"/>
  <c r="FI80" i="1"/>
  <c r="FG80" i="1"/>
  <c r="FI79" i="1"/>
  <c r="FG79" i="1"/>
  <c r="FI78" i="1"/>
  <c r="FG78" i="1"/>
  <c r="FI77" i="1"/>
  <c r="FG77" i="1"/>
  <c r="FI76" i="1"/>
  <c r="FG76" i="1"/>
  <c r="FI75" i="1"/>
  <c r="FG75" i="1"/>
  <c r="FI74" i="1"/>
  <c r="FG74" i="1"/>
  <c r="FI73" i="1"/>
  <c r="FG73" i="1"/>
  <c r="FI72" i="1"/>
  <c r="FG72" i="1"/>
  <c r="FI71" i="1"/>
  <c r="FG71" i="1"/>
  <c r="FI70" i="1"/>
  <c r="FG70" i="1"/>
  <c r="FI69" i="1"/>
  <c r="FG69" i="1"/>
  <c r="FI68" i="1"/>
  <c r="FG68" i="1"/>
  <c r="FI67" i="1"/>
  <c r="FG67" i="1"/>
  <c r="FI66" i="1"/>
  <c r="FG66" i="1"/>
  <c r="FI65" i="1"/>
  <c r="FG65" i="1"/>
  <c r="FI64" i="1"/>
  <c r="FG64" i="1"/>
  <c r="FI63" i="1"/>
  <c r="FG63" i="1"/>
  <c r="FI62" i="1"/>
  <c r="FG62" i="1"/>
  <c r="FI61" i="1"/>
  <c r="FG61" i="1"/>
  <c r="FI60" i="1"/>
  <c r="FG60" i="1"/>
  <c r="FI59" i="1"/>
  <c r="FG59" i="1"/>
  <c r="FI58" i="1"/>
  <c r="FG58" i="1"/>
  <c r="FI57" i="1"/>
  <c r="FG57" i="1"/>
  <c r="FI56" i="1"/>
  <c r="FG56" i="1"/>
  <c r="FI55" i="1"/>
  <c r="FG55" i="1"/>
  <c r="FI54" i="1"/>
  <c r="FG54" i="1"/>
  <c r="FI53" i="1"/>
  <c r="FG53" i="1"/>
  <c r="FI52" i="1"/>
  <c r="FG52" i="1"/>
  <c r="FI51" i="1"/>
  <c r="FG51" i="1"/>
  <c r="FI50" i="1"/>
  <c r="FG50" i="1"/>
  <c r="FI49" i="1"/>
  <c r="FG49" i="1"/>
  <c r="FI48" i="1"/>
  <c r="FG48" i="1"/>
  <c r="FI47" i="1"/>
  <c r="FG47" i="1"/>
  <c r="FI46" i="1"/>
  <c r="FG46" i="1"/>
  <c r="FI45" i="1"/>
  <c r="FG45" i="1"/>
  <c r="FI44" i="1"/>
  <c r="FG44" i="1"/>
  <c r="FI43" i="1"/>
  <c r="FG43" i="1"/>
  <c r="FI42" i="1"/>
  <c r="FG42" i="1"/>
  <c r="FI41" i="1"/>
  <c r="FG41" i="1"/>
  <c r="FI40" i="1"/>
  <c r="FG40" i="1"/>
  <c r="FI39" i="1"/>
  <c r="FG39" i="1"/>
  <c r="FI38" i="1"/>
  <c r="FG38" i="1"/>
  <c r="FI37" i="1"/>
  <c r="FG37" i="1"/>
  <c r="FI36" i="1"/>
  <c r="FG36" i="1"/>
  <c r="FI35" i="1"/>
  <c r="FG35" i="1"/>
  <c r="FI34" i="1"/>
  <c r="FG34" i="1"/>
  <c r="FI33" i="1"/>
  <c r="FG33" i="1"/>
  <c r="FI32" i="1"/>
  <c r="FG32" i="1"/>
  <c r="FI31" i="1"/>
  <c r="FG31" i="1"/>
  <c r="FI30" i="1"/>
  <c r="FG30" i="1"/>
  <c r="FI29" i="1"/>
  <c r="FG29" i="1"/>
  <c r="FI28" i="1"/>
  <c r="FG28" i="1"/>
  <c r="FI27" i="1"/>
  <c r="FG27" i="1"/>
  <c r="FI26" i="1"/>
  <c r="FG26" i="1"/>
  <c r="FI25" i="1"/>
  <c r="FG25" i="1"/>
  <c r="FI24" i="1"/>
  <c r="FG24" i="1"/>
  <c r="FI23" i="1"/>
  <c r="FG23" i="1"/>
  <c r="FI22" i="1"/>
  <c r="FG22" i="1"/>
  <c r="FI21" i="1"/>
  <c r="FG21" i="1"/>
  <c r="FI20" i="1"/>
  <c r="FG20" i="1"/>
  <c r="FI19" i="1"/>
  <c r="FG19" i="1"/>
  <c r="FI18" i="1"/>
  <c r="FG18" i="1"/>
  <c r="FI17" i="1"/>
  <c r="FG17" i="1"/>
  <c r="FI16" i="1"/>
  <c r="FG16" i="1"/>
  <c r="FI15" i="1"/>
  <c r="FG15" i="1"/>
  <c r="FI14" i="1"/>
  <c r="FG14" i="1"/>
  <c r="FI13" i="1"/>
  <c r="FG13" i="1"/>
  <c r="FI12" i="1"/>
  <c r="FG12" i="1"/>
  <c r="FI11" i="1"/>
  <c r="FG11" i="1"/>
  <c r="FI10" i="1"/>
  <c r="FG10" i="1"/>
  <c r="FI9" i="1"/>
  <c r="FG9" i="1"/>
  <c r="FI8" i="1"/>
  <c r="FG8" i="1"/>
  <c r="FI7" i="1"/>
  <c r="FG7" i="1"/>
  <c r="FI6" i="1"/>
  <c r="FG6" i="1"/>
  <c r="FI5" i="1"/>
  <c r="FG5" i="1"/>
  <c r="FI4" i="1"/>
  <c r="FG4" i="1"/>
  <c r="FI3" i="1"/>
  <c r="FG3" i="1"/>
  <c r="FI2" i="1"/>
  <c r="FG2" i="1"/>
  <c r="FI125" i="1" l="1"/>
</calcChain>
</file>

<file path=xl/sharedStrings.xml><?xml version="1.0" encoding="utf-8"?>
<sst xmlns="http://schemas.openxmlformats.org/spreadsheetml/2006/main" count="536" uniqueCount="422">
  <si>
    <t>Nr lot</t>
  </si>
  <si>
    <t>Loturi bunuri licitate</t>
  </si>
  <si>
    <t>Loturi bunuri licitate, Specificarea tehnică deplină solicitată de către autoritatea contractantă, UM</t>
  </si>
  <si>
    <t>Unitatea de măsură</t>
  </si>
  <si>
    <t>ADMINISTRATIA NATIONALA A PENITENCIARELOR (0004)</t>
  </si>
  <si>
    <t>CENTRUL DE MEDICINA LEGALA (0035)</t>
  </si>
  <si>
    <t>CENTRUL DE PLASAMENT SI REABILITARE PENTRU COPII DE VARSTA FRAGEDA MUN CHISINAU (0038)</t>
  </si>
  <si>
    <t>CENTRUL DE PLASAMENT TEMPORAR PENTRU PERSOANE CU DIZABILITATI (ADULTE) BADICENI (0040)</t>
  </si>
  <si>
    <t>IM CENTRUL STOMATOLOGIC RAIONAL CAUSENI (0135)</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</si>
  <si>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</si>
  <si>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</si>
  <si>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</si>
  <si>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</si>
  <si>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</si>
  <si>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ANENII NOI (0165)</t>
  </si>
  <si>
    <t>IMSP CENTRUL DE SANATATE BARDAR (0173)</t>
  </si>
  <si>
    <t>IMSP CENTRUL DE SANATATE BIRUINTA (0177)</t>
  </si>
  <si>
    <t>IMSP CENTRUL DE SANATATE BRAVICEA (0183)</t>
  </si>
  <si>
    <t>IMSP CENTRUL DE SANATATE BRAVICENI (0184)</t>
  </si>
  <si>
    <t>IMSP CENTRUL DE SANATATE BRICENI (0185)</t>
  </si>
  <si>
    <t>IMSP CENTRUL DE SANATATE CAHUL (0192)</t>
  </si>
  <si>
    <t>IMSP CENTRUL DE SANATATE CAINARI VECHI (0194)</t>
  </si>
  <si>
    <t>IMSP CENTRUL DE SANATATE CALARASI (0195)</t>
  </si>
  <si>
    <t>IMSP CENTRUL DE SANATATE CANTEMIR (0196)</t>
  </si>
  <si>
    <t>IMSP CENTRUL DE SANATATE CAUSENI (0197)</t>
  </si>
  <si>
    <t>IMSP CENTRUL DE SANATATE CEADIR-LUNGA (0200)</t>
  </si>
  <si>
    <t>IMSP CENTRUL DE SANATATE CHIPERCENI (0204)</t>
  </si>
  <si>
    <t>IMSP CENTRUL DE SANATATE CHISCARENI (0206)</t>
  </si>
  <si>
    <t>IMSP CENTRUL DE SANATATE CIMISLIA (0208)</t>
  </si>
  <si>
    <t>IMSP CENTRUL DE SANATATE CIORESCU (0214)</t>
  </si>
  <si>
    <t>IMSP CENTRUL DE SANATATE CIUCIULENI (0217)</t>
  </si>
  <si>
    <t>IMSP CENTRUL DE SANATATE COLIBAS (0223)</t>
  </si>
  <si>
    <t>IMSP CENTRUL DE SANATATE COSTESTI IALOVENI (0234)</t>
  </si>
  <si>
    <t>IMSP CENTRUL DE SANATATE CRIULENI (0241)</t>
  </si>
  <si>
    <t>IMSP CENTRUL DE SANATATE CROCMAZ (0242)</t>
  </si>
  <si>
    <t>IMSP CENTRUL DE SANATATE CUHURESTII DE SUS (0245)</t>
  </si>
  <si>
    <t>IMSP CENTRUL DE SANATATE CUPCINI (0246)</t>
  </si>
  <si>
    <t>IMSP CENTRUL DE SANATATE DANUTENI (0247)</t>
  </si>
  <si>
    <t>IMSP CENTRUL DE SANATATE DONDUSENI (0249)</t>
  </si>
  <si>
    <t>IMSP CENTRUL DE SANATATE DROCHIA A MANZIUC (0251)</t>
  </si>
  <si>
    <t>IMSP CENTRUL DE SANATATE DUBASARI (0252)</t>
  </si>
  <si>
    <t>IMSP CENTRUL DE SANATATE DURLESTI (0254)</t>
  </si>
  <si>
    <t>IMSP CENTRUL DE SANATATE FLAMINZENI COSCODENI (0259)</t>
  </si>
  <si>
    <t>IMSP CENTRUL DE SANATATE FLORENI (0260)</t>
  </si>
  <si>
    <t>IMSP CENTRUL DE SANATATE FUNDURII VECHI (0262)</t>
  </si>
  <si>
    <t>IMSP CENTRUL DE SANATATE GLODENI (0269)</t>
  </si>
  <si>
    <t>IMSP CENTRUL DE SANATATE GOTESTI (0270)</t>
  </si>
  <si>
    <t>IMSP CENTRUL DE SANATATE HANCESTI (0276)</t>
  </si>
  <si>
    <t>IMSP CENTRUL DE SANATATE HORESTI (0279)</t>
  </si>
  <si>
    <t>IMSP CENTRUL DE SANATATE IALOVENI (0282)</t>
  </si>
  <si>
    <t>IMSP CENTRUL DE SANATATE LAPUSNA PASCANI (0289)</t>
  </si>
  <si>
    <t>IMSP CENTRUL DE SANATATE LARGA (0290)</t>
  </si>
  <si>
    <t>IMSP CENTRUL DE SANATATE LARGA NOUA (0291)</t>
  </si>
  <si>
    <t>IMSP CENTRUL DE SANATATE MARAMONOVCA (0299)</t>
  </si>
  <si>
    <t>IMSP CENTRUL DE SANATATE MARCULESTI GRIGORE BIVOL (0301)</t>
  </si>
  <si>
    <t>IMSP CENTRUL DE SANATATE MIHAILENI (0306)</t>
  </si>
  <si>
    <t>IMSP CENTRUL DE SANATATE NATALIA MUNTEANU DIN CORNESTI (0313)</t>
  </si>
  <si>
    <t>IMSP CENTRUL DE SANATATE NISPORENI (0316)</t>
  </si>
  <si>
    <t>IMSP CENTRUL DE SANATATE OCHIUL ALB (0317)</t>
  </si>
  <si>
    <t>IMSP CENTRUL DE SANATATE OLANESTI (0319)</t>
  </si>
  <si>
    <t>IMSP CENTRUL DE SANATATE ONISCANI (0320)</t>
  </si>
  <si>
    <t>IMSP CENTRUL DE SANATATE ORHEI NR 1 (0321)</t>
  </si>
  <si>
    <t>IMSP CENTRUL DE SANATATE OTACI (0323)</t>
  </si>
  <si>
    <t>IMSP CENTRUL DE SANATATE PARJOLTENI (0326)</t>
  </si>
  <si>
    <t>IMSP CENTRUL DE SANATATE PELINIA (0328)</t>
  </si>
  <si>
    <t>IMSP CENTRUL DE SANATATE PERESECINA (0330)</t>
  </si>
  <si>
    <t>IMSP CENTRUL DE SANATATE RACOVAT (0335)</t>
  </si>
  <si>
    <t>IMSP CENTRUL DE SANATATE RADOAIA (0337)</t>
  </si>
  <si>
    <t>IMSP CENTRUL DE SANATATE RASCANI (0338)</t>
  </si>
  <si>
    <t>IMSP CENTRUL DE SANATATE RASPOPENI (0339)</t>
  </si>
  <si>
    <t>IMSP CENTRUL DE SANATATE REZINA (0342)</t>
  </si>
  <si>
    <t>IMSP CENTRUL DE SANATATE RUDI (0345)</t>
  </si>
  <si>
    <t>IMSP CENTRUL DE SANATATE RUSESTII NOI (0346)</t>
  </si>
  <si>
    <t>IMSP CENTRUL DE SANATATE SANGEREI (0351)</t>
  </si>
  <si>
    <t>IMSP CENTRUL DE SANATATE SIPOTENI (0360)</t>
  </si>
  <si>
    <t>IMSP CENTRUL DE SANATATE SOLDANESTI (0365)</t>
  </si>
  <si>
    <t>IMSP CENTRUL DE SANATATE SOROCA (0366)</t>
  </si>
  <si>
    <t>IMSP CENTRUL DE SANATATE SOROCA-NOUA (0367)</t>
  </si>
  <si>
    <t>IMSP CENTRUL DE SANATATE STAUCENI (0369)</t>
  </si>
  <si>
    <t>IMSP CENTRUL DE SANATATE STEFAN VODA (0370)</t>
  </si>
  <si>
    <t>IMSP CENTRUL DE SANATATE STRASENI (0371)</t>
  </si>
  <si>
    <t>IMSP CENTRUL DE SANATATE STURZOVCA (0372)</t>
  </si>
  <si>
    <t>IMSP CENTRUL DE SANATATE TALMAZA (0376)</t>
  </si>
  <si>
    <t>IMSP CENTRUL DE SANATATE TANATARI (0377)</t>
  </si>
  <si>
    <t>IMSP CENTRUL DE SANATATE TARACLIA (0379)</t>
  </si>
  <si>
    <t>IMSP CENTRUL DE SANATATE TARIGRAD (0382)</t>
  </si>
  <si>
    <t>IMSP CENTRUL DE SANATATE TAUL (0383)</t>
  </si>
  <si>
    <t>IMSP CENTRUL DE SANATATE TELENESTI (0384)</t>
  </si>
  <si>
    <t>IMSP CENTRUL DE SANATATE TRUSENI (0390)</t>
  </si>
  <si>
    <t>IMSP CENTRUL DE SANATATE TVARDITA (0391)</t>
  </si>
  <si>
    <t>IMSP CENTRUL DE SANATATE UNGHENI (0392)</t>
  </si>
  <si>
    <t>IMSP CENTRUL DE SANATATE VALEA MARE (0397)</t>
  </si>
  <si>
    <t>IMSP CENTRUL DE SANATATE VARATIC (0399)</t>
  </si>
  <si>
    <t>IMSP CENTRUL DE SANATATE VORNICENI (0408)</t>
  </si>
  <si>
    <t>IMSP CENTRUL DE SANATATE ZARNESTI (0411)</t>
  </si>
  <si>
    <t>IMSP CENTRUL DE SANATATE ZGURITA (0412)</t>
  </si>
  <si>
    <t>IMSP CENTRUL MEDICILOR DE FAMILIE FLORESTI (0414)</t>
  </si>
  <si>
    <t>IMSP CENTRUL MEDICILOR DE FAMILIE MUNICIPAL BALTI (0415)</t>
  </si>
  <si>
    <t>IMSP CENTRUL REPUBLICAN DE DIAGNOSTICARE MEDICALA (0417)</t>
  </si>
  <si>
    <t>IMSP CLINICA UNIVERSITARA DE ASISTENTA MEDICALA PRIMARA A USMF N TESTIMITANU (0421)</t>
  </si>
  <si>
    <t>IMSP DISPENSARUL REPUBLICAN DE NARCOLOGIE (0424)</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</si>
  <si>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</si>
  <si>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</si>
  <si>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</si>
  <si>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</si>
  <si>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</si>
  <si>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</si>
  <si>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MATERNITATEA MUNICIPALA NR 2 (0431)</t>
  </si>
  <si>
    <t>IMSP POLICLINICA DE STAT (0432)</t>
  </si>
  <si>
    <t>IMSP SPITALUL CARPINENI (0434)</t>
  </si>
  <si>
    <t>IMSP SPITALUL CLINIC DE BOLI INFECTIOASE T CIORBA (0437)</t>
  </si>
  <si>
    <t>IMSP SPITALUL CLINIC DE PSIHIATRIE (0438)</t>
  </si>
  <si>
    <t>IMSP SPITALUL CLINIC DE RECUPERARE SI INGRIJIRI CRONICE (0435)</t>
  </si>
  <si>
    <t>IMSP SPITALUL CLINIC DE TRAUMATOLOGIE SI ORTOPEDIE (0439)</t>
  </si>
  <si>
    <t>IMSP SPITALUL CLINIC MUNICIPAL DE BOLI CONTAGIOASE DE COPII (0440)</t>
  </si>
  <si>
    <t>IMSP SPITALUL CLINIC MUNICIPAL DE COPII NR 1 (0441)</t>
  </si>
  <si>
    <t>IMSP SPITALUL CLINIC MUNICIPAL DE COPII V IGNATENCO (0442)</t>
  </si>
  <si>
    <t>IMSP SPITALUL CLINIC MUNICIPAL DE FTIZIOPNEUMOLOGIE (0443)</t>
  </si>
  <si>
    <t>IMSP SPITALUL CLINIC MUNICIPAL GHEORGHE PALADI (0444)</t>
  </si>
  <si>
    <t>IMSP SPITALUL CLINIC MUNICIPAL SFANTA TREIME (0446)</t>
  </si>
  <si>
    <t>IMSP SPITALUL CLINIC MUNICIPAL SFANTUL ARHANGHEL MIHAIL (0447)</t>
  </si>
  <si>
    <t>IMSP SPITALUL CLINIC REPUBLICAN TIMOFEI MOSNEAGA (0448)</t>
  </si>
  <si>
    <t>IMSP SPITALUL DE PSIHIATRIE BALTI (0450)</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</si>
  <si>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</si>
  <si>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</si>
  <si>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</si>
  <si>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</si>
  <si>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</si>
  <si>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</si>
  <si>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</si>
  <si>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</si>
  <si>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</si>
  <si>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</si>
  <si>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</si>
  <si>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</si>
  <si>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</si>
  <si>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</si>
  <si>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</si>
  <si>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</si>
  <si>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</si>
  <si>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</si>
  <si>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</si>
  <si>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IALOVENI (0471)</t>
  </si>
  <si>
    <t>IMSP SPITALUL RAIONAL LEOVA (0472)</t>
  </si>
  <si>
    <t>IMSP SPITALUL RAIONAL NISPORENI (0473)</t>
  </si>
  <si>
    <t>IMSP SPITALUL RAIONAL OCNITA (0474)</t>
  </si>
  <si>
    <t>IMSP SPITALUL RAIONAL ORHEI (0475)</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</si>
  <si>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</si>
  <si>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</si>
  <si>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</si>
  <si>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</si>
  <si>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</si>
  <si>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</si>
  <si>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</si>
  <si>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</si>
  <si>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</si>
  <si>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</si>
  <si>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IMSP SPITALUL RAIONAL VULCANESTI (0486)</t>
  </si>
  <si>
    <t>SERVICIUL DE INFORMATII SI SECURITATE AL REPUBLICII MOLDOVA (0569)</t>
  </si>
  <si>
    <t>SERVICIUL MEDICAL AL MINISTERULUI AFACERILOR INTERNE (0570)</t>
  </si>
  <si>
    <t>SPITALUL CLINIC MILITAR CENTRAL (0576)</t>
  </si>
  <si>
    <t>Cantitatea Totală</t>
  </si>
  <si>
    <t>Suma estimată cu TVA</t>
  </si>
  <si>
    <t>Suma Alocată</t>
  </si>
  <si>
    <t>10% NB Formaldehyde     ( 006880 )</t>
  </si>
  <si>
    <t>10% NB Formaldehyde     ( 006880 ), Butelie maximum 20 litri
Solutie de formalina de 25%, stabilizata, neutra, tamponata, pH7,0, litru</t>
  </si>
  <si>
    <t>Litru</t>
  </si>
  <si>
    <t>37 % Formaldehyde     ( 006881 )</t>
  </si>
  <si>
    <t>37 % Formaldehyde     ( 006881 ), Butelie de maximum 20 litri
Solutie de formalina de 37 % , stabilizata, neutra, tamponata, pH7,1, litru</t>
  </si>
  <si>
    <t>4% NB Formaldehyde     ( 006882 )</t>
  </si>
  <si>
    <t>4% NB Formaldehyde     ( 006882 ), Butelie de maximum 20 litri
Solutie de formalina de 4% , stabilizata, neutra, tamponata, pH7,1, litru</t>
  </si>
  <si>
    <t>Acetona     ( 006918 )</t>
  </si>
  <si>
    <t>Acetona     ( 006918 ), Acetona, pur pentru analiza,ambalaj flacon., litru</t>
  </si>
  <si>
    <t>Acid alcohol     ( 006884 )</t>
  </si>
  <si>
    <t>Acid alcohol     ( 006884 ), Acid alcohol, litru</t>
  </si>
  <si>
    <t>Acid azotic (HNO3) (Amb max. 1 litru)     ( 006802 )</t>
  </si>
  <si>
    <t>Acid azotic (HNO3) (Amb max. 1 litru)     ( 006802 ), Acid azotic (HNO3)  Ambalat în formă lichidă până la 1 litru, litru</t>
  </si>
  <si>
    <t>Acid azotic (HNO3) ( Amb max 0,1 litru)     ( 006803 )</t>
  </si>
  <si>
    <t>Acid azotic (HNO3) ( Amb max 0,1 litru)     ( 006803 ), Acid azotic (HNO3)
 Amb max 0,1  litru, litru</t>
  </si>
  <si>
    <t>Acid azotic (HNO3) (Amb max 0,5 litru)     ( 006804 )</t>
  </si>
  <si>
    <t>Acid azotic (HNO3) (Amb max 0,5 litru)     ( 006804 ), Acid azotic (HNO3)
Amb max 0,5  litru, litru</t>
  </si>
  <si>
    <t>Acid boric concentrat (kg)     ( 006868 )</t>
  </si>
  <si>
    <t>Acid boric concentrat (kg)     ( 006868 ), Acid boric concentrat (kg), kg</t>
  </si>
  <si>
    <t>Kg</t>
  </si>
  <si>
    <t>Acid carbolic (fenol- (C6H5OH))     ( 006805 )</t>
  </si>
  <si>
    <t>Acid carbolic (fenol- (C6H5OH))     ( 006805 ), Acid carbolic (fenol- (C6H5OH))
Ambalaj flacon până la 0,5 kg, kg</t>
  </si>
  <si>
    <t>Acid citric monohidrat (amb. 1 kg.)     ( 006806 )</t>
  </si>
  <si>
    <t>Acid citric monohidrat (amb. 1 kg.)     ( 006806 ), Acid citric monohidrat 
1. Substanță 2. Amb max. 1 kg Acid citric monohidrat, Puritate ≥ 99,5 % , ambalat in recipient de plastic a cite 1  kg, kg</t>
  </si>
  <si>
    <t>Acid sulfuric, H2SO4 (Amb max 0,5 litru)     ( 006808 )</t>
  </si>
  <si>
    <t>Acid sulfuric, H2SO4 (Amb max 0,5 litru)     ( 006808 ), Acid sulfuric, H2SO4
Ambalaj max 0,5 litru, litru</t>
  </si>
  <si>
    <t>Acid sulfuric, H2SO4 (Amb max 1 litru)     ( 006809 )</t>
  </si>
  <si>
    <t>Acid sulfuric, H2SO4 (Amb max 1 litru)     ( 006809 ), Acid sulfuric, H2SO4
Ambalaj max 1 litru, litru</t>
  </si>
  <si>
    <t>ALAUN DE POTASIU     ( 006885 )</t>
  </si>
  <si>
    <t>ALAUN DE POTASIU     ( 006885 ), KAl(SO4)2, kg</t>
  </si>
  <si>
    <t>Albastru de metilen     ( 006810 )</t>
  </si>
  <si>
    <t>Albastru de metilen     ( 006810 ), Albastru de metilen
1. Puritatea analit 2. Ambalaj până la 0,100 kg, kg</t>
  </si>
  <si>
    <t>Albastru de metilen sol.apoasa 1% (liq)     ( 006874 )</t>
  </si>
  <si>
    <t>Albastru de metilen sol.apoasa 1% (liq)     ( 006874 ), Albastru de metilen sol.apoasa 1% (liq) Ambalare până la 1000 ml, ml</t>
  </si>
  <si>
    <t xml:space="preserve">ml </t>
  </si>
  <si>
    <t>Alcian Blue Kit PH 2,5     ( 006921 )</t>
  </si>
  <si>
    <t>Alcian Blue Kit PH 2,5     ( 006921 ), Alcian Blue Kit PH 2,5, set</t>
  </si>
  <si>
    <t>Set</t>
  </si>
  <si>
    <t>Alcian Blue PAS Kit     ( 006919 )</t>
  </si>
  <si>
    <t>Alcian Blue PAS Kit     ( 006919 ), Alcian Blue PAS Kit 7x100ml prezinta un set din 100 teste, set</t>
  </si>
  <si>
    <t>Alcool Izopropilic 99.9%     ( 006887 )</t>
  </si>
  <si>
    <t>Alcool Izopropilic 99.9%     ( 006887 ), Alcool Izopropilic 99.9% Cerinte de calitate: IVD, litru</t>
  </si>
  <si>
    <t>Alcool prepreparat 100%     ( 006888 )</t>
  </si>
  <si>
    <t>Alcool prepreparat 100%     ( 006888 ), Solutie alcool etilic 100% denaturat, gata pentru folosire in laborator Butelie 10 l., litru</t>
  </si>
  <si>
    <t>Alcool prepreparat 70%     ( 006889 )</t>
  </si>
  <si>
    <t>Alcool prepreparat 70%     ( 006889 ), Solutie alcool etilic 70% denaturat, gata pentru folosire in laborator Butelie maxim 10 l., litru</t>
  </si>
  <si>
    <t>Alcool prepreparat 80%     ( 006890 )</t>
  </si>
  <si>
    <t>Alcool prepreparat 80%     ( 006890 ), Solutie alcool etilic 80% denaturat, gata pentru folosire in laborator Butelie  maxim 10 l., litru</t>
  </si>
  <si>
    <t>Azopiram 50ml, pentru identificarea sângelui în materiile fecale     ( 006811 )</t>
  </si>
  <si>
    <t>Azopiram 50ml, pentru identificarea sângelui în materiile fecale     ( 006811 ), Azopiram 50ml, pentru identificarea sângelui în materiile fecale
Setul include: Amidopirină și Clorhidrat de anilină necesar pentru 50 ml de azopiram., set</t>
  </si>
  <si>
    <t>Azur –Eozină Romanovski  (Ambalaj flacoane până la 1000 ml)     ( 006812 )</t>
  </si>
  <si>
    <t>Azur –Eozină Romanovski  (Ambalaj flacoane până la 1000 ml)     ( 006812 ), Azur –Eozină Romanovski 
1. Soluție 2. Ambalaj flacoane până la 1000 ml, ml</t>
  </si>
  <si>
    <t>Azur –Eozină Romanovski  (Ambalaj flacoane până la 250 ml)     ( 006813 )</t>
  </si>
  <si>
    <t>Azur –Eozină Romanovski  (Ambalaj flacoane până la 250 ml)     ( 006813 ), Azur –Eozină Romanovski 
1. Soluție 2. Ambalaj flacoane până la 250 ml, ml</t>
  </si>
  <si>
    <t>Azur –Eozină Romanovski  (Ambalaj flacoane până la 500 ml)     ( 006814 )</t>
  </si>
  <si>
    <t>Azur –Eozină Romanovski  (Ambalaj flacoane până la 500 ml)     ( 006814 ), Azur –Eozină Romanovski 
1. Soluție 2. Ambalaj flacoane până la 500 ml, ml</t>
  </si>
  <si>
    <t>Azur II     ( 006815 )</t>
  </si>
  <si>
    <t>Azur II     ( 006815 ), Azur II
1. Puritatea analit 2. Ambalaj până la 100 g, gram</t>
  </si>
  <si>
    <t>Gram</t>
  </si>
  <si>
    <t>Bluing Reagent pentru histopatologie     ( 006892 )</t>
  </si>
  <si>
    <t>Bluing Reagent pentru histopatologie     ( 006892 ), Apa(&gt;99%), Sulfat de magneziu(&lt;1%), Bicarbonat de sodium(&lt;1%), 1-tetradecanaminium, certificate IVD, preambalata si sigilate de producator.  Certificare IVD. Preambalate si sigilate de la producator., litru</t>
  </si>
  <si>
    <t>Carbol fuxin (liq)     ( 006875 )</t>
  </si>
  <si>
    <t>Carbol fuxin (liq)     ( 006875 ), Carbol fuxin (liq) (Fenol 5% + Fuxin 0,3%) (Standart), ml</t>
  </si>
  <si>
    <t>Citrat de natriu     ( 006816 )</t>
  </si>
  <si>
    <t>Citrat de natriu     ( 006816 ), Citrat de natriu
Amb max 1 kg, kg</t>
  </si>
  <si>
    <t>Cloroform     ( 006903 )</t>
  </si>
  <si>
    <t>Cloroform     ( 006903 ), Cloroform, kg</t>
  </si>
  <si>
    <t>Clorură de natriu (NaCl) (Amb max 0,5 kg)     ( 006817 )</t>
  </si>
  <si>
    <t>Clorură de natriu (NaCl) (Amb max 0,5 kg)     ( 006817 ), Clorură de natriu (NaCl)
Amb max 0,5 kg, kg</t>
  </si>
  <si>
    <t>Clorură de natriu (NaCl) (Amb max 1 kg)     ( 006818 )</t>
  </si>
  <si>
    <t>Clorură de natriu (NaCl) (Amb max 1 kg)     ( 006818 ), Clorură de natriu (NaCl)
Amb max 1 kg, kg</t>
  </si>
  <si>
    <t>Colorant Main-Grunvald (Ambalaj flacoane până la 1000 ml)     ( 006819 )</t>
  </si>
  <si>
    <t>Colorant Main-Grunvald (Ambalaj flacoane până la 1000 ml)     ( 006819 ), Colorant Main-Grunvald
1. Soluție 2. Ambalaj flacoane până la 1000 ml, ml</t>
  </si>
  <si>
    <t>Colorant Main-Grunvald (Ambalaj flacoane până la 250 ml)     ( 006820 )</t>
  </si>
  <si>
    <t>Colorant Main-Grunvald (Ambalaj flacoane până la 250 ml)     ( 006820 ), Colorant Main-Grunvald
1. Soluție 2. Ambalaj flacoane până la 250 ml, ml</t>
  </si>
  <si>
    <t>Colorant Main-Grunvald (Ambalaj flacoane până la 500 ml)     ( 006821 )</t>
  </si>
  <si>
    <t>Colorant Main-Grunvald (Ambalaj flacoane până la 500 ml)     ( 006821 ), Colorant Main-Grunvald
1. Soluție 2. Ambalaj flacoane până la 500 ml, ml</t>
  </si>
  <si>
    <t>Coloratia Masson Fontana Kit     ( 006917 )</t>
  </si>
  <si>
    <t>Coloratia Masson Fontana Kit     ( 006917 ), Coloratia Masson Fontana Kit, Test</t>
  </si>
  <si>
    <t>Test</t>
  </si>
  <si>
    <t>Congo Red  Higman KIT 3x100 mL     ( 006894 )</t>
  </si>
  <si>
    <t>Congo Red  Higman KIT 3x100 mL     ( 006894 ), Congo Red Higman Kit 3x100ml prezinta un set din 100 teste, set</t>
  </si>
  <si>
    <t>Cy-fix 1 1     ( 006896 )</t>
  </si>
  <si>
    <t>Cy-fix 1 1     ( 006896 ), Solutie colorant citologie, litru</t>
  </si>
  <si>
    <t>Eosin Y 0,5 % solutie alcoolica.     ( 006897 )</t>
  </si>
  <si>
    <t>Eosin Y 0,5 % solutie alcoolica.     ( 006897 ), Eosin Y0,5% solutie alcoolica gata pentru pregatire, butelie max 2,5 litri.Cerinte de calitate:IVD ., litru</t>
  </si>
  <si>
    <t>Eosin Y 1  % solutie apoasa.     ( 006898 )</t>
  </si>
  <si>
    <t>Eosin Y 1  % solutie apoasa.     ( 006898 ), Eosin Y1% solutie apoasa gata pentru pregatire, butelie max 2,5 litri.Cerinte de calitate:IVD ., litru</t>
  </si>
  <si>
    <t>Fenol     ( 006899 )</t>
  </si>
  <si>
    <t>Fenol     ( 006899 ), Fenol, kg</t>
  </si>
  <si>
    <t>Fenolftaleină     ( 006825 )</t>
  </si>
  <si>
    <t>Fenolftaleină     ( 006825 ), Fenolftaleină
1. Puritatea analit 2. Ambalaj până la 0,100 kg, gram</t>
  </si>
  <si>
    <t>Fuxină acidă     ( 006826 )</t>
  </si>
  <si>
    <t>Fuxină acidă     ( 006826 ), Fuxină acidă
1. Puritatea analit 2. Ambalaj până la 0,100 kg, kg</t>
  </si>
  <si>
    <t>Gel (Biomount)     ( 006929 )</t>
  </si>
  <si>
    <t>Gel (Biomount)     ( 006929 ), Gel (Biomount)
Pentru acoperirea lamelor; ambalat în flacoane a câte 500 ml, ml</t>
  </si>
  <si>
    <t>Glicerină (Ambalaj max 0,1 kg)     ( 006828 )</t>
  </si>
  <si>
    <t>Glicerină (Ambalaj max 0,1 kg)     ( 006828 ), Glicerină
1. Ambalaj max 0,1 kg, kg</t>
  </si>
  <si>
    <t>Glicerină (Ambalaj max 0,5 kg)     ( 006829 )</t>
  </si>
  <si>
    <t>Glicerină (Ambalaj max 0,5 kg)     ( 006829 ), Glicerină
1. Ambalaj  max 0,5 kg, kg</t>
  </si>
  <si>
    <t>Glucoză  (Ambalaj  max 1 kg)     ( 006831 )</t>
  </si>
  <si>
    <t>Glucoză  (Ambalaj  max 1 kg)     ( 006831 ), Glucoză 
Ambalaj  max 1 kg, kg</t>
  </si>
  <si>
    <t>Glucoză  (Ambalaj max 0,5 kg)     ( 006830 )</t>
  </si>
  <si>
    <t>Glucoză  (Ambalaj max 0,5 kg)     ( 006830 ), Glucoză 
Ambalaj max 0,5 kg, kg</t>
  </si>
  <si>
    <t>Hematoxilin Harris     ( 006924 )</t>
  </si>
  <si>
    <t>Hematoxilin Harris     ( 006924 ), Hematoxilin Harris, litru</t>
  </si>
  <si>
    <t>Hematoxilina prepreparata     ( 006900 )</t>
  </si>
  <si>
    <t>Hematoxilina prepreparata     ( 006900 ), Hematoxilina Harris,solutia pregatita Butelie maxim 2,5 l., litru</t>
  </si>
  <si>
    <t>Hematoxylin Carazzi (1 litru)     ( 006901 )</t>
  </si>
  <si>
    <t>Hematoxylin Carazzi (1 litru)     ( 006901 ), Hematoxilina modificata Carazzi gata pregatit. Cerinte de calitate:IVD . Amb. Max 1 litru, litru</t>
  </si>
  <si>
    <t>Hematoxylin Mayer-Lillie (1 litru)     ( 006902 )</t>
  </si>
  <si>
    <t>Hematoxylin Mayer-Lillie (1 litru)     ( 006902 ), Hematoxilina modificata Mayer-lilie,gata pregatit.Cerinte de calitate:IVD . Amb. Max 1 litru, litru</t>
  </si>
  <si>
    <t>Impregnare cu argint p/u reticulina set     ( 006923 )</t>
  </si>
  <si>
    <t>Impregnare cu argint p/u reticulina set     ( 006923 ), Impregnare cu argint p/u reticulina set, Test</t>
  </si>
  <si>
    <t>Kit-periodic-Acid-Argint-Methenamină     ( 006904 )</t>
  </si>
  <si>
    <t>Kit-periodic-Acid-Argint-Methenamină     ( 006904 ), Kit-periodic-Acid-Argint-Methenamină pentru colorarea structurilor argentafinei și a rinichilor(P.A.S.M. / JONES KIT). Recipient a cite un litru., Test</t>
  </si>
  <si>
    <t>Mediu de montare rapid lamele     ( 006905 )</t>
  </si>
  <si>
    <t>Mediu de montare rapid lamele     ( 006905 ), Mediu de montare pe baza de xilen compatibele cu ClearVue Thermo Scientific.Recipiente plastic 500 ml., litru</t>
  </si>
  <si>
    <t>Mucicarmin Kit     ( 006920 )</t>
  </si>
  <si>
    <t>Mucicarmin Kit     ( 006920 ), Mucicarmin Kit, Test</t>
  </si>
  <si>
    <t>PAS Periodic Acid Schiff Kit PH 2,5     ( 006883 )</t>
  </si>
  <si>
    <t>PAS Periodic Acid Schiff Kit PH 2,5     ( 006883 ), PAS Periodic Acid Schiff Kit PH 2,5, Test</t>
  </si>
  <si>
    <t>Reagent pentru acoperirea preparatelor histologice cu lamela     ( 006909 )</t>
  </si>
  <si>
    <t>Reagent pentru acoperirea preparatelor histologice cu lamela     ( 006909 ), Pe baza de xelen, polymer-methacrylat, viscositatea 450-650 cSt (20C) pentru acoperirea automata cu coverslipper, este necesar sa fie compatibil cu xelen de acelasi producator. Cerinte de calitate:IVD.
Ambalarea până la 500 ml, ml</t>
  </si>
  <si>
    <t>Reticulin kit 7x50 mL     ( 006910 )</t>
  </si>
  <si>
    <t>Reticulin kit 7x50 mL     ( 006910 ), Reticulin kit 7x50 mmL,  setul din 3 reagenti in forma de solutie gata pentru folosire ,cate 100 ml fiecare., Test</t>
  </si>
  <si>
    <t>Set p/u determinarea timpului de tromboplastină parţial activat (TTPA) (Set 50 teste)     ( 006852 )</t>
  </si>
  <si>
    <t>Set p/u determinarea timpului de tromboplastină parţial activat (TTPA) (Set 50 teste)     ( 006852 ), Set p/u determinarea timpului de
tromboplastină parţial activat (TTPA)
(Set 50 teste), set</t>
  </si>
  <si>
    <t>Set p/u determinarera fibrinogenului  (Set 100 teste)     ( 006854 )</t>
  </si>
  <si>
    <t>Set p/u determinarera fibrinogenului  (Set 100 teste)     ( 006854 ), Set p/u determinarera fibrinogenului 
(Set 100 teste), set</t>
  </si>
  <si>
    <t>Set p/u determinarera fibrinogenului  (Set 50 teste)     ( 006855 )</t>
  </si>
  <si>
    <t>Set p/u determinarera fibrinogenului  (Set 50 teste)     ( 006855 ), Set p/u determinarera fibrinogenului 
(Set 50 teste), set</t>
  </si>
  <si>
    <t>Set tusuri pentru tesuturi     ( 006911 )</t>
  </si>
  <si>
    <t>Set tusuri pentru tesuturi     ( 006911 ), Tusi de China cite 7 culori negru, albastru,verde, rosu, galben, violet, maro. Recipiente din plastic a cite 100 ml.   Cerințe de calitate:, set</t>
  </si>
  <si>
    <t>Soluție Alcool absolut     ( 006856 )</t>
  </si>
  <si>
    <t>Soluție Alcool absolut     ( 006856 ), Soluție Alcool absolut,
Alcool etilic absolut minim 99 %, litru</t>
  </si>
  <si>
    <t>Solutie de decalcinare     ( 006912 )</t>
  </si>
  <si>
    <t>Solutie de decalcinare     ( 006912 ), Butelie maximum 2,5 l. C, litru</t>
  </si>
  <si>
    <t>Soluție EA-50     ( 006858 )</t>
  </si>
  <si>
    <t>Soluție EA-50     ( 006858 ), Soluție EA-50, litru</t>
  </si>
  <si>
    <t>Soluție Hematoxilin G-2     ( 006859 )</t>
  </si>
  <si>
    <t>Soluție Hematoxilin G-2     ( 006859 ), Soluție Hematoxilin G-2, litru</t>
  </si>
  <si>
    <t>Soluție Lugol (amb. max 0,1 litri)     ( 006860 )</t>
  </si>
  <si>
    <t>Soluție Lugol (amb. max 0,1 litri)     ( 006860 ), Soluție Lugol (amb. max 0,1 litri)
1. Soluție  2. Puritate analitică 3. Amb max. 0,1 litri, litru</t>
  </si>
  <si>
    <t>Soluție OG-6     ( 006861 )</t>
  </si>
  <si>
    <t>Soluție OG-6     ( 006861 ), Soluție OG-6, litru</t>
  </si>
  <si>
    <t>Solutie pentru decalcinare cu EDTA     ( 006913 )</t>
  </si>
  <si>
    <t>Solutie pentru decalcinare cu EDTA     ( 006913 ), Solutie pentru decalcinare care contine EDTA Ambalarea până la 1 litru, litru</t>
  </si>
  <si>
    <t>Sudan-III     ( 006862 )</t>
  </si>
  <si>
    <t>Sudan-III     ( 006862 ), Sudan-III  1. Puritatea analit 2. Ambalaj până la 100 g, gram</t>
  </si>
  <si>
    <t>Sulfasalicyl-Na     ( 006872 )</t>
  </si>
  <si>
    <t>Sulfasalicyl-Na     ( 006872 ), Set cu Sulfasalicil-Na pentru determinarea proteinei în
urină.(Ambalare până la 200 ml), ml</t>
  </si>
  <si>
    <t>Tetraborat de sodiu     ( 006869 )</t>
  </si>
  <si>
    <t>Tetraborat de sodiu     ( 006869 ), Tetraborat de sodiu, kg</t>
  </si>
  <si>
    <t>Trilon B     ( 006866 )</t>
  </si>
  <si>
    <t>Trilon B     ( 006866 ), Trilon B
1. Puritatea analit 2. Ambalaj până la 100 g, gram</t>
  </si>
  <si>
    <t>Ulei de imersie     ( 006867 )</t>
  </si>
  <si>
    <t>Ulei de imersie     ( 006867 ), Ulei de imersie
Ambalaj până la 100 ml, ml</t>
  </si>
  <si>
    <t>Van Ghiezon kit     ( 006922 )</t>
  </si>
  <si>
    <t>Van Ghiezon kit     ( 006922 ), Van Ghiezon kit, set</t>
  </si>
  <si>
    <t>Van Gieson Trichrome kit 3x100 mL     ( 006915 )</t>
  </si>
  <si>
    <t>Van Gieson Trichrome kit 3x100 mL     ( 006915 ), Van Gieson Trichrome kit 3x100 mL,  setul din 3 reagenti in forma de solutie gata pentru folosire ,cate 100 ml fiecare. ., set</t>
  </si>
  <si>
    <t>Acetylcholinesterase (AchE) Stain     ( 008014 )</t>
  </si>
  <si>
    <t>Acetylcholinesterase (AchE) Stain     ( 008014 ), Pulbere liofilizata pentru reactie histoenzimatica. Temperatura de pastrare (transportare) to.-20° C.Kit pentru 30 secțiuni, kit</t>
  </si>
  <si>
    <t>Kit</t>
  </si>
  <si>
    <t>Acid acetic concentrat     ( 008015 )</t>
  </si>
  <si>
    <t>Acid acetic concentrat     ( 008015 ), Puritate analitică și chimică. Ambalaj ≤ 1,0 L, ml</t>
  </si>
  <si>
    <t>Acid acetic sintetic     ( 008016 )</t>
  </si>
  <si>
    <t>Acid acetic sintetic     ( 008016 ), Tipul reagenților - lichid, ambalaj - până la 1 L, litru</t>
  </si>
  <si>
    <t>Acid carbolic     ( 008017 )</t>
  </si>
  <si>
    <t>Acid carbolic     ( 008017 ), Tipul reagenților - lichid, ambalaj - până la 100ml, ml</t>
  </si>
  <si>
    <t>Acid clorchidric 0,1N-Pentru determinarea concentrației ionelor clor în transpirație Acid chlorchidric 0,1N-Pentru determinarea concentrației ionelor clor în transpirație    ( 008018 )</t>
  </si>
  <si>
    <t>Acid clorchidric 0,1N-Pentru determinarea concentrației ionelor clor în transpirație Acid chlorchidric 0,1N-Pentru determinarea concentrației ionelor clor în transpirație    ( 008018 ), Acid chlorchidric 0,1N-Pentru determinarea concentrației ionelor clor în transpirație, litru</t>
  </si>
  <si>
    <t>Acid clorchidric 1N-Pentru metoda I-FISH Acid chlorchidric 1N-Pentru metoda I-FISH    ( 008019 )</t>
  </si>
  <si>
    <t>Acid clorchidric 1N-Pentru metoda I-FISH Acid chlorchidric 1N-Pentru metoda I-FISH    ( 008019 ), Acid chlorchidric 1N-Pentru metoda I-FISH, litru</t>
  </si>
  <si>
    <t>Acid clorhidric concentrat     ( 008020 )</t>
  </si>
  <si>
    <t>Acid clorhidric concentrat     ( 008020 ), Tipul reagenților - lichid, ambalaj - până la 1 L, litru</t>
  </si>
  <si>
    <t>Acid clorhidric, Concentrație ≥ 37%     ( 008021 )</t>
  </si>
  <si>
    <t>Acid clorhidric, Concentrație ≥ 37%     ( 008021 ), Puritate analitică și chimică. Concentrație ≥ 37%. APHA ≤ 10, soluție clară, fără suspensii sau sediment. Masa moleculara - 36,46 g/mol. Ambalaj ≤ 1,0 L, ml</t>
  </si>
  <si>
    <t>Antigel cardiolipin MRS sifilis     ( 008108 )</t>
  </si>
  <si>
    <t>Antigel cardiolipin MRS sifilis     ( 008108 ), Antigel cardiolipin MRS sifilis pentru 1000 teste inclusiv material de control, set</t>
  </si>
  <si>
    <t>Azopiram 50 ml pentru controlul prelucrării instrumentelor     ( 008109 )</t>
  </si>
  <si>
    <t>Azopiram 50 ml pentru controlul prelucrării instrumentelor     ( 008109 ), Azopiram 50 ml pentru controlul prelucrării instrumentelor, set</t>
  </si>
  <si>
    <t>Briliant Crezyl Blue     ( 008110 )</t>
  </si>
  <si>
    <t>Briliant Crezyl Blue     ( 008110 ), Briliant Crezyl Blue pentru colorarea reticulocitelor, ml</t>
  </si>
  <si>
    <t>Bromtimol Albastru     ( 008111 )</t>
  </si>
  <si>
    <t>Bromtimol Albastru     ( 008111 ), Bromtimol Albastru, kg</t>
  </si>
  <si>
    <t>k</t>
  </si>
  <si>
    <t>Colchicină reactiv 97%     ( 008113 )</t>
  </si>
  <si>
    <t>Colchicină reactiv 97%     ( 008113 ), Colchicină reactiv 97%-Pentru determinarea pașaportului cromosomal din sângele venos, determinarea cariotipului din culturi amniotice fetale, gram</t>
  </si>
  <si>
    <t>Colorant Orcein acetic (la cour)  sol.1%, flac-80-100     ( 008115 )</t>
  </si>
  <si>
    <t>Colorant Orcein acetic (la cour)  sol.1%, flac-80-100     ( 008115 ), Colorant Orcein acetic (la cour)  sol.1%, flac-80-100-Pentru determinarea coprusculilor Barr, ml</t>
  </si>
  <si>
    <t>DPX mounting medium-(xilen), 1 litru, pentru metoda Papa Nicolau - frotiu conventional     ( 008118 )</t>
  </si>
  <si>
    <t>DPX mounting medium-(xilen), 1 litru, pentru metoda Papa Nicolau - frotiu conventional     ( 008118 ), DPX mounting medium-(xilen), 1 litru, pentru metoda Papa Nicolau - frotiu conventional. Componente: Acrlic resins mixture în xylene., litru</t>
  </si>
  <si>
    <t>Eozin (tip Leişman)     ( 008119 )</t>
  </si>
  <si>
    <t>Eozin (tip Leişman)     ( 008119 ), Lichid gata pentu folosire,CC, ml</t>
  </si>
  <si>
    <t>FISH Probe kit pentru determinarea simultană a cromozomilor 13, 18, 21, X, Y (pentru investigații în lichidul amniotic), pentru 10 teste (100mkl)     ( 008120 )</t>
  </si>
  <si>
    <t>FISH Probe kit pentru determinarea simultană a cromozomilor 13, 18, 21, X, Y (pentru investigații în lichidul amniotic), pentru 10 teste (100mkl)     ( 008120 ), FISH reagent Kit 5- colorFISH probe(pentru cromosomii 13,18,21,X,Y pentru investigații în lichid amniotic), kit-100mkl-Pentru analiza I-FISH, set</t>
  </si>
  <si>
    <t>Fixativ Cyto Spray pe baza de alcool, flacon 100ml, pentru metoda Papa Nicolau - frotiu conventional     ( 008121 )</t>
  </si>
  <si>
    <t>Fixativ Cyto Spray pe baza de alcool, flacon 100ml, pentru metoda Papa Nicolau - frotiu conventional     ( 008121 ), Fixativ Cyto Spray pe baza de alcool, flacon 100ml, pentru metoda Papa Nicolau - frotiu conventional, Bucată</t>
  </si>
  <si>
    <t>Bucată</t>
  </si>
  <si>
    <t>Fixator May-Grunwald Giemsa     ( 008122 )</t>
  </si>
  <si>
    <t>Fixator May-Grunwald Giemsa     ( 008122 ), Tipul reagenților - lichid, ambalaj - până la 1 L, litru</t>
  </si>
  <si>
    <t>Formamida ulttrapură pentru electroforeza capilară de ADN.     ( 008123 )</t>
  </si>
  <si>
    <t>Formamida ulttrapură pentru electroforeza capilară de ADN.     ( 008123 ), Formamidă trebuie să fie purificată prin distilare și certificată pentru aplicarea în electroforeza capilară de ADN. Set de 4 flacoane câte 5 ml fiecare., set</t>
  </si>
  <si>
    <t>Giemsa HP Kit     ( 008124 )</t>
  </si>
  <si>
    <t>Giemsa HP Kit     ( 008124 ), Giemsa HP Kit  din 4 reagenti in forma de solutie gata pentru folosire, minim pentru 100 teste; pentru colorarea histologica a Helicobacter pylori în probe gastroscopice. Contine 1x50ml solutie Giemsa, 1x100ml solutie tampon pH7.2, 2x100mlreactiv de diferenttiere, 2x100mlreactiv de deshidratare. Nu necesita cuptor.Instructiunile privind modul de utilizare sa fie prezentate in limba de stat. Sigilate si preambalate de la producator. De la deschidere sa fie valabile nu mai putin de 12 luni. Prezentarea mostrelor la solicitare., set</t>
  </si>
  <si>
    <t>Hematoxil Weigert A     ( 008125 )</t>
  </si>
  <si>
    <t>Hematoxil Weigert A     ( 008125 ), Hematoxil Weigert A
Reagentul A Produs chimic de laborator, lichid, color si meros specific, litru</t>
  </si>
  <si>
    <t>Hematoxil Weigert B     ( 008126 )</t>
  </si>
  <si>
    <t>Hematoxil Weigert B     ( 008126 ), Hematoxil Weigert B
Reagentul B Produs chimic de laborator, lichid, color si miros specific, litru</t>
  </si>
  <si>
    <t>Hematoxilin Mayer     ( 008127 )</t>
  </si>
  <si>
    <t>Hematoxilin Mayer     ( 008127 ), HEMATOXILIN MAYER
Format: Produs chimic de laborator, lichid, aspect color și miros specific,
Utilizare: Diagnostic histologic de rutină in vitro; HEMM-OT-2,5L
Certificare: certificat de analiză (COA) sau declarație CE;
Aplicație: imprignarea coloră a elementelo rnuclear-celulare în secțiune/ test histologic
Componența chimică: Haematoxlina, Sulfat de aluan de  aluminiu si potasiu, Iodura de sodiu, Cloral hidrat, Acid acetic 
Particularități tehnice ale reactivului:
	Soluție chimică lichidă, miros specific,
	Soluție gata de utilizare
	compatibil cu reagenții și coloranții utilizați în histologie, compatibil cu sistemele  automatizate de colorație  
Unitatea de măsură: Litru
Ambalajul: livrat destinatorului în recepienți de 2,5 litre în conformitate cu cerințele de stocare/livrare ale producătorului cu etichetă care să furnizeze informații:
	date de identitate (denumirea reactivului, număr lot reactiv, seria, termenul de valabilitate, volum, condiții de păstrare);
	toate pozițiiile lotului să fie produse de același producător
	denumire producător: nume și adresa producătorului;
	Informații de siguranță în pictograme
Limbajul tichetului: Romînă, Rusă, Engleză, Germană, Franceză, Italiană,, litru</t>
  </si>
  <si>
    <t>Inlocuitor de xilen     ( 008132 )</t>
  </si>
  <si>
    <t>Inlocuitor de xilen     ( 008132 ), Inlocuitor de xilen (ex.: Bioclear sau Tissue-Clear) Domeniu de aplicare: in procesul de confectionarea рrоbеlоr biologice in lаbоrаtоr de histopatologie/citopatologie. Prezentarea mostrelor., litru</t>
  </si>
  <si>
    <t>Lichid fixativ pentru frotiuri ginecologice     ( 008133 )</t>
  </si>
  <si>
    <t>Lichid fixativ pentru frotiuri ginecologice     ( 008133 ), Spray (95% etanol cu 1% polietilenglicol) flacon 100-200ml, Flacon</t>
  </si>
  <si>
    <t>Flacon</t>
  </si>
  <si>
    <t>Material de control a stripurilor de urina   Nivel Normal si Nivel Patologic     ( 008134 )</t>
  </si>
  <si>
    <t>Material de control a stripurilor de urina   Nivel Normal si Nivel Patologic     ( 008134 ), Material de control - controlul calitatii stripurilor pentru urina semicantitative, 11 parametri (sange, urobilinogen, bilirubina, proteina, nitrati, cetone, acid ascorbic, glucoza, PH, densitatea si leucocite), ambalate in flacoane 20ml, certificat de calitate CE., Bucată</t>
  </si>
  <si>
    <t>NADPH DIAPHORASE Stain     ( 008135 )</t>
  </si>
  <si>
    <t>NADPH DIAPHORASE Stain     ( 008135 ), Pulbere liofilizata pentru reactie histoenzimatica. Temperatura de pastrare (transportare) to.-20° C Kit pentru 30 secțiuni, kit</t>
  </si>
  <si>
    <t>Reactiv pentru evidențierea reticulocitelor     ( 008136 )</t>
  </si>
  <si>
    <t>Reactiv pentru evidențierea reticulocitelor     ( 008136 ), Reactiv pentru evidențierea reticulocitelor.
Tipul reagenților - lichid, ambalaj - până la 1 L, litru</t>
  </si>
  <si>
    <t>Reagenţi  p/u determinarea timpului de trombină (TT) şi a TT cu protaminsulfat     ( 008137 )</t>
  </si>
  <si>
    <t>Reagenţi  p/u determinarea timpului de trombină (TT) şi a TT cu protaminsulfat     ( 008137 ), Reagenţi  p/u determinarea timpului de trombină (TT) şi a TT cu protaminsulfat
 Flacoane cu 2 ml reactiv trombin liofilizat.Metoda manuala, ml</t>
  </si>
  <si>
    <t>Reagenţi p/u determinarea timpului de recalcificare activat (TRA)     ( 008138 )</t>
  </si>
  <si>
    <t>Reagenţi p/u determinarea timpului de recalcificare activat (TRA)     ( 008138 ), Reagenţi p/u determinarea timpului de recalcificare activat (TRA)
 Flacoane cu reactiv  caolina  si calciu clorid.Metoda manuala, Test</t>
  </si>
  <si>
    <t>Salin Sodium Citrat 20xSSC, flac ambalaj de la producător-Pentru analiza I-FISH     ( 008140 )</t>
  </si>
  <si>
    <t>Salin Sodium Citrat 20xSSC, flac ambalaj de la producător-Pentru analiza I-FISH     ( 008140 ), Salin Sodium Citrat 20xSSC, flac ambalaj de la producător-Pentru analiza I-FISH, litru</t>
  </si>
  <si>
    <t>Set pentru colorarea micobacteriilor la BAAR după Țil Nilson (după autor), set - 300-350ml     ( 008142 )</t>
  </si>
  <si>
    <t>Set pentru colorarea micobacteriilor la BAAR după Țil Nilson (după autor), set - 300-350ml     ( 008142 ), Set pentru colorarea micobacteriilor la BAAR după Țil Nilson (după autor), set - 300-350ml, Bucată</t>
  </si>
  <si>
    <t>Silitra, Puritatea analitică sau chimică, 1kg     ( 008143 )</t>
  </si>
  <si>
    <t>Silitra, Puritatea analitică sau chimică, 1kg     ( 008143 ), Silitra, Puritatea analitică sau chimică, 1kg, kg</t>
  </si>
  <si>
    <t>Soluție briliant crezol albastru pentru clorarea reticulocitelor     ( 008144 )</t>
  </si>
  <si>
    <t>Soluție briliant crezol albastru pentru clorarea reticulocitelor     ( 008144 ), Soluție albastru crezol briliant pentru clorarea reticulocitelor, ambalaj ≤ 100 ml, ml</t>
  </si>
  <si>
    <t>Soluție Bufer 10x PBS     ( 008145 )</t>
  </si>
  <si>
    <t>Soluție Bufer 10x PBS     ( 008145 ), Soluție Bufer 10x PBS-Pentru analiza I-FISH, litru</t>
  </si>
  <si>
    <t>Soluție de spălare 1-Pentru analiza I-FISH     ( 008146 )</t>
  </si>
  <si>
    <t>Soluție de spălare 1-Pentru analiza I-FISH     ( 008146 ), Soluție de spălare 1-Pentru analiza I-FISH, litru</t>
  </si>
  <si>
    <t>Soluție de spălare 2-Pentru analiza I-FISH     ( 008147 )</t>
  </si>
  <si>
    <t>Soluție de spălare 2-Pentru analiza I-FISH     ( 008147 ), Soluție de spălare 2-Pentru analiza I-FISH, litru</t>
  </si>
  <si>
    <t>Soluție pentru colectarea reticulocite, ambalaj 50-60ml     ( 008148 )</t>
  </si>
  <si>
    <t>Soluție pentru colectarea reticulocite, ambalaj 50-60ml     ( 008148 ), Soluție pentru colectarea reticulocite, ambalaj 50-60ml, ml</t>
  </si>
  <si>
    <t>Test – strip rapid pentru determinarea prezenței Proteinei Bence-Jones     ( 008150 )</t>
  </si>
  <si>
    <t>Test – strip rapid pentru determinarea prezenței Proteinei Bence-Jones     ( 008150 ), Teste - strip, a câte 100 teste per set, set</t>
  </si>
  <si>
    <t>Test rapid HBV panel.     ( 008153 )</t>
  </si>
  <si>
    <t>Test rapid HBV panel.     ( 008153 ), Metoda de testare - test imunocromatografic calitativ vizual pentru determinarea simultană  în ser uman sau plasmă a marcherilor hepatici: HBsAg, anti-HBs, HBeAg, anti-HBe și anti-HBcor IgG. Limita de detecție - 2,0 ng/ml pentru fiecare marcher. Casete(cartrige) pentru determinare în ambalaje individuale., Test</t>
  </si>
  <si>
    <t>Teste pentru determinarea PH -ului vaginal     ( 008158 )</t>
  </si>
  <si>
    <t>Teste pentru determinarea PH -ului vaginal     ( 008158 ), Teste pentru determinarea PH -ului vaginal, Bucată</t>
  </si>
  <si>
    <t>Ulei de imersie de cedru, fl. min 80 ml – max 100 ml-Pentru investigații citogenetice     ( 008161 )</t>
  </si>
  <si>
    <t>Ulei de imersie de cedru, fl. min 80 ml – max 100 ml-Pentru investigații citogenetice     ( 008161 ), Ulei de imersie de cedru, fl. min 80 ml – max 100 ml-Pentru investigații citogenetice, ml</t>
  </si>
  <si>
    <t>Ulei de imersie non-fluorescent, fl. min 10 ml-max 20 ml-Microscopie frotiurilor     ( 008162 )</t>
  </si>
  <si>
    <t>Ulei de imersie non-fluorescent, fl. min 10 ml-max 20 ml-Microscopie frotiurilor     ( 008162 ), Ulei de imersie non-fluorescent, fl. min 10 ml-max 20 ml-Microscopie frotiurilor, ml</t>
  </si>
  <si>
    <t>Set p/u determinarera fibrinogenului (Set 20 teste) ( G48038 )</t>
  </si>
  <si>
    <t>Set p/u determinarera fibrinogenului (Set 20 teste) ( G48038 ), Set p/u determinarera fibrinogenului (Set 20 teste), set</t>
  </si>
  <si>
    <t>Итого</t>
  </si>
  <si>
    <t>Nr Lot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</si>
</sst>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name val="Arial"/>
      <family val="2"/>
    </font>
    <font>
      <b/>
      <sz val="8"/>
      <color indexed="18"/>
      <name val="Arial Narrow"/>
    </font>
    <font>
      <b/>
      <sz val="8"/>
      <name val="Arial Narrow"/>
    </font>
    <font>
      <b/>
      <sz val="8"/>
      <color indexed="12"/>
      <name val="Arial Narrow"/>
    </font>
  </fonts>
  <fills count="4">
    <fill>
      <patternFill patternType="none"/>
    </fill>
    <fill>
      <patternFill patternType="gray125"/>
    </fill>
    <fill>
      <patternFill patternType="solid">
        <fgColor indexed="27"/>
        <bgColor indexed="64"/>
      </patternFill>
    </fill>
    <fill>
      <patternFill patternType="solid">
        <fgColor theme="5" tint="0.79998168889431442"/>
        <bgColor indexed="64"/>
      </patternFill>
    </fill>
  </fills>
  <borders count="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30">
    <xf numFmtId="0" fontId="0" fillId="0" borderId="0" xfId="0"/>
    <xf numFmtId="0" fontId="2" fillId="2" borderId="1" xfId="1" applyFont="1" applyFill="1" applyBorder="1" applyAlignment="1">
      <alignment horizontal="center" vertical="center" wrapText="1"/>
    </xf>
    <xf numFmtId="0" fontId="2" fillId="2" borderId="2" xfId="1" applyFont="1" applyFill="1" applyBorder="1" applyAlignment="1">
      <alignment horizontal="left" vertical="center" wrapText="1"/>
    </xf>
    <xf numFmtId="0" fontId="2" fillId="2" borderId="2" xfId="1" applyFont="1" applyFill="1" applyBorder="1" applyAlignment="1">
      <alignment horizontal="center" vertical="center" wrapText="1"/>
    </xf>
    <xf numFmtId="0" fontId="2" fillId="2" borderId="2" xfId="1" applyFont="1" applyFill="1" applyBorder="1" applyAlignment="1">
      <alignment horizontal="center" vertical="center" wrapText="1" indent="1"/>
    </xf>
    <xf numFmtId="0" fontId="3" fillId="0" borderId="3" xfId="1" applyFont="1" applyBorder="1" applyAlignment="1">
      <alignment vertical="top" wrapText="1" indent="2"/>
    </xf>
    <xf numFmtId="0" fontId="3" fillId="0" borderId="4" xfId="1" applyFont="1" applyBorder="1" applyAlignment="1">
      <alignment horizontal="left" vertical="top" wrapText="1" indent="2"/>
    </xf>
    <xf numFmtId="0" fontId="3" fillId="0" borderId="4" xfId="1" applyFont="1" applyBorder="1" applyAlignment="1">
      <alignment vertical="top" wrapText="1" indent="2"/>
    </xf>
    <xf numFmtId="0" fontId="4" fillId="0" borderId="4" xfId="1" applyFont="1" applyBorder="1" applyAlignment="1">
      <alignment horizontal="right" vertical="center" indent="1"/>
    </xf>
    <xf numFmtId="2" fontId="4" fillId="0" borderId="4" xfId="1" applyNumberFormat="1" applyFont="1" applyBorder="1" applyAlignment="1">
      <alignment horizontal="right" vertical="center" indent="1"/>
    </xf>
    <xf numFmtId="4" fontId="4" fillId="0" borderId="4" xfId="1" applyNumberFormat="1" applyFont="1" applyBorder="1" applyAlignment="1">
      <alignment horizontal="right" vertical="center" indent="1"/>
    </xf>
    <xf numFmtId="4" fontId="3" fillId="0" borderId="4" xfId="1" applyNumberFormat="1" applyFont="1" applyBorder="1" applyAlignment="1">
      <alignment horizontal="right" vertical="center" indent="1"/>
    </xf>
    <xf numFmtId="0" fontId="0" fillId="0" borderId="4" xfId="0" applyBorder="1"/>
    <xf numFmtId="2" fontId="4" fillId="3" borderId="4" xfId="1" applyNumberFormat="1" applyFont="1" applyFill="1" applyBorder="1" applyAlignment="1">
      <alignment horizontal="right" vertical="center" indent="1"/>
    </xf>
    <xf numFmtId="4" fontId="3" fillId="3" borderId="4" xfId="1" applyNumberFormat="1" applyFont="1" applyFill="1" applyBorder="1" applyAlignment="1">
      <alignment horizontal="right" vertical="center" indent="1"/>
    </xf>
    <xf numFmtId="2" fontId="3" fillId="0" borderId="4" xfId="1" applyNumberFormat="1" applyFont="1" applyBorder="1" applyAlignment="1">
      <alignment horizontal="right" vertical="center" indent="1"/>
    </xf>
    <xf numFmtId="0" fontId="3" fillId="0" borderId="5" xfId="1" applyFont="1" applyBorder="1" applyAlignment="1">
      <alignment vertical="top" wrapText="1" indent="2"/>
    </xf>
    <xf numFmtId="0" fontId="3" fillId="0" borderId="6" xfId="1" applyFont="1" applyBorder="1" applyAlignment="1">
      <alignment horizontal="left" vertical="top" wrapText="1" indent="2"/>
    </xf>
    <xf numFmtId="0" fontId="3" fillId="0" borderId="6" xfId="1" applyFont="1" applyBorder="1" applyAlignment="1">
      <alignment vertical="top" wrapText="1" indent="2"/>
    </xf>
    <xf numFmtId="0" fontId="4" fillId="0" borderId="6" xfId="1" applyFont="1" applyBorder="1" applyAlignment="1">
      <alignment horizontal="right" vertical="center" indent="1"/>
    </xf>
    <xf numFmtId="2" fontId="4" fillId="0" borderId="6" xfId="1" applyNumberFormat="1" applyFont="1" applyBorder="1" applyAlignment="1">
      <alignment horizontal="right" vertical="center" indent="1"/>
    </xf>
    <xf numFmtId="4" fontId="3" fillId="0" borderId="6" xfId="1" applyNumberFormat="1" applyFont="1" applyBorder="1" applyAlignment="1">
      <alignment horizontal="right" vertical="center" indent="1"/>
    </xf>
    <xf numFmtId="0" fontId="2" fillId="2" borderId="4" xfId="1" applyFont="1" applyFill="1" applyBorder="1" applyAlignment="1">
      <alignment vertical="top"/>
    </xf>
    <xf numFmtId="0" fontId="2" fillId="2" borderId="4" xfId="1" applyFont="1" applyFill="1" applyBorder="1" applyAlignment="1">
      <alignment horizontal="left" vertical="top"/>
    </xf>
    <xf numFmtId="4" fontId="4" fillId="2" borderId="4" xfId="1" applyNumberFormat="1" applyFont="1" applyFill="1" applyBorder="1" applyAlignment="1">
      <alignment horizontal="right" vertical="center" indent="1"/>
    </xf>
    <xf numFmtId="2" fontId="4" fillId="2" borderId="4" xfId="1" applyNumberFormat="1" applyFont="1" applyFill="1" applyBorder="1" applyAlignment="1">
      <alignment horizontal="right" vertical="center" indent="1"/>
    </xf>
    <xf numFmtId="4" fontId="2" fillId="2" borderId="4" xfId="1" applyNumberFormat="1" applyFont="1" applyFill="1" applyBorder="1" applyAlignment="1">
      <alignment horizontal="right" vertical="center" indent="1"/>
    </xf>
    <xf numFmtId="0" fontId="0" fillId="0" borderId="0" xfId="0" applyAlignment="1">
      <alignment horizontal="left"/>
    </xf>
    <xf numFmtId="0" fontId="2" fillId="3" borderId="1" xfId="1" applyFont="1" applyFill="1" applyBorder="1" applyAlignment="1">
      <alignment horizontal="center" vertical="center" wrapText="1"/>
    </xf>
    <xf numFmtId="0" fontId="3" fillId="3" borderId="3" xfId="1" applyFont="1" applyFill="1" applyBorder="1" applyAlignment="1">
      <alignment vertical="top" wrapText="1" indent="2"/>
    </xf>
  </cellXfs>
  <cellStyles count="2">
    <cellStyle name="Normal" xfId="0" builtinId="0"/>
    <cellStyle name="Normal_Sheet2" xfId="1" xr:uid="{40C834ED-8A3E-4334-9DB1-D6899D8E3003}"/>
  </cellStyles>
  <dxfs count="169">
    <dxf>
      <font>
        <b/>
        <i val="0"/>
        <strike val="0"/>
        <condense val="0"/>
        <extend val="0"/>
        <outline val="0"/>
        <shadow val="0"/>
        <u val="none"/>
        <vertAlign val="baseline"/>
        <sz val="8"/>
        <color auto="1"/>
        <name val="Arial Narrow"/>
        <scheme val="none"/>
      </font>
      <fill>
        <patternFill>
          <fgColor indexed="64"/>
          <bgColor theme="5" tint="0.79998168889431442"/>
        </patternFill>
      </fill>
      <alignment horizontal="general" vertical="top" textRotation="0" wrapText="1" indent="2"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auto="1"/>
        <name val="Arial Narrow"/>
        <scheme val="none"/>
      </font>
      <alignment horizontal="left" vertical="top" textRotation="0" wrapText="1" indent="2"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auto="1"/>
        <name val="Arial Narrow"/>
        <scheme val="none"/>
      </font>
      <alignment horizontal="general" vertical="top" textRotation="0" wrapText="1" indent="2"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8"/>
        <color auto="1"/>
        <name val="Arial Narrow"/>
        <scheme val="none"/>
      </font>
      <numFmt numFmtId="4" formatCode="#,##0.00"/>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auto="1"/>
        <name val="Arial Narrow"/>
        <scheme val="none"/>
      </font>
      <numFmt numFmtId="4" formatCode="#,##0.00"/>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numFmt numFmtId="2" formatCode="0.00"/>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numFmt numFmtId="2" formatCode="0.00"/>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indexed="12"/>
        <name val="Arial Narrow"/>
        <scheme val="none"/>
      </font>
      <alignment horizontal="righ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auto="1"/>
        <name val="Arial Narrow"/>
        <scheme val="none"/>
      </font>
      <alignment horizontal="general" vertical="top" textRotation="0" wrapText="1" indent="2"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auto="1"/>
        <name val="Arial Narrow"/>
        <scheme val="none"/>
      </font>
      <alignment horizontal="general" vertical="top" textRotation="0" wrapText="1" indent="2" justifyLastLine="0" shrinkToFit="0" readingOrder="0"/>
      <border diagonalUp="0" diagonalDown="0">
        <left style="thin">
          <color indexed="64"/>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auto="1"/>
        <name val="Times New Roman"/>
        <family val="1"/>
        <charset val="204"/>
        <scheme val="none"/>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6AC6B03-3E85-4A95-AF9F-EFC8072831B0}" name="Table1" displayName="Table1" ref="A1:FI124" totalsRowShown="0" headerRowDxfId="168" headerRowBorderDxfId="166" tableBorderDxfId="167" totalsRowBorderDxfId="165">
  <autoFilter ref="A1:FI124" xr:uid="{F26AE899-93D7-43D4-A5F1-6575887213D1}"/>
  <tableColumns count="165">
    <tableColumn id="1" xr3:uid="{7755A63E-111B-4811-A877-FD91BB59447A}" name="Nr lot" dataDxfId="2" dataCellStyle="Normal_Sheet2"/>
    <tableColumn id="165" xr3:uid="{0DF1BB52-0F02-4FD5-89C1-77BBF9C469EA}" name="Nr Lot II" dataDxfId="0" dataCellStyle="Normal_Sheet2"/>
    <tableColumn id="2" xr3:uid="{B13B0CBE-F79C-44D6-95A6-6A2AAD7FDA69}" name="Loturi bunuri licitate" dataDxfId="1" dataCellStyle="Normal_Sheet2"/>
    <tableColumn id="3" xr3:uid="{D2F1EB26-7684-4B0E-8A69-E7A91CD7C14D}" name="Loturi bunuri licitate, Specificarea tehnică deplină solicitată de către autoritatea contractantă, UM" dataDxfId="164" dataCellStyle="Normal_Sheet2"/>
    <tableColumn id="4" xr3:uid="{43FA7804-B843-48DF-A651-51882EF42910}" name="Unitatea de măsură" dataDxfId="163" dataCellStyle="Normal_Sheet2"/>
    <tableColumn id="5" xr3:uid="{91ECF5B1-719B-49E0-BC33-9E866ADC08FE}" name="ADMINISTRATIA NATIONALA A PENITENCIARELOR (0004)" dataDxfId="162" dataCellStyle="Normal_Sheet2"/>
    <tableColumn id="6" xr3:uid="{3D2A2F60-E4AC-48A2-95CA-3BB6743EB2AF}" name="CENTRUL DE MEDICINA LEGALA (0035)" dataDxfId="161" dataCellStyle="Normal_Sheet2"/>
    <tableColumn id="7" xr3:uid="{091AC79A-783C-41C7-8FED-4561EFCD772F}" name="CENTRUL DE PLASAMENT SI REABILITARE PENTRU COPII DE VARSTA FRAGEDA MUN CHISINAU (0038)" dataDxfId="160" dataCellStyle="Normal_Sheet2"/>
    <tableColumn id="8" xr3:uid="{3E20CF42-57E0-4551-A8E1-70894AE4F1F2}" name="CENTRUL DE PLASAMENT TEMPORAR PENTRU PERSOANE CU DIZABILITATI (ADULTE) BADICENI (0040)" dataDxfId="159" dataCellStyle="Normal_Sheet2"/>
    <tableColumn id="9" xr3:uid="{C22961CE-AF61-4121-A6BA-FD201ED3B980}" name="IM CENTRUL STOMATOLOGIC RAIONAL CAUSENI (0135)" dataDxfId="158" dataCellStyle="Normal_Sheet2"/>
    <tableColumn id="10" xr3:uid="{E8F80A3E-AD3B-4536-A67E-1C14E69BFFDD}" name="IMSP ASOCIATIA MEDICALA TERITORIALA BOTANICA (0160)" dataDxfId="157" dataCellStyle="Normal_Sheet2"/>
    <tableColumn id="11" xr3:uid="{2332ABDA-92D2-4167-97C9-39E333D1FEC9}" name="IMSP ASOCIATIA MEDICALA TERITORIALA BUIUCANI (0161)" dataDxfId="156" dataCellStyle="Normal_Sheet2"/>
    <tableColumn id="12" xr3:uid="{8A8476C8-CD16-48DA-A29E-B1DC9DFD94BE}" name="IMSP ASOCIATIA MEDICALA TERITORIALA CENTRU (0162)" dataDxfId="155" dataCellStyle="Normal_Sheet2"/>
    <tableColumn id="13" xr3:uid="{B09AF239-D41F-4CE8-874E-9E9EADC00CB4}" name="IMSP ASOCIATIA MEDICALA TERITORIALA CIOCANA (0163)" dataDxfId="154" dataCellStyle="Normal_Sheet2"/>
    <tableColumn id="14" xr3:uid="{768E5902-F6CE-4AD1-A186-FE0CFF02CF06}" name="IMSP ASOCIATIA MEDICALA TERITORIALA RASCANI (0164)" dataDxfId="153" dataCellStyle="Normal_Sheet2"/>
    <tableColumn id="15" xr3:uid="{A89D73B9-77F8-43CC-B5DC-FD6CB9C9B616}" name="IMSP CENTRUL DE SANATATE ANENII NOI (0165)" dataDxfId="152" dataCellStyle="Normal_Sheet2"/>
    <tableColumn id="16" xr3:uid="{A8B5E982-DC45-4704-8F66-6A31B700FC0E}" name="IMSP CENTRUL DE SANATATE BARDAR (0173)" dataDxfId="151" dataCellStyle="Normal_Sheet2"/>
    <tableColumn id="17" xr3:uid="{B8C639BF-3FA4-4A3C-8A87-631FF74E6F7E}" name="IMSP CENTRUL DE SANATATE BIRUINTA (0177)" dataDxfId="150" dataCellStyle="Normal_Sheet2"/>
    <tableColumn id="18" xr3:uid="{7A6E1499-23A9-45BF-A182-EC3549520778}" name="IMSP CENTRUL DE SANATATE BRAVICEA (0183)" dataDxfId="149" dataCellStyle="Normal_Sheet2"/>
    <tableColumn id="19" xr3:uid="{152E898A-E1E4-4D3B-B40C-B32DAD053B72}" name="IMSP CENTRUL DE SANATATE BRAVICENI (0184)" dataDxfId="148" dataCellStyle="Normal_Sheet2"/>
    <tableColumn id="20" xr3:uid="{39FC5B53-89E1-422A-805D-3EB2007FD737}" name="IMSP CENTRUL DE SANATATE BRICENI (0185)" dataDxfId="147" dataCellStyle="Normal_Sheet2"/>
    <tableColumn id="21" xr3:uid="{5175F1D7-5A1A-4C4C-90C1-BD82FD703F33}" name="IMSP CENTRUL DE SANATATE CAHUL (0192)" dataDxfId="146" dataCellStyle="Normal_Sheet2"/>
    <tableColumn id="22" xr3:uid="{F3AE9A0B-6685-41CA-9D51-68D426AB0AFD}" name="IMSP CENTRUL DE SANATATE CAINARI VECHI (0194)" dataDxfId="145" dataCellStyle="Normal_Sheet2"/>
    <tableColumn id="23" xr3:uid="{F2BCB14D-F4B6-4CE6-B904-D11F0E28B169}" name="IMSP CENTRUL DE SANATATE CALARASI (0195)" dataDxfId="144" dataCellStyle="Normal_Sheet2"/>
    <tableColumn id="24" xr3:uid="{499E6606-8D26-4380-A49C-D993199695C4}" name="IMSP CENTRUL DE SANATATE CANTEMIR (0196)" dataDxfId="143" dataCellStyle="Normal_Sheet2"/>
    <tableColumn id="25" xr3:uid="{B2B62C20-7861-4285-B2EF-ED1E2959EF7E}" name="IMSP CENTRUL DE SANATATE CAUSENI (0197)" dataDxfId="142" dataCellStyle="Normal_Sheet2"/>
    <tableColumn id="26" xr3:uid="{29ABF727-04CF-4043-B473-4E464D3CADCF}" name="IMSP CENTRUL DE SANATATE CEADIR-LUNGA (0200)" dataDxfId="141" dataCellStyle="Normal_Sheet2"/>
    <tableColumn id="27" xr3:uid="{E84E08D9-818D-4A39-8E74-81EAD9FF1B9C}" name="IMSP CENTRUL DE SANATATE CHIPERCENI (0204)" dataDxfId="140" dataCellStyle="Normal_Sheet2"/>
    <tableColumn id="28" xr3:uid="{6AC1C26E-7660-42D3-8A23-AF7894F6692D}" name="IMSP CENTRUL DE SANATATE CHISCARENI (0206)" dataDxfId="139" dataCellStyle="Normal_Sheet2"/>
    <tableColumn id="29" xr3:uid="{AD47FD70-CFD0-4B62-B328-ACBAA0FE0D80}" name="IMSP CENTRUL DE SANATATE CIMISLIA (0208)" dataDxfId="138" dataCellStyle="Normal_Sheet2"/>
    <tableColumn id="30" xr3:uid="{0AB7B226-9507-47D3-A0CD-E10FED2562C9}" name="IMSP CENTRUL DE SANATATE CIORESCU (0214)" dataDxfId="137" dataCellStyle="Normal_Sheet2"/>
    <tableColumn id="31" xr3:uid="{20F87D75-6F01-42A7-A9C5-7787211B3662}" name="IMSP CENTRUL DE SANATATE CIUCIULENI (0217)" dataDxfId="136" dataCellStyle="Normal_Sheet2"/>
    <tableColumn id="32" xr3:uid="{69F6EF89-3737-42CB-94A1-6A06FDB78127}" name="IMSP CENTRUL DE SANATATE COLIBAS (0223)" dataDxfId="135" dataCellStyle="Normal_Sheet2"/>
    <tableColumn id="33" xr3:uid="{FBB0E1DF-6003-4BE2-9791-87E2044B9849}" name="IMSP CENTRUL DE SANATATE COSTESTI IALOVENI (0234)" dataDxfId="134" dataCellStyle="Normal_Sheet2"/>
    <tableColumn id="34" xr3:uid="{BDE1898F-B482-4B1C-9D93-94D618B6FFE4}" name="IMSP CENTRUL DE SANATATE CRIULENI (0241)" dataDxfId="133" dataCellStyle="Normal_Sheet2"/>
    <tableColumn id="35" xr3:uid="{0DB2A7AC-0618-4531-B2F7-6E58A3601331}" name="IMSP CENTRUL DE SANATATE CROCMAZ (0242)" dataDxfId="132" dataCellStyle="Normal_Sheet2"/>
    <tableColumn id="36" xr3:uid="{31653A66-92EA-44FB-BF86-BDD950CAF049}" name="IMSP CENTRUL DE SANATATE CUHURESTII DE SUS (0245)" dataDxfId="131" dataCellStyle="Normal_Sheet2"/>
    <tableColumn id="37" xr3:uid="{A2D68497-25C3-4375-B593-D1FB6C8EA874}" name="IMSP CENTRUL DE SANATATE CUPCINI (0246)" dataDxfId="130" dataCellStyle="Normal_Sheet2"/>
    <tableColumn id="38" xr3:uid="{F0C2526B-301B-4D1F-877C-2A53A86B5856}" name="IMSP CENTRUL DE SANATATE DANUTENI (0247)" dataDxfId="129" dataCellStyle="Normal_Sheet2"/>
    <tableColumn id="39" xr3:uid="{30DC6CA3-8274-4CA0-A0C5-22CA2656ADF4}" name="IMSP CENTRUL DE SANATATE DONDUSENI (0249)" dataDxfId="128" dataCellStyle="Normal_Sheet2"/>
    <tableColumn id="40" xr3:uid="{1E24A599-697A-4057-AAC4-A696AEBE8C62}" name="IMSP CENTRUL DE SANATATE DROCHIA A MANZIUC (0251)" dataDxfId="127" dataCellStyle="Normal_Sheet2"/>
    <tableColumn id="41" xr3:uid="{0A4AC58E-CC42-4901-9503-3BBCD203CDF5}" name="IMSP CENTRUL DE SANATATE DUBASARI (0252)" dataDxfId="126" dataCellStyle="Normal_Sheet2"/>
    <tableColumn id="42" xr3:uid="{777AE6DA-D837-4A8F-914E-F9618D21CF16}" name="IMSP CENTRUL DE SANATATE DURLESTI (0254)" dataDxfId="125" dataCellStyle="Normal_Sheet2"/>
    <tableColumn id="43" xr3:uid="{1D878E92-7931-4874-9E46-AB6F13A8F074}" name="IMSP CENTRUL DE SANATATE FLAMINZENI COSCODENI (0259)" dataDxfId="124" dataCellStyle="Normal_Sheet2"/>
    <tableColumn id="44" xr3:uid="{89D9C671-F0A1-4C1D-B44D-354AF0254617}" name="IMSP CENTRUL DE SANATATE FLORENI (0260)" dataDxfId="123" dataCellStyle="Normal_Sheet2"/>
    <tableColumn id="45" xr3:uid="{E6A1F5C8-1BA3-4F80-AEF0-0B971D21AA6F}" name="IMSP CENTRUL DE SANATATE FUNDURII VECHI (0262)" dataDxfId="122" dataCellStyle="Normal_Sheet2"/>
    <tableColumn id="46" xr3:uid="{BCE2C8D6-79B0-4FA8-9864-1165388ABC59}" name="IMSP CENTRUL DE SANATATE GLODENI (0269)" dataDxfId="121" dataCellStyle="Normal_Sheet2"/>
    <tableColumn id="47" xr3:uid="{A07FA931-4A0C-4E33-B039-64D3EBA232A9}" name="IMSP CENTRUL DE SANATATE GOTESTI (0270)" dataDxfId="120" dataCellStyle="Normal_Sheet2"/>
    <tableColumn id="48" xr3:uid="{03763B57-9A48-4CF2-8572-58CE0279265E}" name="IMSP CENTRUL DE SANATATE HANCESTI (0276)" dataDxfId="119" dataCellStyle="Normal_Sheet2"/>
    <tableColumn id="49" xr3:uid="{5BB55A0B-B881-402B-A505-E24A1BA65AA0}" name="IMSP CENTRUL DE SANATATE HORESTI (0279)" dataDxfId="118" dataCellStyle="Normal_Sheet2"/>
    <tableColumn id="50" xr3:uid="{72C9143D-D553-4A02-870C-9F291D918424}" name="IMSP CENTRUL DE SANATATE IALOVENI (0282)" dataDxfId="117" dataCellStyle="Normal_Sheet2"/>
    <tableColumn id="51" xr3:uid="{47FFA78A-766D-44FA-A552-470F23662B35}" name="IMSP CENTRUL DE SANATATE LAPUSNA PASCANI (0289)" dataDxfId="116" dataCellStyle="Normal_Sheet2"/>
    <tableColumn id="52" xr3:uid="{7C268818-0D02-44EB-B4D5-3C1A5E6DFE7F}" name="IMSP CENTRUL DE SANATATE LARGA (0290)" dataDxfId="115" dataCellStyle="Normal_Sheet2"/>
    <tableColumn id="53" xr3:uid="{D8E89EA7-6773-416F-8E80-6DCC427554B4}" name="IMSP CENTRUL DE SANATATE LARGA NOUA (0291)" dataDxfId="114" dataCellStyle="Normal_Sheet2"/>
    <tableColumn id="54" xr3:uid="{4E1C7245-B694-4D11-B367-FC297FA6064A}" name="IMSP CENTRUL DE SANATATE MARAMONOVCA (0299)" dataDxfId="113" dataCellStyle="Normal_Sheet2"/>
    <tableColumn id="55" xr3:uid="{DFA7319A-E449-4447-886E-0A64E99E7A5D}" name="IMSP CENTRUL DE SANATATE MARCULESTI GRIGORE BIVOL (0301)" dataDxfId="112" dataCellStyle="Normal_Sheet2"/>
    <tableColumn id="56" xr3:uid="{C907AF70-834A-4AF8-A3F9-02190AA4EF9F}" name="IMSP CENTRUL DE SANATATE MIHAILENI (0306)" dataDxfId="111" dataCellStyle="Normal_Sheet2"/>
    <tableColumn id="57" xr3:uid="{9CEA6AED-8AA8-460D-94D0-B20B1BBB9AC8}" name="IMSP CENTRUL DE SANATATE NATALIA MUNTEANU DIN CORNESTI (0313)" dataDxfId="110" dataCellStyle="Normal_Sheet2"/>
    <tableColumn id="58" xr3:uid="{1196DA4F-13BC-46A1-95E7-3F708CDCA8D4}" name="IMSP CENTRUL DE SANATATE NISPORENI (0316)" dataDxfId="109" dataCellStyle="Normal_Sheet2"/>
    <tableColumn id="59" xr3:uid="{E4ED8887-17CC-4C37-8853-03FB7D801DFA}" name="IMSP CENTRUL DE SANATATE OCHIUL ALB (0317)" dataDxfId="108" dataCellStyle="Normal_Sheet2"/>
    <tableColumn id="60" xr3:uid="{C03329A4-9F99-4843-A1AF-CD4D57CDACB3}" name="IMSP CENTRUL DE SANATATE OLANESTI (0319)" dataDxfId="107" dataCellStyle="Normal_Sheet2"/>
    <tableColumn id="61" xr3:uid="{0F4CA640-19D5-4434-A5F8-B974CD3FE56D}" name="IMSP CENTRUL DE SANATATE ONISCANI (0320)" dataDxfId="106" dataCellStyle="Normal_Sheet2"/>
    <tableColumn id="62" xr3:uid="{B1A3F48F-CC09-4889-A2D6-238BD1D1CA78}" name="IMSP CENTRUL DE SANATATE ORHEI NR 1 (0321)" dataDxfId="105" dataCellStyle="Normal_Sheet2"/>
    <tableColumn id="63" xr3:uid="{22F58926-E4FF-4ED3-B525-82BAC2BDD6AD}" name="IMSP CENTRUL DE SANATATE OTACI (0323)" dataDxfId="104" dataCellStyle="Normal_Sheet2"/>
    <tableColumn id="64" xr3:uid="{3E80EB86-C97A-4EB6-AEA2-845C9DA0F04E}" name="IMSP CENTRUL DE SANATATE PARJOLTENI (0326)" dataDxfId="103" dataCellStyle="Normal_Sheet2"/>
    <tableColumn id="65" xr3:uid="{B4BEB9E9-F24F-426F-8436-703E00DB0627}" name="IMSP CENTRUL DE SANATATE PELINIA (0328)" dataDxfId="102" dataCellStyle="Normal_Sheet2"/>
    <tableColumn id="66" xr3:uid="{C2285C77-B779-419F-9569-39E32589C113}" name="IMSP CENTRUL DE SANATATE PERESECINA (0330)" dataDxfId="101" dataCellStyle="Normal_Sheet2"/>
    <tableColumn id="67" xr3:uid="{6732DF66-8C6C-4A5B-9F6D-2FA1200A0235}" name="IMSP CENTRUL DE SANATATE RACOVAT (0335)" dataDxfId="100" dataCellStyle="Normal_Sheet2"/>
    <tableColumn id="68" xr3:uid="{1F9FC453-6A03-42C0-844E-A5457A537C1A}" name="IMSP CENTRUL DE SANATATE RADOAIA (0337)" dataDxfId="99" dataCellStyle="Normal_Sheet2"/>
    <tableColumn id="69" xr3:uid="{E81A24EF-7F9A-484D-AB6F-84318142A23C}" name="IMSP CENTRUL DE SANATATE RASCANI (0338)" dataDxfId="98" dataCellStyle="Normal_Sheet2"/>
    <tableColumn id="70" xr3:uid="{38C8845D-5444-4894-BB43-95EBC2B6C6DD}" name="IMSP CENTRUL DE SANATATE RASPOPENI (0339)" dataDxfId="97" dataCellStyle="Normal_Sheet2"/>
    <tableColumn id="71" xr3:uid="{B796A515-C94E-4059-B8C9-10C55EC22824}" name="IMSP CENTRUL DE SANATATE REZINA (0342)" dataDxfId="96" dataCellStyle="Normal_Sheet2"/>
    <tableColumn id="72" xr3:uid="{7084D073-6C33-49F3-9C15-65EF59B7F05D}" name="IMSP CENTRUL DE SANATATE RUDI (0345)" dataDxfId="95" dataCellStyle="Normal_Sheet2"/>
    <tableColumn id="73" xr3:uid="{6559DCFA-B6D4-4B5D-A468-A8F6A32F7034}" name="IMSP CENTRUL DE SANATATE RUSESTII NOI (0346)" dataDxfId="94" dataCellStyle="Normal_Sheet2"/>
    <tableColumn id="74" xr3:uid="{80BA37C6-4B9A-4613-8506-B43B3C52EB8F}" name="IMSP CENTRUL DE SANATATE SANGEREI (0351)" dataDxfId="93" dataCellStyle="Normal_Sheet2"/>
    <tableColumn id="75" xr3:uid="{56B0517C-D87E-4733-A0AC-4663A9DF9DEA}" name="IMSP CENTRUL DE SANATATE SIPOTENI (0360)" dataDxfId="92" dataCellStyle="Normal_Sheet2"/>
    <tableColumn id="76" xr3:uid="{C646269E-8ECD-4B67-A594-26E48DB805BE}" name="IMSP CENTRUL DE SANATATE SOLDANESTI (0365)" dataDxfId="91" dataCellStyle="Normal_Sheet2"/>
    <tableColumn id="77" xr3:uid="{BFB9BEF5-045B-46A7-BDC6-CD92D43E5681}" name="IMSP CENTRUL DE SANATATE SOROCA (0366)" dataDxfId="90" dataCellStyle="Normal_Sheet2"/>
    <tableColumn id="78" xr3:uid="{131AD2E0-7B54-467B-8E12-11C089B96C9B}" name="IMSP CENTRUL DE SANATATE SOROCA-NOUA (0367)" dataDxfId="89" dataCellStyle="Normal_Sheet2"/>
    <tableColumn id="79" xr3:uid="{62D458F3-FC89-4D0E-905C-B68B916F13FD}" name="IMSP CENTRUL DE SANATATE STAUCENI (0369)" dataDxfId="88" dataCellStyle="Normal_Sheet2"/>
    <tableColumn id="80" xr3:uid="{3DAAD29F-C474-4750-96E1-B36514F446F2}" name="IMSP CENTRUL DE SANATATE STEFAN VODA (0370)" dataDxfId="87" dataCellStyle="Normal_Sheet2"/>
    <tableColumn id="81" xr3:uid="{AE4565F9-51A6-4813-945B-38A885D3557F}" name="IMSP CENTRUL DE SANATATE STRASENI (0371)" dataDxfId="86" dataCellStyle="Normal_Sheet2"/>
    <tableColumn id="82" xr3:uid="{05226A59-75B2-444D-BC14-1C29FDDB56CC}" name="IMSP CENTRUL DE SANATATE STURZOVCA (0372)" dataDxfId="85" dataCellStyle="Normal_Sheet2"/>
    <tableColumn id="83" xr3:uid="{19B3873C-B00F-4915-8A83-586EC7782764}" name="IMSP CENTRUL DE SANATATE TALMAZA (0376)" dataDxfId="84" dataCellStyle="Normal_Sheet2"/>
    <tableColumn id="84" xr3:uid="{807F56A7-BFED-4F65-B85F-F72AB44894D7}" name="IMSP CENTRUL DE SANATATE TANATARI (0377)" dataDxfId="83" dataCellStyle="Normal_Sheet2"/>
    <tableColumn id="85" xr3:uid="{DC2B1C79-2614-423C-8D7C-6684F3A92AF5}" name="IMSP CENTRUL DE SANATATE TARACLIA (0379)" dataDxfId="82" dataCellStyle="Normal_Sheet2"/>
    <tableColumn id="86" xr3:uid="{FFC82808-0797-4580-9540-6F19E1EA21AB}" name="IMSP CENTRUL DE SANATATE TARIGRAD (0382)" dataDxfId="81" dataCellStyle="Normal_Sheet2"/>
    <tableColumn id="87" xr3:uid="{50D5BF4C-53B8-40A3-8916-B2DC1417EBF8}" name="IMSP CENTRUL DE SANATATE TAUL (0383)" dataDxfId="80" dataCellStyle="Normal_Sheet2"/>
    <tableColumn id="88" xr3:uid="{BEC40DDE-2048-4F54-BB63-57C8BE1D0B17}" name="IMSP CENTRUL DE SANATATE TELENESTI (0384)" dataDxfId="79" dataCellStyle="Normal_Sheet2"/>
    <tableColumn id="89" xr3:uid="{83DA31E4-D581-4F3D-BD35-B8B91D92D782}" name="IMSP CENTRUL DE SANATATE TRUSENI (0390)" dataDxfId="78" dataCellStyle="Normal_Sheet2"/>
    <tableColumn id="90" xr3:uid="{4DD70071-FEBC-43E8-A29A-5DD3E1F23323}" name="IMSP CENTRUL DE SANATATE TVARDITA (0391)" dataDxfId="77" dataCellStyle="Normal_Sheet2"/>
    <tableColumn id="91" xr3:uid="{4E416503-FDA2-4E56-80CB-5719C779B483}" name="IMSP CENTRUL DE SANATATE UNGHENI (0392)" dataDxfId="76" dataCellStyle="Normal_Sheet2"/>
    <tableColumn id="92" xr3:uid="{87BB0CA4-939C-4E96-9DD8-7777CCAB45F5}" name="IMSP CENTRUL DE SANATATE VALEA MARE (0397)" dataDxfId="75" dataCellStyle="Normal_Sheet2"/>
    <tableColumn id="93" xr3:uid="{E14E6325-39AB-4090-A9B8-447669D48320}" name="IMSP CENTRUL DE SANATATE VARATIC (0399)" dataDxfId="74" dataCellStyle="Normal_Sheet2"/>
    <tableColumn id="94" xr3:uid="{1C3F5FBB-36A1-4870-B4CF-981036968BD8}" name="IMSP CENTRUL DE SANATATE VORNICENI (0408)" dataDxfId="73" dataCellStyle="Normal_Sheet2"/>
    <tableColumn id="95" xr3:uid="{F36D2792-088A-4D97-9EE3-F8D9C307E3B3}" name="IMSP CENTRUL DE SANATATE ZARNESTI (0411)" dataDxfId="72" dataCellStyle="Normal_Sheet2"/>
    <tableColumn id="96" xr3:uid="{8EA74444-52AC-4963-BAE3-25A5203EEBEC}" name="IMSP CENTRUL DE SANATATE ZGURITA (0412)" dataDxfId="71" dataCellStyle="Normal_Sheet2"/>
    <tableColumn id="97" xr3:uid="{F9688352-5471-4157-9476-89FDA35964FC}" name="IMSP CENTRUL MEDICILOR DE FAMILIE FLORESTI (0414)" dataDxfId="70" dataCellStyle="Normal_Sheet2"/>
    <tableColumn id="98" xr3:uid="{157E18C8-E025-47C7-A3EC-17C20F960188}" name="IMSP CENTRUL MEDICILOR DE FAMILIE MUNICIPAL BALTI (0415)" dataDxfId="69" dataCellStyle="Normal_Sheet2"/>
    <tableColumn id="99" xr3:uid="{4E554E33-2065-461D-A8FF-68F99FC317D0}" name="IMSP CENTRUL REPUBLICAN DE DIAGNOSTICARE MEDICALA (0417)" dataDxfId="68" dataCellStyle="Normal_Sheet2"/>
    <tableColumn id="100" xr3:uid="{4F752381-F0B0-4BD6-A776-675074AE9BC1}" name="IMSP CLINICA UNIVERSITARA DE ASISTENTA MEDICALA PRIMARA A USMF N TESTIMITANU (0421)" dataDxfId="67" dataCellStyle="Normal_Sheet2"/>
    <tableColumn id="101" xr3:uid="{B8576110-2A61-4D6D-8EC5-287AE0036696}" name="IMSP DISPENSARUL REPUBLICAN DE NARCOLOGIE (0424)" dataDxfId="66" dataCellStyle="Normal_Sheet2"/>
    <tableColumn id="102" xr3:uid="{B7A86F4B-4A82-415D-BF78-4D5BEB37DB54}" name="IMSP INSTITUTUL DE CARDIOLOGIE (0425)" dataDxfId="65" dataCellStyle="Normal_Sheet2"/>
    <tableColumn id="103" xr3:uid="{FC0BC8EB-0FF7-431A-83DF-C34B331071C2}" name="IMSP INSTITUTUL DE MEDICINA URGENTA (0426)" dataDxfId="64" dataCellStyle="Normal_Sheet2"/>
    <tableColumn id="104" xr3:uid="{1C0D5E66-E7C8-4168-AC07-30062007FC13}" name="IMSP INSTITUTUL DE NEUROLOGIE SI NEUROCHIRURGIE DIOMID GHERMAN (0427)" dataDxfId="63" dataCellStyle="Normal_Sheet2"/>
    <tableColumn id="105" xr3:uid="{795D405A-32CC-4001-832C-86FAC323EDEE}" name="IMSP INSTITUTUL DE PNEUMOLOGIE CHIRIL DRAGANIUC (0428)" dataDxfId="62" dataCellStyle="Normal_Sheet2"/>
    <tableColumn id="106" xr3:uid="{63D96F9B-81FE-426C-87F6-17A1174F8D0B}" name="IMSP INSTITUTUL MAMEI SI COPILULUI (0429)" dataDxfId="61" dataCellStyle="Normal_Sheet2"/>
    <tableColumn id="107" xr3:uid="{B8CDE93A-DCD3-4272-A4A3-BEED029FF06E}" name="IMSP INSTITUTUL ONCOLOGIC (0430)" dataDxfId="60" dataCellStyle="Normal_Sheet2"/>
    <tableColumn id="108" xr3:uid="{B4D59952-0644-4581-B999-9BBAA179EC13}" name="IMSP MATERNITATEA MUNICIPALA NR 2 (0431)" dataDxfId="59" dataCellStyle="Normal_Sheet2"/>
    <tableColumn id="109" xr3:uid="{B282E625-195F-4393-A933-AB4170654942}" name="IMSP POLICLINICA DE STAT (0432)" dataDxfId="58" dataCellStyle="Normal_Sheet2"/>
    <tableColumn id="110" xr3:uid="{8CD31A3A-D7D5-4D8A-8906-8AE991BA6F28}" name="IMSP SPITALUL CARPINENI (0434)" dataDxfId="57" dataCellStyle="Normal_Sheet2"/>
    <tableColumn id="111" xr3:uid="{8FA41B35-ECD4-49C1-B84F-00849D701F12}" name="IMSP SPITALUL CLINIC DE BOLI INFECTIOASE T CIORBA (0437)" dataDxfId="56" dataCellStyle="Normal_Sheet2"/>
    <tableColumn id="112" xr3:uid="{FA067E82-7483-4C39-8183-E48BB6430805}" name="IMSP SPITALUL CLINIC DE PSIHIATRIE (0438)" dataDxfId="55" dataCellStyle="Normal_Sheet2"/>
    <tableColumn id="113" xr3:uid="{A04E16CB-ECFB-4382-9323-ACF3D79EB3FA}" name="IMSP SPITALUL CLINIC DE RECUPERARE SI INGRIJIRI CRONICE (0435)" dataDxfId="54" dataCellStyle="Normal_Sheet2"/>
    <tableColumn id="114" xr3:uid="{1E088602-F393-4EDC-BB3C-8EB89D2B9614}" name="IMSP SPITALUL CLINIC DE TRAUMATOLOGIE SI ORTOPEDIE (0439)" dataDxfId="53" dataCellStyle="Normal_Sheet2"/>
    <tableColumn id="115" xr3:uid="{E5EBC48D-10FD-484C-BBC8-EA040A60B437}" name="IMSP SPITALUL CLINIC MUNICIPAL DE BOLI CONTAGIOASE DE COPII (0440)" dataDxfId="52" dataCellStyle="Normal_Sheet2"/>
    <tableColumn id="116" xr3:uid="{1AD2B263-3E8C-4DDA-9CD0-2C23CEBC4C77}" name="IMSP SPITALUL CLINIC MUNICIPAL DE COPII NR 1 (0441)" dataDxfId="51" dataCellStyle="Normal_Sheet2"/>
    <tableColumn id="117" xr3:uid="{9CCC1167-3787-43C4-A558-80E71B294B94}" name="IMSP SPITALUL CLINIC MUNICIPAL DE COPII V IGNATENCO (0442)" dataDxfId="50" dataCellStyle="Normal_Sheet2"/>
    <tableColumn id="118" xr3:uid="{6203DC72-F6E3-45CC-BCD4-0F97C30AAC1F}" name="IMSP SPITALUL CLINIC MUNICIPAL DE FTIZIOPNEUMOLOGIE (0443)" dataDxfId="49" dataCellStyle="Normal_Sheet2"/>
    <tableColumn id="119" xr3:uid="{7EBBF6A7-C164-4453-B19B-3EB69FC47796}" name="IMSP SPITALUL CLINIC MUNICIPAL GHEORGHE PALADI (0444)" dataDxfId="48" dataCellStyle="Normal_Sheet2"/>
    <tableColumn id="120" xr3:uid="{6F4C00A5-840A-458B-8FCB-CE26385E5D2A}" name="IMSP SPITALUL CLINIC MUNICIPAL SFANTA TREIME (0446)" dataDxfId="47" dataCellStyle="Normal_Sheet2"/>
    <tableColumn id="121" xr3:uid="{1A98FC81-E45F-4932-A4A0-5FDBE9406DB5}" name="IMSP SPITALUL CLINIC MUNICIPAL SFANTUL ARHANGHEL MIHAIL (0447)" dataDxfId="46" dataCellStyle="Normal_Sheet2"/>
    <tableColumn id="122" xr3:uid="{92916A13-3601-4B00-BEBC-9627A5E45A58}" name="IMSP SPITALUL CLINIC REPUBLICAN TIMOFEI MOSNEAGA (0448)" dataDxfId="45" dataCellStyle="Normal_Sheet2"/>
    <tableColumn id="123" xr3:uid="{B2F9F9C1-1D8E-4671-A46A-720F58F12B16}" name="IMSP SPITALUL DE PSIHIATRIE BALTI (0450)" dataDxfId="44" dataCellStyle="Normal_Sheet2"/>
    <tableColumn id="124" xr3:uid="{A2A16655-FFA2-4A52-B3EB-C54F8074F5BE}" name="IMSP SPITALUL DE STAT (0452)" dataDxfId="43" dataCellStyle="Normal_Sheet2"/>
    <tableColumn id="125" xr3:uid="{3EFE9B1E-2251-453D-B91E-6B4893139D1E}" name="IMSP SPITALUL RAIONAL ANENII NOI (0453)" dataDxfId="42" dataCellStyle="Normal_Sheet2"/>
    <tableColumn id="126" xr3:uid="{65001C36-C56E-437B-8A7A-861805EA070D}" name="IMSP SPITALUL RAIONAL BASARABEASCA (0454)" dataDxfId="41" dataCellStyle="Normal_Sheet2"/>
    <tableColumn id="127" xr3:uid="{800776EB-9AD2-4413-B9D9-AEC6E431855C}" name="IMSP SPITALUL RAIONAL BRICENI (0455)" dataDxfId="40" dataCellStyle="Normal_Sheet2"/>
    <tableColumn id="128" xr3:uid="{0F1D1FB8-E817-4A63-8ACC-78B6216E73DA}" name="IMSP SPITALUL RAIONAL CAHUL (0456)" dataDxfId="39" dataCellStyle="Normal_Sheet2"/>
    <tableColumn id="129" xr3:uid="{946ADFA2-7691-4DBA-BDB9-A458725331B7}" name="IMSP SPITALUL RAIONAL CALARASI (0457)" dataDxfId="38" dataCellStyle="Normal_Sheet2"/>
    <tableColumn id="130" xr3:uid="{E24DB556-928E-4132-9021-B79BFB03219A}" name="IMSP SPITALUL RAIONAL CANTEMIR (0458)" dataDxfId="37" dataCellStyle="Normal_Sheet2"/>
    <tableColumn id="131" xr3:uid="{E2EDCCEF-41F9-4810-8DEE-B58CE4FDB962}" name="IMSP SPITALUL RAIONAL CAUSENI ANA SI ALEXANDRU (0459)" dataDxfId="36" dataCellStyle="Normal_Sheet2"/>
    <tableColumn id="132" xr3:uid="{943F29C2-4A76-4CFC-BEF7-87E39526B941}" name="IMSP SPITALUL RAIONAL CEADIR-LUNGA (0460)" dataDxfId="35" dataCellStyle="Normal_Sheet2"/>
    <tableColumn id="133" xr3:uid="{BD31BB45-45FA-440B-9852-4B7FD737DC56}" name="IMSP SPITALUL RAIONAL CIMISLIA (0461)" dataDxfId="34" dataCellStyle="Normal_Sheet2"/>
    <tableColumn id="134" xr3:uid="{90657268-5ABB-434A-A075-19336D38DB8E}" name="IMSP SPITALUL RAIONAL COMRAT ISAAC GURFINCHEL (0462)" dataDxfId="33" dataCellStyle="Normal_Sheet2"/>
    <tableColumn id="135" xr3:uid="{1BD6E890-3645-47F9-AA59-E6322CCB18DC}" name="IMSP SPITALUL RAIONAL CRIULENI (0463)" dataDxfId="32" dataCellStyle="Normal_Sheet2"/>
    <tableColumn id="136" xr3:uid="{E60AF988-499D-4D8D-B739-796A4B44B91A}" name="IMSP SPITALUL RAIONAL DONDUSENI (0464)" dataDxfId="31" dataCellStyle="Normal_Sheet2"/>
    <tableColumn id="137" xr3:uid="{988BD4DF-08EE-426E-ABD2-19E7834A4421}" name="IMSP SPITALUL RAIONAL DROCHIA NICOLAE TESTEMITANU (0465)" dataDxfId="30" dataCellStyle="Normal_Sheet2"/>
    <tableColumn id="138" xr3:uid="{D01D5E53-6531-487D-A3C1-1EF79130785D}" name="IMSP SPITALUL RAIONAL EDINET (0466)" dataDxfId="29" dataCellStyle="Normal_Sheet2"/>
    <tableColumn id="139" xr3:uid="{CF1057C2-239F-4E2A-9E3E-D94A203CDE1D}" name="IMSP SPITALUL RAIONAL FALESTI (0467)" dataDxfId="28" dataCellStyle="Normal_Sheet2"/>
    <tableColumn id="140" xr3:uid="{014FB733-BDDB-407E-8685-2BB416B6794F}" name="IMSP SPITALUL RAIONAL FLORESTI (0468)" dataDxfId="27" dataCellStyle="Normal_Sheet2"/>
    <tableColumn id="141" xr3:uid="{CD4D18E3-C8E4-4C92-A7B0-31B9297A7846}" name="IMSP SPITALUL RAIONAL GLODENI (0469)" dataDxfId="26" dataCellStyle="Normal_Sheet2"/>
    <tableColumn id="142" xr3:uid="{C12CF7D6-FC22-429C-BDC2-2851E567F58F}" name="IMSP SPITALUL RAIONAL HANCESTI (0470)" dataDxfId="25" dataCellStyle="Normal_Sheet2"/>
    <tableColumn id="143" xr3:uid="{323E1132-7328-4C64-99D3-331765A6360A}" name="IMSP SPITALUL RAIONAL IALOVENI (0471)" dataDxfId="24" dataCellStyle="Normal_Sheet2"/>
    <tableColumn id="144" xr3:uid="{1E052EA2-1EF9-48D5-8D53-3F1A4C5A6A33}" name="IMSP SPITALUL RAIONAL LEOVA (0472)" dataDxfId="23" dataCellStyle="Normal_Sheet2"/>
    <tableColumn id="145" xr3:uid="{4A09BD4D-7D01-46A8-B6E9-4188274E3B7D}" name="IMSP SPITALUL RAIONAL NISPORENI (0473)" dataDxfId="22" dataCellStyle="Normal_Sheet2"/>
    <tableColumn id="146" xr3:uid="{E9FD755A-4E62-4EF7-8567-DB82E507C6F8}" name="IMSP SPITALUL RAIONAL OCNITA (0474)" dataDxfId="21" dataCellStyle="Normal_Sheet2"/>
    <tableColumn id="147" xr3:uid="{F800FF49-6D22-4C8C-9E42-D192DCDFE179}" name="IMSP SPITALUL RAIONAL ORHEI (0475)" dataDxfId="20" dataCellStyle="Normal_Sheet2"/>
    <tableColumn id="148" xr3:uid="{91906B3A-49AC-4976-9857-D1AE85428794}" name="IMSP SPITALUL RAIONAL RASCANI (0476)" dataDxfId="19" dataCellStyle="Normal_Sheet2"/>
    <tableColumn id="149" xr3:uid="{B7DFB10B-B876-40FC-BCD2-C47D73E9BC91}" name="IMSP SPITALUL RAIONAL REZINA (0477)" dataDxfId="18" dataCellStyle="Normal_Sheet2"/>
    <tableColumn id="150" xr3:uid="{B8CBEE1C-65E2-4DF3-B522-103A088ECBA1}" name="IMSP SPITALUL RAIONAL SANGEREI (0478)" dataDxfId="17" dataCellStyle="Normal_Sheet2"/>
    <tableColumn id="151" xr3:uid="{31288D62-802A-4CCA-BAA0-BD381B8EBE4F}" name="IMSP SPITALUL RAIONAL SOLDANESTI (0479)" dataDxfId="16" dataCellStyle="Normal_Sheet2"/>
    <tableColumn id="152" xr3:uid="{41C247D6-B80D-4DBB-9482-26C809643547}" name="IMSP SPITALUL RAIONAL SOROCA A PRISACARI (0480)" dataDxfId="15" dataCellStyle="Normal_Sheet2"/>
    <tableColumn id="153" xr3:uid="{FAC9C004-787D-4BF6-BE05-D078AEE8B94F}" name="IMSP SPITALUL RAIONAL STEFAN VODA (0481)" dataDxfId="14" dataCellStyle="Normal_Sheet2"/>
    <tableColumn id="154" xr3:uid="{14B0936C-77F2-4BEC-8A1E-790F6A55C896}" name="IMSP SPITALUL RAIONAL STRASENI (0482)" dataDxfId="13" dataCellStyle="Normal_Sheet2"/>
    <tableColumn id="155" xr3:uid="{0D0D82D8-6495-4A15-8BE0-D9E22A9CA91F}" name="IMSP SPITALUL RAIONAL TARACLIA (0483)" dataDxfId="12" dataCellStyle="Normal_Sheet2"/>
    <tableColumn id="156" xr3:uid="{4818389F-E7EE-4F41-99BF-C2C72818929F}" name="IMSP SPITALUL RAIONAL TELENESTI (0484)" dataDxfId="11" dataCellStyle="Normal_Sheet2"/>
    <tableColumn id="157" xr3:uid="{13BD731F-1364-4D37-AF56-8A9CDD0D046A}" name="IMSP SPITALUL RAIONAL UNGHENI (0485)" dataDxfId="10" dataCellStyle="Normal_Sheet2"/>
    <tableColumn id="158" xr3:uid="{8EB038BC-8F53-46BC-AADF-505EF8D34737}" name="IMSP SPITALUL RAIONAL VULCANESTI (0486)" dataDxfId="9" dataCellStyle="Normal_Sheet2"/>
    <tableColumn id="159" xr3:uid="{9C4715F2-6828-4093-955F-EE5642142054}" name="SERVICIUL DE INFORMATII SI SECURITATE AL REPUBLICII MOLDOVA (0569)" dataDxfId="8" dataCellStyle="Normal_Sheet2"/>
    <tableColumn id="160" xr3:uid="{D080B176-05F4-4E21-AF5A-0A4C687EA98D}" name="SERVICIUL MEDICAL AL MINISTERULUI AFACERILOR INTERNE (0570)" dataDxfId="7" dataCellStyle="Normal_Sheet2"/>
    <tableColumn id="161" xr3:uid="{1EC5EF1F-4054-459A-A35B-3B1E0B38C45F}" name="SPITALUL CLINIC MILITAR CENTRAL (0576)" dataDxfId="6" dataCellStyle="Normal_Sheet2"/>
    <tableColumn id="162" xr3:uid="{D660AEAD-855D-4A68-ABA0-2D04C9920886}" name="Cantitatea Totală" dataDxfId="5" dataCellStyle="Normal_Sheet2">
      <calculatedColumnFormula>SUM(Table1[[#This Row],[ADMINISTRATIA NATIONALA A PENITENCIARELOR (0004)]:[SPITALUL CLINIC MILITAR CENTRAL (0576)]])</calculatedColumnFormula>
    </tableColumn>
    <tableColumn id="163" xr3:uid="{0F337433-D3CC-4791-832B-A040B111E44D}" name="Suma estimată cu TVA" dataDxfId="4" dataCellStyle="Normal_Sheet2"/>
    <tableColumn id="164" xr3:uid="{479A25DA-283D-4810-B869-89A469B9B2A2}" name="Suma Alocată" dataDxfId="3" dataCellStyle="Normal_Sheet2">
      <calculatedColumnFormula>FH2/1.2</calculatedColumnFormula>
    </tableColumn>
  </tableColumns>
  <tableStyleInfo name="TableStyleLight10"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71CAB8-8C74-401A-9066-A83A6366301B}">
  <sheetPr>
    <tabColor rgb="FFFFFF00"/>
  </sheetPr>
  <dimension ref="A1:FR125"/>
  <sheetViews>
    <sheetView tabSelected="1" workbookViewId="0">
      <pane xSplit="1" topLeftCell="B1" activePane="topRight" state="frozen"/>
      <selection pane="topRight" activeCell="D8" sqref="D8"/>
    </sheetView>
  </sheetViews>
  <sheetFormatPr defaultRowHeight="37.15" customHeight="1" x14ac:dyDescent="0.25"/>
  <cols>
    <col min="1" max="2" width="8.7109375" customWidth="1"/>
    <col min="3" max="3" width="27" style="27" customWidth="1"/>
    <col min="4" max="4" width="28.7109375" customWidth="1"/>
    <col min="5" max="5" width="14.140625" customWidth="1"/>
    <col min="6" max="6" width="15.140625" customWidth="1"/>
    <col min="7" max="7" width="26.140625" customWidth="1"/>
    <col min="8" max="9" width="57.140625" customWidth="1"/>
    <col min="10" max="10" width="36" customWidth="1"/>
    <col min="11" max="12" width="38.28515625" customWidth="1"/>
    <col min="13" max="13" width="37.140625" customWidth="1"/>
    <col min="14" max="15" width="37.7109375" customWidth="1"/>
    <col min="16" max="16" width="31.7109375" customWidth="1"/>
    <col min="17" max="17" width="30" customWidth="1"/>
    <col min="18" max="18" width="30.7109375" customWidth="1"/>
    <col min="19" max="19" width="31.140625" customWidth="1"/>
    <col min="20" max="20" width="31.7109375" customWidth="1"/>
    <col min="21" max="21" width="30.140625" customWidth="1"/>
    <col min="22" max="22" width="29.140625" customWidth="1"/>
    <col min="23" max="23" width="34.140625" customWidth="1"/>
    <col min="24" max="24" width="31.140625" customWidth="1"/>
    <col min="25" max="25" width="31.28515625" customWidth="1"/>
    <col min="26" max="26" width="30.42578125" customWidth="1"/>
    <col min="27" max="27" width="34.28515625" customWidth="1"/>
    <col min="28" max="28" width="32.5703125" customWidth="1"/>
    <col min="29" max="29" width="32.7109375" customWidth="1"/>
    <col min="30" max="30" width="30.5703125" customWidth="1"/>
    <col min="31" max="31" width="31.42578125" customWidth="1"/>
    <col min="32" max="32" width="32.28515625" customWidth="1"/>
    <col min="33" max="33" width="30.42578125" customWidth="1"/>
    <col min="34" max="34" width="37.140625" customWidth="1"/>
    <col min="35" max="35" width="30.85546875" customWidth="1"/>
    <col min="36" max="36" width="31" customWidth="1"/>
    <col min="37" max="37" width="37.5703125" customWidth="1"/>
    <col min="38" max="38" width="30.140625" customWidth="1"/>
    <col min="39" max="39" width="31.140625" customWidth="1"/>
    <col min="40" max="40" width="32.28515625" customWidth="1"/>
    <col min="41" max="41" width="37.7109375" customWidth="1"/>
    <col min="42" max="42" width="31.28515625" customWidth="1"/>
    <col min="43" max="43" width="31.140625" customWidth="1"/>
    <col min="44" max="44" width="40.28515625" customWidth="1"/>
    <col min="45" max="45" width="30.28515625" customWidth="1"/>
    <col min="46" max="46" width="35.140625" customWidth="1"/>
    <col min="47" max="47" width="30.42578125" customWidth="1"/>
    <col min="48" max="48" width="30.140625" customWidth="1"/>
    <col min="49" max="49" width="31.140625" customWidth="1"/>
    <col min="50" max="50" width="30.28515625" customWidth="1"/>
    <col min="51" max="51" width="30.7109375" customWidth="1"/>
    <col min="52" max="52" width="36.42578125" customWidth="1"/>
    <col min="53" max="53" width="29" customWidth="1"/>
    <col min="54" max="54" width="32.7109375" customWidth="1"/>
    <col min="55" max="55" width="34.42578125" customWidth="1"/>
    <col min="56" max="56" width="43" customWidth="1"/>
    <col min="57" max="57" width="31.28515625" customWidth="1"/>
    <col min="58" max="58" width="46.28515625" customWidth="1"/>
    <col min="59" max="59" width="31.7109375" customWidth="1"/>
    <col min="60" max="60" width="32.42578125" customWidth="1"/>
    <col min="61" max="62" width="31" customWidth="1"/>
    <col min="63" max="63" width="31.85546875" customWidth="1"/>
    <col min="64" max="64" width="28.5703125" customWidth="1"/>
    <col min="65" max="65" width="32.42578125" customWidth="1"/>
    <col min="66" max="66" width="29.7109375" customWidth="1"/>
    <col min="67" max="67" width="32.7109375" customWidth="1"/>
    <col min="68" max="68" width="30.5703125" customWidth="1"/>
    <col min="69" max="69" width="30.28515625" customWidth="1"/>
    <col min="70" max="70" width="30.42578125" customWidth="1"/>
    <col min="71" max="71" width="32" customWidth="1"/>
    <col min="72" max="72" width="29.42578125" customWidth="1"/>
    <col min="73" max="73" width="28" customWidth="1"/>
    <col min="74" max="74" width="33.28515625" customWidth="1"/>
    <col min="75" max="75" width="31.28515625" customWidth="1"/>
    <col min="76" max="76" width="30.7109375" customWidth="1"/>
    <col min="77" max="77" width="32.7109375" customWidth="1"/>
    <col min="78" max="78" width="30.140625" customWidth="1"/>
    <col min="79" max="79" width="34" customWidth="1"/>
    <col min="80" max="80" width="31.140625" customWidth="1"/>
    <col min="81" max="81" width="33.28515625" customWidth="1"/>
    <col min="82" max="82" width="31.140625" customWidth="1"/>
    <col min="83" max="83" width="32.28515625" customWidth="1"/>
    <col min="84" max="84" width="30.42578125" customWidth="1"/>
    <col min="85" max="85" width="30.7109375" customWidth="1"/>
    <col min="86" max="86" width="30.85546875" customWidth="1"/>
    <col min="87" max="87" width="31.140625" customWidth="1"/>
    <col min="88" max="88" width="28" customWidth="1"/>
    <col min="89" max="89" width="31.5703125" customWidth="1"/>
    <col min="90" max="90" width="30.28515625" customWidth="1"/>
    <col min="91" max="91" width="30.7109375" customWidth="1"/>
    <col min="92" max="92" width="30.5703125" customWidth="1"/>
    <col min="93" max="93" width="32.5703125" customWidth="1"/>
    <col min="94" max="94" width="30.140625" customWidth="1"/>
    <col min="95" max="95" width="31.7109375" customWidth="1"/>
    <col min="96" max="96" width="31" customWidth="1"/>
    <col min="97" max="97" width="30.28515625" customWidth="1"/>
    <col min="98" max="98" width="37.140625" customWidth="1"/>
    <col min="99" max="99" width="41.7109375" customWidth="1"/>
    <col min="100" max="100" width="43.42578125" customWidth="1"/>
    <col min="101" max="101" width="57.140625" customWidth="1"/>
    <col min="102" max="102" width="37.85546875" customWidth="1"/>
    <col min="103" max="103" width="28.28515625" customWidth="1"/>
    <col min="104" max="104" width="32" customWidth="1"/>
    <col min="105" max="105" width="52.5703125" customWidth="1"/>
    <col min="106" max="106" width="41.140625" customWidth="1"/>
    <col min="107" max="107" width="30.5703125" customWidth="1"/>
    <col min="108" max="108" width="25.28515625" customWidth="1"/>
    <col min="109" max="109" width="30.42578125" customWidth="1"/>
    <col min="110" max="110" width="23.5703125" customWidth="1"/>
    <col min="111" max="111" width="23.28515625" customWidth="1"/>
    <col min="112" max="112" width="40.85546875" customWidth="1"/>
    <col min="113" max="113" width="30.28515625" customWidth="1"/>
    <col min="114" max="114" width="45.5703125" customWidth="1"/>
    <col min="115" max="115" width="42.5703125" customWidth="1"/>
    <col min="116" max="116" width="48.28515625" customWidth="1"/>
    <col min="117" max="117" width="37" customWidth="1"/>
    <col min="118" max="118" width="42.42578125" customWidth="1"/>
    <col min="119" max="119" width="43.42578125" customWidth="1"/>
    <col min="120" max="120" width="40.140625" customWidth="1"/>
    <col min="121" max="121" width="38.140625" customWidth="1"/>
    <col min="122" max="122" width="46.7109375" customWidth="1"/>
    <col min="123" max="123" width="41.7109375" customWidth="1"/>
    <col min="124" max="124" width="29.42578125" customWidth="1"/>
    <col min="125" max="125" width="21.5703125" customWidth="1"/>
    <col min="126" max="126" width="29.140625" customWidth="1"/>
    <col min="127" max="127" width="32.28515625" customWidth="1"/>
    <col min="128" max="128" width="27.5703125" customWidth="1"/>
    <col min="129" max="129" width="26.5703125" customWidth="1"/>
    <col min="130" max="130" width="28.5703125" customWidth="1"/>
    <col min="131" max="131" width="28.7109375" customWidth="1"/>
    <col min="132" max="132" width="40.140625" customWidth="1"/>
    <col min="133" max="133" width="31.7109375" customWidth="1"/>
    <col min="134" max="134" width="28" customWidth="1"/>
    <col min="135" max="135" width="40" customWidth="1"/>
    <col min="136" max="136" width="28.28515625" customWidth="1"/>
    <col min="137" max="137" width="29.7109375" customWidth="1"/>
    <col min="138" max="138" width="42.5703125" customWidth="1"/>
    <col min="139" max="139" width="26.7109375" customWidth="1"/>
    <col min="140" max="140" width="27.42578125" customWidth="1"/>
    <col min="141" max="141" width="28.42578125" customWidth="1"/>
    <col min="142" max="142" width="27.85546875" customWidth="1"/>
    <col min="143" max="143" width="28.5703125" customWidth="1"/>
    <col min="144" max="144" width="28.140625" customWidth="1"/>
    <col min="145" max="145" width="26.28515625" customWidth="1"/>
    <col min="146" max="146" width="29.28515625" customWidth="1"/>
    <col min="147" max="147" width="26.85546875" customWidth="1"/>
    <col min="148" max="148" width="26.28515625" customWidth="1"/>
    <col min="149" max="149" width="27.85546875" customWidth="1"/>
    <col min="150" max="150" width="26.85546875" customWidth="1"/>
    <col min="151" max="151" width="28.7109375" customWidth="1"/>
    <col min="152" max="152" width="30.28515625" customWidth="1"/>
    <col min="153" max="153" width="35.7109375" customWidth="1"/>
    <col min="154" max="154" width="30.7109375" customWidth="1"/>
    <col min="155" max="155" width="28.5703125" customWidth="1"/>
    <col min="156" max="156" width="28.28515625" customWidth="1"/>
    <col min="157" max="157" width="29" customWidth="1"/>
    <col min="158" max="158" width="28" customWidth="1"/>
    <col min="159" max="159" width="30.140625" customWidth="1"/>
    <col min="160" max="160" width="48.5703125" customWidth="1"/>
    <col min="161" max="161" width="44.5703125" customWidth="1"/>
    <col min="162" max="162" width="28.7109375" customWidth="1"/>
    <col min="163" max="163" width="15.42578125" customWidth="1"/>
    <col min="164" max="165" width="12.140625" hidden="1" customWidth="1"/>
    <col min="166" max="167" width="15.7109375" customWidth="1"/>
    <col min="168" max="168" width="11.42578125" customWidth="1"/>
    <col min="169" max="169" width="16" customWidth="1"/>
    <col min="170" max="170" width="13.28515625" customWidth="1"/>
    <col min="171" max="171" width="22.7109375" customWidth="1"/>
    <col min="172" max="172" width="16.5703125" customWidth="1"/>
    <col min="174" max="174" width="10.28515625" customWidth="1"/>
  </cols>
  <sheetData>
    <row r="1" spans="1:165" ht="37.15" customHeight="1" x14ac:dyDescent="0.25">
      <c r="A1" s="1" t="s">
        <v>0</v>
      </c>
      <c r="B1" s="28" t="s">
        <v>421</v>
      </c>
      <c r="C1" s="2" t="s">
        <v>1</v>
      </c>
      <c r="D1" s="3" t="s">
        <v>2</v>
      </c>
      <c r="E1" s="3" t="s">
        <v>3</v>
      </c>
      <c r="F1" s="3" t="s">
        <v>4</v>
      </c>
      <c r="G1" s="3" t="s">
        <v>5</v>
      </c>
      <c r="H1" s="3" t="s">
        <v>6</v>
      </c>
      <c r="I1" s="3" t="s">
        <v>7</v>
      </c>
      <c r="J1" s="3" t="s">
        <v>8</v>
      </c>
      <c r="K1" s="3" t="s">
        <v>9</v>
      </c>
      <c r="L1" s="3" t="s">
        <v>10</v>
      </c>
      <c r="M1" s="3" t="s">
        <v>11</v>
      </c>
      <c r="N1" s="3" t="s">
        <v>12</v>
      </c>
      <c r="O1" s="3" t="s">
        <v>13</v>
      </c>
      <c r="P1" s="3" t="s">
        <v>14</v>
      </c>
      <c r="Q1" s="3" t="s">
        <v>15</v>
      </c>
      <c r="R1" s="3" t="s">
        <v>16</v>
      </c>
      <c r="S1" s="3" t="s">
        <v>17</v>
      </c>
      <c r="T1" s="3" t="s">
        <v>18</v>
      </c>
      <c r="U1" s="3" t="s">
        <v>19</v>
      </c>
      <c r="V1" s="3" t="s">
        <v>20</v>
      </c>
      <c r="W1" s="3" t="s">
        <v>21</v>
      </c>
      <c r="X1" s="3" t="s">
        <v>22</v>
      </c>
      <c r="Y1" s="3" t="s">
        <v>23</v>
      </c>
      <c r="Z1" s="3" t="s">
        <v>24</v>
      </c>
      <c r="AA1" s="3" t="s">
        <v>25</v>
      </c>
      <c r="AB1" s="3" t="s">
        <v>26</v>
      </c>
      <c r="AC1" s="3" t="s">
        <v>27</v>
      </c>
      <c r="AD1" s="3" t="s">
        <v>28</v>
      </c>
      <c r="AE1" s="3" t="s">
        <v>29</v>
      </c>
      <c r="AF1" s="3" t="s">
        <v>30</v>
      </c>
      <c r="AG1" s="3" t="s">
        <v>31</v>
      </c>
      <c r="AH1" s="3" t="s">
        <v>32</v>
      </c>
      <c r="AI1" s="3" t="s">
        <v>33</v>
      </c>
      <c r="AJ1" s="3" t="s">
        <v>34</v>
      </c>
      <c r="AK1" s="3" t="s">
        <v>35</v>
      </c>
      <c r="AL1" s="3" t="s">
        <v>36</v>
      </c>
      <c r="AM1" s="3" t="s">
        <v>37</v>
      </c>
      <c r="AN1" s="3" t="s">
        <v>38</v>
      </c>
      <c r="AO1" s="3" t="s">
        <v>39</v>
      </c>
      <c r="AP1" s="3" t="s">
        <v>40</v>
      </c>
      <c r="AQ1" s="3" t="s">
        <v>41</v>
      </c>
      <c r="AR1" s="3" t="s">
        <v>42</v>
      </c>
      <c r="AS1" s="3" t="s">
        <v>43</v>
      </c>
      <c r="AT1" s="3" t="s">
        <v>44</v>
      </c>
      <c r="AU1" s="3" t="s">
        <v>45</v>
      </c>
      <c r="AV1" s="3" t="s">
        <v>46</v>
      </c>
      <c r="AW1" s="3" t="s">
        <v>47</v>
      </c>
      <c r="AX1" s="3" t="s">
        <v>48</v>
      </c>
      <c r="AY1" s="3" t="s">
        <v>49</v>
      </c>
      <c r="AZ1" s="3" t="s">
        <v>50</v>
      </c>
      <c r="BA1" s="3" t="s">
        <v>51</v>
      </c>
      <c r="BB1" s="3" t="s">
        <v>52</v>
      </c>
      <c r="BC1" s="3" t="s">
        <v>53</v>
      </c>
      <c r="BD1" s="3" t="s">
        <v>54</v>
      </c>
      <c r="BE1" s="3" t="s">
        <v>55</v>
      </c>
      <c r="BF1" s="3" t="s">
        <v>56</v>
      </c>
      <c r="BG1" s="3" t="s">
        <v>57</v>
      </c>
      <c r="BH1" s="3" t="s">
        <v>58</v>
      </c>
      <c r="BI1" s="3" t="s">
        <v>59</v>
      </c>
      <c r="BJ1" s="3" t="s">
        <v>60</v>
      </c>
      <c r="BK1" s="3" t="s">
        <v>61</v>
      </c>
      <c r="BL1" s="3" t="s">
        <v>62</v>
      </c>
      <c r="BM1" s="3" t="s">
        <v>63</v>
      </c>
      <c r="BN1" s="3" t="s">
        <v>64</v>
      </c>
      <c r="BO1" s="3" t="s">
        <v>65</v>
      </c>
      <c r="BP1" s="3" t="s">
        <v>66</v>
      </c>
      <c r="BQ1" s="3" t="s">
        <v>67</v>
      </c>
      <c r="BR1" s="3" t="s">
        <v>68</v>
      </c>
      <c r="BS1" s="3" t="s">
        <v>69</v>
      </c>
      <c r="BT1" s="3" t="s">
        <v>70</v>
      </c>
      <c r="BU1" s="3" t="s">
        <v>71</v>
      </c>
      <c r="BV1" s="3" t="s">
        <v>72</v>
      </c>
      <c r="BW1" s="3" t="s">
        <v>73</v>
      </c>
      <c r="BX1" s="3" t="s">
        <v>74</v>
      </c>
      <c r="BY1" s="3" t="s">
        <v>75</v>
      </c>
      <c r="BZ1" s="3" t="s">
        <v>76</v>
      </c>
      <c r="CA1" s="3" t="s">
        <v>77</v>
      </c>
      <c r="CB1" s="3" t="s">
        <v>78</v>
      </c>
      <c r="CC1" s="3" t="s">
        <v>79</v>
      </c>
      <c r="CD1" s="3" t="s">
        <v>80</v>
      </c>
      <c r="CE1" s="3" t="s">
        <v>81</v>
      </c>
      <c r="CF1" s="3" t="s">
        <v>82</v>
      </c>
      <c r="CG1" s="3" t="s">
        <v>83</v>
      </c>
      <c r="CH1" s="3" t="s">
        <v>84</v>
      </c>
      <c r="CI1" s="3" t="s">
        <v>85</v>
      </c>
      <c r="CJ1" s="3" t="s">
        <v>86</v>
      </c>
      <c r="CK1" s="3" t="s">
        <v>87</v>
      </c>
      <c r="CL1" s="3" t="s">
        <v>88</v>
      </c>
      <c r="CM1" s="3" t="s">
        <v>89</v>
      </c>
      <c r="CN1" s="3" t="s">
        <v>90</v>
      </c>
      <c r="CO1" s="3" t="s">
        <v>91</v>
      </c>
      <c r="CP1" s="3" t="s">
        <v>92</v>
      </c>
      <c r="CQ1" s="3" t="s">
        <v>93</v>
      </c>
      <c r="CR1" s="3" t="s">
        <v>94</v>
      </c>
      <c r="CS1" s="3" t="s">
        <v>95</v>
      </c>
      <c r="CT1" s="3" t="s">
        <v>96</v>
      </c>
      <c r="CU1" s="3" t="s">
        <v>97</v>
      </c>
      <c r="CV1" s="3" t="s">
        <v>98</v>
      </c>
      <c r="CW1" s="3" t="s">
        <v>99</v>
      </c>
      <c r="CX1" s="3" t="s">
        <v>100</v>
      </c>
      <c r="CY1" s="3" t="s">
        <v>101</v>
      </c>
      <c r="CZ1" s="3" t="s">
        <v>102</v>
      </c>
      <c r="DA1" s="3" t="s">
        <v>103</v>
      </c>
      <c r="DB1" s="3" t="s">
        <v>104</v>
      </c>
      <c r="DC1" s="3" t="s">
        <v>105</v>
      </c>
      <c r="DD1" s="3" t="s">
        <v>106</v>
      </c>
      <c r="DE1" s="3" t="s">
        <v>107</v>
      </c>
      <c r="DF1" s="3" t="s">
        <v>108</v>
      </c>
      <c r="DG1" s="3" t="s">
        <v>109</v>
      </c>
      <c r="DH1" s="3" t="s">
        <v>110</v>
      </c>
      <c r="DI1" s="3" t="s">
        <v>111</v>
      </c>
      <c r="DJ1" s="3" t="s">
        <v>112</v>
      </c>
      <c r="DK1" s="3" t="s">
        <v>113</v>
      </c>
      <c r="DL1" s="3" t="s">
        <v>114</v>
      </c>
      <c r="DM1" s="3" t="s">
        <v>115</v>
      </c>
      <c r="DN1" s="3" t="s">
        <v>116</v>
      </c>
      <c r="DO1" s="3" t="s">
        <v>117</v>
      </c>
      <c r="DP1" s="3" t="s">
        <v>118</v>
      </c>
      <c r="DQ1" s="3" t="s">
        <v>119</v>
      </c>
      <c r="DR1" s="3" t="s">
        <v>120</v>
      </c>
      <c r="DS1" s="3" t="s">
        <v>121</v>
      </c>
      <c r="DT1" s="3" t="s">
        <v>122</v>
      </c>
      <c r="DU1" s="3" t="s">
        <v>123</v>
      </c>
      <c r="DV1" s="3" t="s">
        <v>124</v>
      </c>
      <c r="DW1" s="3" t="s">
        <v>125</v>
      </c>
      <c r="DX1" s="3" t="s">
        <v>126</v>
      </c>
      <c r="DY1" s="3" t="s">
        <v>127</v>
      </c>
      <c r="DZ1" s="3" t="s">
        <v>128</v>
      </c>
      <c r="EA1" s="3" t="s">
        <v>129</v>
      </c>
      <c r="EB1" s="3" t="s">
        <v>130</v>
      </c>
      <c r="EC1" s="3" t="s">
        <v>131</v>
      </c>
      <c r="ED1" s="3" t="s">
        <v>132</v>
      </c>
      <c r="EE1" s="3" t="s">
        <v>133</v>
      </c>
      <c r="EF1" s="3" t="s">
        <v>134</v>
      </c>
      <c r="EG1" s="3" t="s">
        <v>135</v>
      </c>
      <c r="EH1" s="3" t="s">
        <v>136</v>
      </c>
      <c r="EI1" s="3" t="s">
        <v>137</v>
      </c>
      <c r="EJ1" s="3" t="s">
        <v>138</v>
      </c>
      <c r="EK1" s="3" t="s">
        <v>139</v>
      </c>
      <c r="EL1" s="3" t="s">
        <v>140</v>
      </c>
      <c r="EM1" s="3" t="s">
        <v>141</v>
      </c>
      <c r="EN1" s="3" t="s">
        <v>142</v>
      </c>
      <c r="EO1" s="3" t="s">
        <v>143</v>
      </c>
      <c r="EP1" s="3" t="s">
        <v>144</v>
      </c>
      <c r="EQ1" s="3" t="s">
        <v>145</v>
      </c>
      <c r="ER1" s="3" t="s">
        <v>146</v>
      </c>
      <c r="ES1" s="3" t="s">
        <v>147</v>
      </c>
      <c r="ET1" s="3" t="s">
        <v>148</v>
      </c>
      <c r="EU1" s="3" t="s">
        <v>149</v>
      </c>
      <c r="EV1" s="3" t="s">
        <v>150</v>
      </c>
      <c r="EW1" s="3" t="s">
        <v>151</v>
      </c>
      <c r="EX1" s="3" t="s">
        <v>152</v>
      </c>
      <c r="EY1" s="3" t="s">
        <v>153</v>
      </c>
      <c r="EZ1" s="3" t="s">
        <v>154</v>
      </c>
      <c r="FA1" s="3" t="s">
        <v>155</v>
      </c>
      <c r="FB1" s="3" t="s">
        <v>156</v>
      </c>
      <c r="FC1" s="3" t="s">
        <v>157</v>
      </c>
      <c r="FD1" s="3" t="s">
        <v>158</v>
      </c>
      <c r="FE1" s="3" t="s">
        <v>159</v>
      </c>
      <c r="FF1" s="3" t="s">
        <v>160</v>
      </c>
      <c r="FG1" s="4" t="s">
        <v>161</v>
      </c>
      <c r="FH1" s="4" t="s">
        <v>162</v>
      </c>
      <c r="FI1" s="4" t="s">
        <v>163</v>
      </c>
    </row>
    <row r="2" spans="1:165" ht="37.15" customHeight="1" x14ac:dyDescent="0.25">
      <c r="A2" s="5">
        <v>1</v>
      </c>
      <c r="B2" s="29">
        <v>1</v>
      </c>
      <c r="C2" s="6" t="s">
        <v>164</v>
      </c>
      <c r="D2" s="7" t="s">
        <v>165</v>
      </c>
      <c r="E2" s="7" t="s">
        <v>166</v>
      </c>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9">
        <v>5</v>
      </c>
      <c r="CW2" s="8"/>
      <c r="CX2" s="8"/>
      <c r="CY2" s="8"/>
      <c r="CZ2" s="8"/>
      <c r="DA2" s="8"/>
      <c r="DB2" s="8"/>
      <c r="DC2" s="9">
        <v>400</v>
      </c>
      <c r="DD2" s="10">
        <v>2200</v>
      </c>
      <c r="DE2" s="8"/>
      <c r="DF2" s="8"/>
      <c r="DG2" s="8"/>
      <c r="DH2" s="8"/>
      <c r="DI2" s="9">
        <v>5</v>
      </c>
      <c r="DJ2" s="8"/>
      <c r="DK2" s="8"/>
      <c r="DL2" s="8"/>
      <c r="DM2" s="8"/>
      <c r="DN2" s="8"/>
      <c r="DO2" s="8"/>
      <c r="DP2" s="9">
        <v>50</v>
      </c>
      <c r="DQ2" s="9">
        <v>700</v>
      </c>
      <c r="DR2" s="9">
        <v>200</v>
      </c>
      <c r="DS2" s="9">
        <v>800</v>
      </c>
      <c r="DT2" s="8"/>
      <c r="DU2" s="8"/>
      <c r="DV2" s="8"/>
      <c r="DW2" s="8"/>
      <c r="DX2" s="9">
        <v>20</v>
      </c>
      <c r="DY2" s="8"/>
      <c r="DZ2" s="8"/>
      <c r="EA2" s="8"/>
      <c r="EB2" s="8"/>
      <c r="EC2" s="8"/>
      <c r="ED2" s="8"/>
      <c r="EE2" s="8"/>
      <c r="EF2" s="8"/>
      <c r="EG2" s="8"/>
      <c r="EH2" s="8"/>
      <c r="EI2" s="9">
        <v>40</v>
      </c>
      <c r="EJ2" s="8"/>
      <c r="EK2" s="8"/>
      <c r="EL2" s="8"/>
      <c r="EM2" s="8"/>
      <c r="EN2" s="8"/>
      <c r="EO2" s="8"/>
      <c r="EP2" s="8"/>
      <c r="EQ2" s="8"/>
      <c r="ER2" s="8"/>
      <c r="ES2" s="9">
        <v>40</v>
      </c>
      <c r="ET2" s="8"/>
      <c r="EU2" s="8"/>
      <c r="EV2" s="8"/>
      <c r="EW2" s="8"/>
      <c r="EX2" s="8"/>
      <c r="EY2" s="8"/>
      <c r="EZ2" s="8"/>
      <c r="FA2" s="8"/>
      <c r="FB2" s="9">
        <v>80</v>
      </c>
      <c r="FC2" s="8"/>
      <c r="FD2" s="8"/>
      <c r="FE2" s="8"/>
      <c r="FF2" s="8"/>
      <c r="FG2" s="10">
        <f>SUM(Table1[[#This Row],[ADMINISTRATIA NATIONALA A PENITENCIARELOR (0004)]:[SPITALUL CLINIC MILITAR CENTRAL (0576)]])</f>
        <v>4540</v>
      </c>
      <c r="FH2" s="11">
        <v>147749.76000000001</v>
      </c>
      <c r="FI2" s="11">
        <f>FH2/1.2</f>
        <v>123124.80000000002</v>
      </c>
    </row>
    <row r="3" spans="1:165" ht="37.15" customHeight="1" x14ac:dyDescent="0.25">
      <c r="A3" s="5">
        <v>2</v>
      </c>
      <c r="B3" s="29">
        <v>2</v>
      </c>
      <c r="C3" s="6" t="s">
        <v>167</v>
      </c>
      <c r="D3" s="7" t="s">
        <v>168</v>
      </c>
      <c r="E3" s="7" t="s">
        <v>166</v>
      </c>
      <c r="F3" s="9">
        <v>40</v>
      </c>
      <c r="G3" s="9">
        <v>200</v>
      </c>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9">
        <v>200</v>
      </c>
      <c r="DD3" s="8"/>
      <c r="DE3" s="8"/>
      <c r="DF3" s="8"/>
      <c r="DG3" s="8"/>
      <c r="DH3" s="8"/>
      <c r="DI3" s="8"/>
      <c r="DJ3" s="8"/>
      <c r="DK3" s="9">
        <v>40</v>
      </c>
      <c r="DL3" s="8"/>
      <c r="DM3" s="8"/>
      <c r="DN3" s="8"/>
      <c r="DO3" s="8"/>
      <c r="DP3" s="9">
        <v>100</v>
      </c>
      <c r="DQ3" s="9">
        <v>500</v>
      </c>
      <c r="DR3" s="9">
        <v>60</v>
      </c>
      <c r="DS3" s="9">
        <v>200</v>
      </c>
      <c r="DT3" s="8"/>
      <c r="DU3" s="8"/>
      <c r="DV3" s="8"/>
      <c r="DW3" s="8"/>
      <c r="DX3" s="9">
        <v>20</v>
      </c>
      <c r="DY3" s="8"/>
      <c r="DZ3" s="8"/>
      <c r="EA3" s="8"/>
      <c r="EB3" s="8"/>
      <c r="EC3" s="8"/>
      <c r="ED3" s="8"/>
      <c r="EE3" s="8"/>
      <c r="EF3" s="8"/>
      <c r="EG3" s="8"/>
      <c r="EH3" s="9">
        <v>10</v>
      </c>
      <c r="EI3" s="9">
        <v>40</v>
      </c>
      <c r="EJ3" s="9">
        <v>20</v>
      </c>
      <c r="EK3" s="9">
        <v>20</v>
      </c>
      <c r="EL3" s="8"/>
      <c r="EM3" s="8"/>
      <c r="EN3" s="8"/>
      <c r="EO3" s="8"/>
      <c r="EP3" s="8"/>
      <c r="EQ3" s="8"/>
      <c r="ER3" s="8"/>
      <c r="ES3" s="8"/>
      <c r="ET3" s="8"/>
      <c r="EU3" s="8"/>
      <c r="EV3" s="8"/>
      <c r="EW3" s="8"/>
      <c r="EX3" s="8"/>
      <c r="EY3" s="9">
        <v>40</v>
      </c>
      <c r="EZ3" s="8"/>
      <c r="FA3" s="8"/>
      <c r="FB3" s="9">
        <v>60</v>
      </c>
      <c r="FC3" s="8"/>
      <c r="FD3" s="8"/>
      <c r="FE3" s="8"/>
      <c r="FF3" s="8"/>
      <c r="FG3" s="10">
        <f>SUM(Table1[[#This Row],[ADMINISTRATIA NATIONALA A PENITENCIARELOR (0004)]:[SPITALUL CLINIC MILITAR CENTRAL (0576)]])</f>
        <v>1550</v>
      </c>
      <c r="FH3" s="11">
        <v>62012.4</v>
      </c>
      <c r="FI3" s="11">
        <f t="shared" ref="FI3:FI66" si="0">FH3/1.2</f>
        <v>51677</v>
      </c>
    </row>
    <row r="4" spans="1:165" ht="37.15" customHeight="1" x14ac:dyDescent="0.25">
      <c r="A4" s="5">
        <v>3</v>
      </c>
      <c r="B4" s="29">
        <v>3</v>
      </c>
      <c r="C4" s="6" t="s">
        <v>169</v>
      </c>
      <c r="D4" s="7" t="s">
        <v>170</v>
      </c>
      <c r="E4" s="7" t="s">
        <v>166</v>
      </c>
      <c r="F4" s="8"/>
      <c r="G4" s="9">
        <v>700</v>
      </c>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9">
        <v>10</v>
      </c>
      <c r="DQ4" s="8"/>
      <c r="DR4" s="8"/>
      <c r="DS4" s="9">
        <v>20</v>
      </c>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10">
        <f>SUM(Table1[[#This Row],[ADMINISTRATIA NATIONALA A PENITENCIARELOR (0004)]:[SPITALUL CLINIC MILITAR CENTRAL (0576)]])</f>
        <v>730</v>
      </c>
      <c r="FH4" s="11">
        <v>27331.200000000001</v>
      </c>
      <c r="FI4" s="11">
        <f t="shared" si="0"/>
        <v>22776</v>
      </c>
    </row>
    <row r="5" spans="1:165" ht="37.15" customHeight="1" x14ac:dyDescent="0.25">
      <c r="A5" s="5">
        <v>4</v>
      </c>
      <c r="B5" s="29">
        <v>4</v>
      </c>
      <c r="C5" s="6" t="s">
        <v>171</v>
      </c>
      <c r="D5" s="7" t="s">
        <v>172</v>
      </c>
      <c r="E5" s="7" t="s">
        <v>166</v>
      </c>
      <c r="F5" s="8"/>
      <c r="G5" s="8"/>
      <c r="H5" s="8"/>
      <c r="I5" s="8"/>
      <c r="J5" s="8"/>
      <c r="K5" s="8"/>
      <c r="L5" s="8"/>
      <c r="M5" s="9">
        <v>1</v>
      </c>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9">
        <v>0.5</v>
      </c>
      <c r="CL5" s="8"/>
      <c r="CM5" s="8"/>
      <c r="CN5" s="8"/>
      <c r="CO5" s="8"/>
      <c r="CP5" s="8"/>
      <c r="CQ5" s="8"/>
      <c r="CR5" s="8"/>
      <c r="CS5" s="8"/>
      <c r="CT5" s="8"/>
      <c r="CU5" s="8"/>
      <c r="CV5" s="8"/>
      <c r="CW5" s="8"/>
      <c r="CX5" s="8"/>
      <c r="CY5" s="8"/>
      <c r="CZ5" s="8"/>
      <c r="DA5" s="8"/>
      <c r="DB5" s="8"/>
      <c r="DC5" s="9">
        <v>5</v>
      </c>
      <c r="DD5" s="8"/>
      <c r="DE5" s="8"/>
      <c r="DF5" s="9">
        <v>1</v>
      </c>
      <c r="DG5" s="8"/>
      <c r="DH5" s="8"/>
      <c r="DI5" s="8"/>
      <c r="DJ5" s="9">
        <v>1</v>
      </c>
      <c r="DK5" s="9">
        <v>2</v>
      </c>
      <c r="DL5" s="8"/>
      <c r="DM5" s="8"/>
      <c r="DN5" s="8"/>
      <c r="DO5" s="8"/>
      <c r="DP5" s="9">
        <v>1</v>
      </c>
      <c r="DQ5" s="8"/>
      <c r="DR5" s="8"/>
      <c r="DS5" s="9">
        <v>2</v>
      </c>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10">
        <f>SUM(Table1[[#This Row],[ADMINISTRATIA NATIONALA A PENITENCIARELOR (0004)]:[SPITALUL CLINIC MILITAR CENTRAL (0576)]])</f>
        <v>13.5</v>
      </c>
      <c r="FH5" s="11">
        <v>4941</v>
      </c>
      <c r="FI5" s="11">
        <f t="shared" si="0"/>
        <v>4117.5</v>
      </c>
    </row>
    <row r="6" spans="1:165" ht="37.15" customHeight="1" x14ac:dyDescent="0.25">
      <c r="A6" s="5">
        <v>5</v>
      </c>
      <c r="B6" s="29">
        <v>5</v>
      </c>
      <c r="C6" s="6" t="s">
        <v>173</v>
      </c>
      <c r="D6" s="7" t="s">
        <v>174</v>
      </c>
      <c r="E6" s="7" t="s">
        <v>166</v>
      </c>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9">
        <v>20</v>
      </c>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10">
        <f>SUM(Table1[[#This Row],[ADMINISTRATIA NATIONALA A PENITENCIARELOR (0004)]:[SPITALUL CLINIC MILITAR CENTRAL (0576)]])</f>
        <v>20</v>
      </c>
      <c r="FH6" s="11">
        <v>4854</v>
      </c>
      <c r="FI6" s="11">
        <f t="shared" si="0"/>
        <v>4045</v>
      </c>
    </row>
    <row r="7" spans="1:165" ht="37.15" customHeight="1" x14ac:dyDescent="0.25">
      <c r="A7" s="5">
        <v>6</v>
      </c>
      <c r="B7" s="29">
        <v>6</v>
      </c>
      <c r="C7" s="6" t="s">
        <v>175</v>
      </c>
      <c r="D7" s="7" t="s">
        <v>176</v>
      </c>
      <c r="E7" s="7" t="s">
        <v>166</v>
      </c>
      <c r="F7" s="8"/>
      <c r="G7" s="8"/>
      <c r="H7" s="8"/>
      <c r="I7" s="8"/>
      <c r="J7" s="8"/>
      <c r="K7" s="9">
        <v>1</v>
      </c>
      <c r="L7" s="9">
        <v>1</v>
      </c>
      <c r="M7" s="8"/>
      <c r="N7" s="13"/>
      <c r="O7" s="8"/>
      <c r="P7" s="8"/>
      <c r="Q7" s="8"/>
      <c r="R7" s="8"/>
      <c r="S7" s="8"/>
      <c r="T7" s="8"/>
      <c r="U7" s="8"/>
      <c r="V7" s="8"/>
      <c r="W7" s="8"/>
      <c r="X7" s="8"/>
      <c r="Y7" s="8"/>
      <c r="Z7" s="8"/>
      <c r="AA7" s="9">
        <v>2</v>
      </c>
      <c r="AB7" s="8"/>
      <c r="AC7" s="8"/>
      <c r="AD7" s="8"/>
      <c r="AE7" s="8"/>
      <c r="AF7" s="8"/>
      <c r="AG7" s="8"/>
      <c r="AH7" s="8"/>
      <c r="AI7" s="8"/>
      <c r="AJ7" s="8"/>
      <c r="AK7" s="8"/>
      <c r="AL7" s="9">
        <v>1</v>
      </c>
      <c r="AM7" s="8"/>
      <c r="AN7" s="8"/>
      <c r="AO7" s="8"/>
      <c r="AP7" s="8"/>
      <c r="AQ7" s="8"/>
      <c r="AR7" s="8"/>
      <c r="AS7" s="8"/>
      <c r="AT7" s="8"/>
      <c r="AU7" s="8"/>
      <c r="AV7" s="8"/>
      <c r="AW7" s="8"/>
      <c r="AX7" s="8"/>
      <c r="AY7" s="8"/>
      <c r="AZ7" s="8"/>
      <c r="BA7" s="8"/>
      <c r="BB7" s="8"/>
      <c r="BC7" s="9">
        <v>1</v>
      </c>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9">
        <v>2</v>
      </c>
      <c r="DD7" s="9">
        <v>1</v>
      </c>
      <c r="DE7" s="8"/>
      <c r="DF7" s="8"/>
      <c r="DG7" s="8"/>
      <c r="DH7" s="8"/>
      <c r="DI7" s="8"/>
      <c r="DJ7" s="8"/>
      <c r="DK7" s="9">
        <v>2</v>
      </c>
      <c r="DL7" s="8"/>
      <c r="DM7" s="8"/>
      <c r="DN7" s="8"/>
      <c r="DO7" s="8"/>
      <c r="DP7" s="9">
        <v>1</v>
      </c>
      <c r="DQ7" s="8"/>
      <c r="DR7" s="8"/>
      <c r="DS7" s="8"/>
      <c r="DT7" s="8"/>
      <c r="DU7" s="8"/>
      <c r="DV7" s="8"/>
      <c r="DW7" s="8"/>
      <c r="DX7" s="8"/>
      <c r="DY7" s="8"/>
      <c r="DZ7" s="8"/>
      <c r="EA7" s="8"/>
      <c r="EB7" s="9">
        <v>2</v>
      </c>
      <c r="EC7" s="8"/>
      <c r="ED7" s="8"/>
      <c r="EE7" s="8"/>
      <c r="EF7" s="8"/>
      <c r="EG7" s="8"/>
      <c r="EH7" s="8"/>
      <c r="EI7" s="8"/>
      <c r="EJ7" s="8"/>
      <c r="EK7" s="8"/>
      <c r="EL7" s="8"/>
      <c r="EM7" s="8"/>
      <c r="EN7" s="8"/>
      <c r="EO7" s="9">
        <v>6</v>
      </c>
      <c r="EP7" s="8"/>
      <c r="EQ7" s="8"/>
      <c r="ER7" s="8"/>
      <c r="ES7" s="9">
        <v>2</v>
      </c>
      <c r="ET7" s="8"/>
      <c r="EU7" s="8"/>
      <c r="EV7" s="8"/>
      <c r="EW7" s="8"/>
      <c r="EX7" s="8"/>
      <c r="EY7" s="8"/>
      <c r="EZ7" s="8"/>
      <c r="FA7" s="8"/>
      <c r="FB7" s="8"/>
      <c r="FC7" s="8"/>
      <c r="FD7" s="8"/>
      <c r="FE7" s="8"/>
      <c r="FF7" s="8"/>
      <c r="FG7" s="10">
        <f>SUM(Table1[[#This Row],[ADMINISTRATIA NATIONALA A PENITENCIARELOR (0004)]:[SPITALUL CLINIC MILITAR CENTRAL (0576)]])</f>
        <v>22</v>
      </c>
      <c r="FH7" s="11">
        <v>4180.18</v>
      </c>
      <c r="FI7" s="14">
        <f t="shared" si="0"/>
        <v>3483.4833333333336</v>
      </c>
    </row>
    <row r="8" spans="1:165" ht="37.15" customHeight="1" x14ac:dyDescent="0.25">
      <c r="A8" s="5">
        <v>7</v>
      </c>
      <c r="B8" s="29">
        <v>7</v>
      </c>
      <c r="C8" s="6" t="s">
        <v>177</v>
      </c>
      <c r="D8" s="7" t="s">
        <v>178</v>
      </c>
      <c r="E8" s="7" t="s">
        <v>166</v>
      </c>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9">
        <v>0.1</v>
      </c>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9">
        <v>0.1</v>
      </c>
      <c r="CL8" s="8"/>
      <c r="CM8" s="8"/>
      <c r="CN8" s="8"/>
      <c r="CO8" s="8"/>
      <c r="CP8" s="8"/>
      <c r="CQ8" s="8"/>
      <c r="CR8" s="8"/>
      <c r="CS8" s="8"/>
      <c r="CT8" s="8"/>
      <c r="CU8" s="8"/>
      <c r="CV8" s="8"/>
      <c r="CW8" s="8"/>
      <c r="CX8" s="8"/>
      <c r="CY8" s="8"/>
      <c r="CZ8" s="9">
        <v>0.2</v>
      </c>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9">
        <v>1</v>
      </c>
      <c r="EH8" s="8"/>
      <c r="EI8" s="8"/>
      <c r="EJ8" s="8"/>
      <c r="EK8" s="9">
        <v>1</v>
      </c>
      <c r="EL8" s="8"/>
      <c r="EM8" s="8"/>
      <c r="EN8" s="8"/>
      <c r="EO8" s="8"/>
      <c r="EP8" s="8"/>
      <c r="EQ8" s="8"/>
      <c r="ER8" s="8"/>
      <c r="ES8" s="8"/>
      <c r="ET8" s="8"/>
      <c r="EU8" s="8"/>
      <c r="EV8" s="8"/>
      <c r="EW8" s="8"/>
      <c r="EX8" s="8"/>
      <c r="EY8" s="8"/>
      <c r="EZ8" s="8"/>
      <c r="FA8" s="8"/>
      <c r="FB8" s="8"/>
      <c r="FC8" s="8"/>
      <c r="FD8" s="8"/>
      <c r="FE8" s="8"/>
      <c r="FF8" s="8"/>
      <c r="FG8" s="10">
        <f>SUM(Table1[[#This Row],[ADMINISTRATIA NATIONALA A PENITENCIARELOR (0004)]:[SPITALUL CLINIC MILITAR CENTRAL (0576)]])</f>
        <v>2.4</v>
      </c>
      <c r="FH8" s="11">
        <v>1590.05</v>
      </c>
      <c r="FI8" s="11">
        <f t="shared" si="0"/>
        <v>1325.0416666666667</v>
      </c>
    </row>
    <row r="9" spans="1:165" ht="37.15" customHeight="1" x14ac:dyDescent="0.25">
      <c r="A9" s="5">
        <v>8</v>
      </c>
      <c r="B9" s="29">
        <v>8</v>
      </c>
      <c r="C9" s="6" t="s">
        <v>179</v>
      </c>
      <c r="D9" s="7" t="s">
        <v>180</v>
      </c>
      <c r="E9" s="7" t="s">
        <v>166</v>
      </c>
      <c r="F9" s="8"/>
      <c r="G9" s="8"/>
      <c r="H9" s="8"/>
      <c r="I9" s="8"/>
      <c r="J9" s="8"/>
      <c r="K9" s="8"/>
      <c r="L9" s="8"/>
      <c r="M9" s="8"/>
      <c r="N9" s="8"/>
      <c r="O9" s="8"/>
      <c r="P9" s="8"/>
      <c r="Q9" s="8"/>
      <c r="R9" s="8"/>
      <c r="S9" s="8"/>
      <c r="T9" s="8"/>
      <c r="U9" s="8"/>
      <c r="V9" s="8"/>
      <c r="W9" s="8"/>
      <c r="X9" s="8"/>
      <c r="Y9" s="8"/>
      <c r="Z9" s="8"/>
      <c r="AA9" s="8"/>
      <c r="AB9" s="8"/>
      <c r="AC9" s="9">
        <v>1</v>
      </c>
      <c r="AD9" s="8"/>
      <c r="AE9" s="8"/>
      <c r="AF9" s="8"/>
      <c r="AG9" s="8"/>
      <c r="AH9" s="8"/>
      <c r="AI9" s="8"/>
      <c r="AJ9" s="8"/>
      <c r="AK9" s="8"/>
      <c r="AL9" s="8"/>
      <c r="AM9" s="8"/>
      <c r="AN9" s="8"/>
      <c r="AO9" s="8"/>
      <c r="AP9" s="8"/>
      <c r="AQ9" s="8"/>
      <c r="AR9" s="8"/>
      <c r="AS9" s="8"/>
      <c r="AT9" s="8"/>
      <c r="AU9" s="8"/>
      <c r="AV9" s="8"/>
      <c r="AW9" s="8"/>
      <c r="AX9" s="8"/>
      <c r="AY9" s="8"/>
      <c r="AZ9" s="8"/>
      <c r="BA9" s="8"/>
      <c r="BB9" s="8"/>
      <c r="BC9" s="8"/>
      <c r="BD9" s="9">
        <v>1</v>
      </c>
      <c r="BE9" s="8"/>
      <c r="BF9" s="8"/>
      <c r="BG9" s="8"/>
      <c r="BH9" s="8"/>
      <c r="BI9" s="8"/>
      <c r="BJ9" s="8"/>
      <c r="BK9" s="8"/>
      <c r="BL9" s="8"/>
      <c r="BM9" s="9">
        <v>1</v>
      </c>
      <c r="BN9" s="9">
        <v>0.5</v>
      </c>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10">
        <f>SUM(Table1[[#This Row],[ADMINISTRATIA NATIONALA A PENITENCIARELOR (0004)]:[SPITALUL CLINIC MILITAR CENTRAL (0576)]])</f>
        <v>3.5</v>
      </c>
      <c r="FH9" s="11">
        <v>1325.04</v>
      </c>
      <c r="FI9" s="11">
        <f t="shared" si="0"/>
        <v>1104.2</v>
      </c>
    </row>
    <row r="10" spans="1:165" ht="37.15" customHeight="1" x14ac:dyDescent="0.25">
      <c r="A10" s="5">
        <v>9</v>
      </c>
      <c r="B10" s="29">
        <v>9</v>
      </c>
      <c r="C10" s="6" t="s">
        <v>181</v>
      </c>
      <c r="D10" s="7" t="s">
        <v>182</v>
      </c>
      <c r="E10" s="7" t="s">
        <v>183</v>
      </c>
      <c r="F10" s="8"/>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9">
        <v>1</v>
      </c>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10">
        <f>SUM(Table1[[#This Row],[ADMINISTRATIA NATIONALA A PENITENCIARELOR (0004)]:[SPITALUL CLINIC MILITAR CENTRAL (0576)]])</f>
        <v>1</v>
      </c>
      <c r="FH10" s="15">
        <v>348</v>
      </c>
      <c r="FI10" s="15">
        <f t="shared" si="0"/>
        <v>290</v>
      </c>
    </row>
    <row r="11" spans="1:165" ht="37.15" customHeight="1" x14ac:dyDescent="0.25">
      <c r="A11" s="5">
        <v>10</v>
      </c>
      <c r="B11" s="29">
        <v>10</v>
      </c>
      <c r="C11" s="6" t="s">
        <v>184</v>
      </c>
      <c r="D11" s="7" t="s">
        <v>185</v>
      </c>
      <c r="E11" s="7" t="s">
        <v>183</v>
      </c>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9">
        <v>1</v>
      </c>
      <c r="EZ11" s="8"/>
      <c r="FA11" s="8"/>
      <c r="FB11" s="9">
        <v>0.5</v>
      </c>
      <c r="FC11" s="8"/>
      <c r="FD11" s="8"/>
      <c r="FE11" s="8"/>
      <c r="FF11" s="8"/>
      <c r="FG11" s="10">
        <f>SUM(Table1[[#This Row],[ADMINISTRATIA NATIONALA A PENITENCIARELOR (0004)]:[SPITALUL CLINIC MILITAR CENTRAL (0576)]])</f>
        <v>1.5</v>
      </c>
      <c r="FH11" s="11">
        <v>1200</v>
      </c>
      <c r="FI11" s="11">
        <f t="shared" si="0"/>
        <v>1000</v>
      </c>
    </row>
    <row r="12" spans="1:165" ht="37.15" customHeight="1" x14ac:dyDescent="0.25">
      <c r="A12" s="5">
        <v>11</v>
      </c>
      <c r="B12" s="29">
        <v>11</v>
      </c>
      <c r="C12" s="6" t="s">
        <v>186</v>
      </c>
      <c r="D12" s="7" t="s">
        <v>187</v>
      </c>
      <c r="E12" s="7" t="s">
        <v>183</v>
      </c>
      <c r="F12" s="8"/>
      <c r="G12" s="8"/>
      <c r="H12" s="8"/>
      <c r="I12" s="8"/>
      <c r="J12" s="8"/>
      <c r="K12" s="8"/>
      <c r="L12" s="8"/>
      <c r="M12" s="8"/>
      <c r="N12" s="8"/>
      <c r="O12" s="9">
        <v>8</v>
      </c>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9">
        <v>1</v>
      </c>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9">
        <v>1</v>
      </c>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10">
        <f>SUM(Table1[[#This Row],[ADMINISTRATIA NATIONALA A PENITENCIARELOR (0004)]:[SPITALUL CLINIC MILITAR CENTRAL (0576)]])</f>
        <v>10</v>
      </c>
      <c r="FH12" s="11">
        <v>5505.6</v>
      </c>
      <c r="FI12" s="11">
        <f t="shared" si="0"/>
        <v>4588.0000000000009</v>
      </c>
    </row>
    <row r="13" spans="1:165" ht="37.15" customHeight="1" x14ac:dyDescent="0.25">
      <c r="A13" s="5">
        <v>12</v>
      </c>
      <c r="B13" s="29">
        <v>12</v>
      </c>
      <c r="C13" s="6" t="s">
        <v>188</v>
      </c>
      <c r="D13" s="7" t="s">
        <v>189</v>
      </c>
      <c r="E13" s="7" t="s">
        <v>166</v>
      </c>
      <c r="F13" s="8"/>
      <c r="G13" s="8"/>
      <c r="H13" s="8"/>
      <c r="I13" s="8"/>
      <c r="J13" s="8"/>
      <c r="K13" s="8"/>
      <c r="L13" s="8"/>
      <c r="M13" s="8"/>
      <c r="N13" s="8"/>
      <c r="O13" s="8"/>
      <c r="P13" s="8"/>
      <c r="Q13" s="8"/>
      <c r="R13" s="8"/>
      <c r="S13" s="8"/>
      <c r="T13" s="8"/>
      <c r="U13" s="8"/>
      <c r="V13" s="8"/>
      <c r="W13" s="8"/>
      <c r="X13" s="8"/>
      <c r="Y13" s="8"/>
      <c r="Z13" s="8"/>
      <c r="AA13" s="8"/>
      <c r="AB13" s="8"/>
      <c r="AC13" s="9">
        <v>1</v>
      </c>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9">
        <v>0.5</v>
      </c>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10">
        <f>SUM(Table1[[#This Row],[ADMINISTRATIA NATIONALA A PENITENCIARELOR (0004)]:[SPITALUL CLINIC MILITAR CENTRAL (0576)]])</f>
        <v>1.5</v>
      </c>
      <c r="FH13" s="15">
        <v>276.06</v>
      </c>
      <c r="FI13" s="15">
        <f t="shared" si="0"/>
        <v>230.05</v>
      </c>
    </row>
    <row r="14" spans="1:165" ht="37.15" customHeight="1" x14ac:dyDescent="0.25">
      <c r="A14" s="5">
        <v>13</v>
      </c>
      <c r="B14" s="29">
        <v>13</v>
      </c>
      <c r="C14" s="6" t="s">
        <v>190</v>
      </c>
      <c r="D14" s="7" t="s">
        <v>191</v>
      </c>
      <c r="E14" s="7" t="s">
        <v>166</v>
      </c>
      <c r="F14" s="9">
        <v>5</v>
      </c>
      <c r="G14" s="8"/>
      <c r="H14" s="8"/>
      <c r="I14" s="8"/>
      <c r="J14" s="8"/>
      <c r="K14" s="9">
        <v>10</v>
      </c>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8"/>
      <c r="DJ14" s="8"/>
      <c r="DK14" s="9">
        <v>2</v>
      </c>
      <c r="DL14" s="8"/>
      <c r="DM14" s="8"/>
      <c r="DN14" s="8"/>
      <c r="DO14" s="9">
        <v>4</v>
      </c>
      <c r="DP14" s="8"/>
      <c r="DQ14" s="8"/>
      <c r="DR14" s="9">
        <v>3</v>
      </c>
      <c r="DS14" s="8"/>
      <c r="DT14" s="8"/>
      <c r="DU14" s="8"/>
      <c r="DV14" s="8"/>
      <c r="DW14" s="8"/>
      <c r="DX14" s="9">
        <v>1</v>
      </c>
      <c r="DY14" s="8"/>
      <c r="DZ14" s="8"/>
      <c r="EA14" s="8"/>
      <c r="EB14" s="8"/>
      <c r="EC14" s="8"/>
      <c r="ED14" s="9">
        <v>1</v>
      </c>
      <c r="EE14" s="8"/>
      <c r="EF14" s="8"/>
      <c r="EG14" s="8"/>
      <c r="EH14" s="8"/>
      <c r="EI14" s="8"/>
      <c r="EJ14" s="8"/>
      <c r="EK14" s="8"/>
      <c r="EL14" s="8"/>
      <c r="EM14" s="8"/>
      <c r="EN14" s="8"/>
      <c r="EO14" s="8"/>
      <c r="EP14" s="8"/>
      <c r="EQ14" s="8"/>
      <c r="ER14" s="8"/>
      <c r="ES14" s="8"/>
      <c r="ET14" s="8"/>
      <c r="EU14" s="8"/>
      <c r="EV14" s="8"/>
      <c r="EW14" s="8"/>
      <c r="EX14" s="8"/>
      <c r="EY14" s="9">
        <v>1</v>
      </c>
      <c r="EZ14" s="8"/>
      <c r="FA14" s="8"/>
      <c r="FB14" s="8"/>
      <c r="FC14" s="8"/>
      <c r="FD14" s="8"/>
      <c r="FE14" s="8"/>
      <c r="FF14" s="8"/>
      <c r="FG14" s="10">
        <f>SUM(Table1[[#This Row],[ADMINISTRATIA NATIONALA A PENITENCIARELOR (0004)]:[SPITALUL CLINIC MILITAR CENTRAL (0576)]])</f>
        <v>27</v>
      </c>
      <c r="FH14" s="11">
        <v>7453.62</v>
      </c>
      <c r="FI14" s="11">
        <f t="shared" si="0"/>
        <v>6211.35</v>
      </c>
    </row>
    <row r="15" spans="1:165" ht="37.15" customHeight="1" x14ac:dyDescent="0.25">
      <c r="A15" s="5">
        <v>14</v>
      </c>
      <c r="B15" s="29">
        <v>14</v>
      </c>
      <c r="C15" s="6" t="s">
        <v>192</v>
      </c>
      <c r="D15" s="7" t="s">
        <v>193</v>
      </c>
      <c r="E15" s="7" t="s">
        <v>183</v>
      </c>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9">
        <v>1</v>
      </c>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c r="DJ15" s="8"/>
      <c r="DK15" s="9">
        <v>1</v>
      </c>
      <c r="DL15" s="8"/>
      <c r="DM15" s="8"/>
      <c r="DN15" s="8"/>
      <c r="DO15" s="8"/>
      <c r="DP15" s="9">
        <v>1</v>
      </c>
      <c r="DQ15" s="8"/>
      <c r="DR15" s="8"/>
      <c r="DS15" s="8"/>
      <c r="DT15" s="8"/>
      <c r="DU15" s="8"/>
      <c r="DV15" s="8"/>
      <c r="DW15" s="8"/>
      <c r="DX15" s="9">
        <v>2</v>
      </c>
      <c r="DY15" s="8"/>
      <c r="DZ15" s="8"/>
      <c r="EA15" s="8"/>
      <c r="EB15" s="8"/>
      <c r="EC15" s="8"/>
      <c r="ED15" s="8"/>
      <c r="EE15" s="8"/>
      <c r="EF15" s="8"/>
      <c r="EG15" s="8"/>
      <c r="EH15" s="8"/>
      <c r="EI15" s="8"/>
      <c r="EJ15" s="8"/>
      <c r="EK15" s="8"/>
      <c r="EL15" s="8"/>
      <c r="EM15" s="8"/>
      <c r="EN15" s="8"/>
      <c r="EO15" s="8"/>
      <c r="EP15" s="8"/>
      <c r="EQ15" s="8"/>
      <c r="ER15" s="8"/>
      <c r="ES15" s="8"/>
      <c r="ET15" s="8"/>
      <c r="EU15" s="8"/>
      <c r="EV15" s="8"/>
      <c r="EW15" s="8"/>
      <c r="EX15" s="8"/>
      <c r="EY15" s="8"/>
      <c r="EZ15" s="8"/>
      <c r="FA15" s="8"/>
      <c r="FB15" s="8"/>
      <c r="FC15" s="8"/>
      <c r="FD15" s="8"/>
      <c r="FE15" s="8"/>
      <c r="FF15" s="8"/>
      <c r="FG15" s="10">
        <f>SUM(Table1[[#This Row],[ADMINISTRATIA NATIONALA A PENITENCIARELOR (0004)]:[SPITALUL CLINIC MILITAR CENTRAL (0576)]])</f>
        <v>5</v>
      </c>
      <c r="FH15" s="11">
        <v>1125.04</v>
      </c>
      <c r="FI15" s="11">
        <f t="shared" si="0"/>
        <v>937.5333333333333</v>
      </c>
    </row>
    <row r="16" spans="1:165" ht="37.15" customHeight="1" x14ac:dyDescent="0.25">
      <c r="A16" s="5">
        <v>15</v>
      </c>
      <c r="B16" s="29">
        <v>15</v>
      </c>
      <c r="C16" s="6" t="s">
        <v>194</v>
      </c>
      <c r="D16" s="7" t="s">
        <v>195</v>
      </c>
      <c r="E16" s="7" t="s">
        <v>183</v>
      </c>
      <c r="F16" s="8"/>
      <c r="G16" s="8"/>
      <c r="H16" s="8"/>
      <c r="I16" s="8"/>
      <c r="J16" s="8"/>
      <c r="K16" s="8"/>
      <c r="L16" s="8"/>
      <c r="M16" s="9">
        <v>0.1</v>
      </c>
      <c r="N16" s="8"/>
      <c r="O16" s="9">
        <v>0.1</v>
      </c>
      <c r="P16" s="8"/>
      <c r="Q16" s="8"/>
      <c r="R16" s="8"/>
      <c r="S16" s="8"/>
      <c r="T16" s="8"/>
      <c r="U16" s="8"/>
      <c r="V16" s="8"/>
      <c r="W16" s="8"/>
      <c r="X16" s="8"/>
      <c r="Y16" s="8"/>
      <c r="Z16" s="8"/>
      <c r="AA16" s="8"/>
      <c r="AB16" s="8"/>
      <c r="AC16" s="8"/>
      <c r="AD16" s="8"/>
      <c r="AE16" s="8"/>
      <c r="AF16" s="8"/>
      <c r="AG16" s="8"/>
      <c r="AH16" s="8"/>
      <c r="AI16" s="8"/>
      <c r="AJ16" s="8"/>
      <c r="AK16" s="8"/>
      <c r="AL16" s="8"/>
      <c r="AM16" s="8"/>
      <c r="AN16" s="9">
        <v>0.1</v>
      </c>
      <c r="AO16" s="9">
        <v>0.1</v>
      </c>
      <c r="AP16" s="8"/>
      <c r="AQ16" s="8"/>
      <c r="AR16" s="8"/>
      <c r="AS16" s="8"/>
      <c r="AT16" s="8"/>
      <c r="AU16" s="8"/>
      <c r="AV16" s="8"/>
      <c r="AW16" s="8"/>
      <c r="AX16" s="8"/>
      <c r="AY16" s="8"/>
      <c r="AZ16" s="8"/>
      <c r="BA16" s="8"/>
      <c r="BB16" s="8"/>
      <c r="BC16" s="8"/>
      <c r="BD16" s="8"/>
      <c r="BE16" s="8"/>
      <c r="BF16" s="8"/>
      <c r="BG16" s="9">
        <v>0.2</v>
      </c>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9">
        <v>0.2</v>
      </c>
      <c r="CL16" s="8"/>
      <c r="CM16" s="8"/>
      <c r="CN16" s="8"/>
      <c r="CO16" s="8"/>
      <c r="CP16" s="8"/>
      <c r="CQ16" s="8"/>
      <c r="CR16" s="8"/>
      <c r="CS16" s="8"/>
      <c r="CT16" s="8"/>
      <c r="CU16" s="8"/>
      <c r="CV16" s="8"/>
      <c r="CW16" s="8"/>
      <c r="CX16" s="8"/>
      <c r="CY16" s="9">
        <v>0.1</v>
      </c>
      <c r="CZ16" s="8"/>
      <c r="DA16" s="8"/>
      <c r="DB16" s="8"/>
      <c r="DC16" s="9">
        <v>0.2</v>
      </c>
      <c r="DD16" s="8"/>
      <c r="DE16" s="8"/>
      <c r="DF16" s="8"/>
      <c r="DG16" s="8"/>
      <c r="DH16" s="8"/>
      <c r="DI16" s="8"/>
      <c r="DJ16" s="8"/>
      <c r="DK16" s="8"/>
      <c r="DL16" s="8"/>
      <c r="DM16" s="8"/>
      <c r="DN16" s="8"/>
      <c r="DO16" s="8"/>
      <c r="DP16" s="8"/>
      <c r="DQ16" s="8"/>
      <c r="DR16" s="9">
        <v>0.2</v>
      </c>
      <c r="DS16" s="8"/>
      <c r="DT16" s="8"/>
      <c r="DU16" s="8"/>
      <c r="DV16" s="9">
        <v>0.1</v>
      </c>
      <c r="DW16" s="8"/>
      <c r="DX16" s="8"/>
      <c r="DY16" s="8"/>
      <c r="DZ16" s="8"/>
      <c r="EA16" s="8"/>
      <c r="EB16" s="8"/>
      <c r="EC16" s="8"/>
      <c r="ED16" s="8"/>
      <c r="EE16" s="8"/>
      <c r="EF16" s="8"/>
      <c r="EG16" s="8"/>
      <c r="EH16" s="8"/>
      <c r="EI16" s="8"/>
      <c r="EJ16" s="9">
        <v>0.2</v>
      </c>
      <c r="EK16" s="8"/>
      <c r="EL16" s="8"/>
      <c r="EM16" s="8"/>
      <c r="EN16" s="8"/>
      <c r="EO16" s="9">
        <v>0.2</v>
      </c>
      <c r="EP16" s="8"/>
      <c r="EQ16" s="9">
        <v>0.1</v>
      </c>
      <c r="ER16" s="8"/>
      <c r="ES16" s="8"/>
      <c r="ET16" s="8"/>
      <c r="EU16" s="8"/>
      <c r="EV16" s="8"/>
      <c r="EW16" s="8"/>
      <c r="EX16" s="8"/>
      <c r="EY16" s="8"/>
      <c r="EZ16" s="9">
        <v>0.1</v>
      </c>
      <c r="FA16" s="8"/>
      <c r="FB16" s="8"/>
      <c r="FC16" s="8"/>
      <c r="FD16" s="8"/>
      <c r="FE16" s="8"/>
      <c r="FF16" s="8"/>
      <c r="FG16" s="10">
        <f>SUM(Table1[[#This Row],[ADMINISTRATIA NATIONALA A PENITENCIARELOR (0004)]:[SPITALUL CLINIC MILITAR CENTRAL (0576)]])</f>
        <v>2</v>
      </c>
      <c r="FH16" s="11">
        <v>24839.74</v>
      </c>
      <c r="FI16" s="11">
        <f t="shared" si="0"/>
        <v>20699.783333333336</v>
      </c>
    </row>
    <row r="17" spans="1:165" ht="37.15" customHeight="1" x14ac:dyDescent="0.25">
      <c r="A17" s="5">
        <v>16</v>
      </c>
      <c r="B17" s="29">
        <v>16</v>
      </c>
      <c r="C17" s="6" t="s">
        <v>196</v>
      </c>
      <c r="D17" s="7" t="s">
        <v>197</v>
      </c>
      <c r="E17" s="7" t="s">
        <v>198</v>
      </c>
      <c r="F17" s="10">
        <v>2000</v>
      </c>
      <c r="G17" s="8"/>
      <c r="H17" s="8"/>
      <c r="I17" s="8"/>
      <c r="J17" s="8"/>
      <c r="K17" s="10">
        <v>35000</v>
      </c>
      <c r="L17" s="10">
        <v>3000</v>
      </c>
      <c r="M17" s="8"/>
      <c r="N17" s="10">
        <v>2000</v>
      </c>
      <c r="O17" s="10">
        <v>4000</v>
      </c>
      <c r="P17" s="10">
        <v>1000</v>
      </c>
      <c r="Q17" s="8"/>
      <c r="R17" s="8"/>
      <c r="S17" s="8"/>
      <c r="T17" s="8"/>
      <c r="U17" s="10">
        <v>1000</v>
      </c>
      <c r="V17" s="8"/>
      <c r="W17" s="8"/>
      <c r="X17" s="8"/>
      <c r="Y17" s="8"/>
      <c r="Z17" s="8"/>
      <c r="AA17" s="8"/>
      <c r="AB17" s="8"/>
      <c r="AC17" s="8"/>
      <c r="AD17" s="10">
        <v>2000</v>
      </c>
      <c r="AE17" s="8"/>
      <c r="AF17" s="8"/>
      <c r="AG17" s="8"/>
      <c r="AH17" s="8"/>
      <c r="AI17" s="8"/>
      <c r="AJ17" s="8"/>
      <c r="AK17" s="8"/>
      <c r="AL17" s="10">
        <v>1000</v>
      </c>
      <c r="AM17" s="8"/>
      <c r="AN17" s="8"/>
      <c r="AO17" s="8"/>
      <c r="AP17" s="10">
        <v>4000</v>
      </c>
      <c r="AQ17" s="8"/>
      <c r="AR17" s="9">
        <v>100</v>
      </c>
      <c r="AS17" s="8"/>
      <c r="AT17" s="8"/>
      <c r="AU17" s="8"/>
      <c r="AV17" s="8"/>
      <c r="AW17" s="10">
        <v>1000</v>
      </c>
      <c r="AX17" s="8"/>
      <c r="AY17" s="8"/>
      <c r="AZ17" s="8"/>
      <c r="BA17" s="8"/>
      <c r="BB17" s="8"/>
      <c r="BC17" s="8"/>
      <c r="BD17" s="8"/>
      <c r="BE17" s="8"/>
      <c r="BF17" s="8"/>
      <c r="BG17" s="8"/>
      <c r="BH17" s="9">
        <v>500</v>
      </c>
      <c r="BI17" s="8"/>
      <c r="BJ17" s="8"/>
      <c r="BK17" s="8"/>
      <c r="BL17" s="8"/>
      <c r="BM17" s="8"/>
      <c r="BN17" s="8"/>
      <c r="BO17" s="8"/>
      <c r="BP17" s="8"/>
      <c r="BQ17" s="8"/>
      <c r="BR17" s="8"/>
      <c r="BS17" s="8"/>
      <c r="BT17" s="8"/>
      <c r="BU17" s="8"/>
      <c r="BV17" s="8"/>
      <c r="BW17" s="8"/>
      <c r="BX17" s="8"/>
      <c r="BY17" s="8"/>
      <c r="BZ17" s="10">
        <v>1000</v>
      </c>
      <c r="CA17" s="8"/>
      <c r="CB17" s="8"/>
      <c r="CC17" s="8"/>
      <c r="CD17" s="8"/>
      <c r="CE17" s="8"/>
      <c r="CF17" s="8"/>
      <c r="CG17" s="8"/>
      <c r="CH17" s="8"/>
      <c r="CI17" s="8"/>
      <c r="CJ17" s="8"/>
      <c r="CK17" s="10">
        <v>1000</v>
      </c>
      <c r="CL17" s="8"/>
      <c r="CM17" s="8"/>
      <c r="CN17" s="10">
        <v>1000</v>
      </c>
      <c r="CO17" s="8"/>
      <c r="CP17" s="9">
        <v>100</v>
      </c>
      <c r="CQ17" s="8"/>
      <c r="CR17" s="8"/>
      <c r="CS17" s="9">
        <v>200</v>
      </c>
      <c r="CT17" s="8"/>
      <c r="CU17" s="8"/>
      <c r="CV17" s="8"/>
      <c r="CW17" s="8"/>
      <c r="CX17" s="8"/>
      <c r="CY17" s="8"/>
      <c r="CZ17" s="10">
        <v>5000</v>
      </c>
      <c r="DA17" s="8"/>
      <c r="DB17" s="8"/>
      <c r="DC17" s="10">
        <v>2000</v>
      </c>
      <c r="DD17" s="8"/>
      <c r="DE17" s="8"/>
      <c r="DF17" s="8"/>
      <c r="DG17" s="8"/>
      <c r="DH17" s="10">
        <v>1000</v>
      </c>
      <c r="DI17" s="8"/>
      <c r="DJ17" s="8"/>
      <c r="DK17" s="8"/>
      <c r="DL17" s="8"/>
      <c r="DM17" s="8"/>
      <c r="DN17" s="8"/>
      <c r="DO17" s="10">
        <v>4000</v>
      </c>
      <c r="DP17" s="8"/>
      <c r="DQ17" s="8"/>
      <c r="DR17" s="10">
        <v>4000</v>
      </c>
      <c r="DS17" s="10">
        <v>2000</v>
      </c>
      <c r="DT17" s="8"/>
      <c r="DU17" s="8"/>
      <c r="DV17" s="8"/>
      <c r="DW17" s="8"/>
      <c r="DX17" s="8"/>
      <c r="DY17" s="8"/>
      <c r="DZ17" s="8"/>
      <c r="EA17" s="8"/>
      <c r="EB17" s="8"/>
      <c r="EC17" s="10">
        <v>2000</v>
      </c>
      <c r="ED17" s="8"/>
      <c r="EE17" s="8"/>
      <c r="EF17" s="8"/>
      <c r="EG17" s="8"/>
      <c r="EH17" s="8"/>
      <c r="EI17" s="8"/>
      <c r="EJ17" s="10">
        <v>5000</v>
      </c>
      <c r="EK17" s="9">
        <v>500</v>
      </c>
      <c r="EL17" s="8"/>
      <c r="EM17" s="8"/>
      <c r="EN17" s="10">
        <v>1000</v>
      </c>
      <c r="EO17" s="8"/>
      <c r="EP17" s="8"/>
      <c r="EQ17" s="8"/>
      <c r="ER17" s="8"/>
      <c r="ES17" s="8"/>
      <c r="ET17" s="8"/>
      <c r="EU17" s="8"/>
      <c r="EV17" s="8"/>
      <c r="EW17" s="8"/>
      <c r="EX17" s="8"/>
      <c r="EY17" s="10">
        <v>5000</v>
      </c>
      <c r="EZ17" s="8"/>
      <c r="FA17" s="8"/>
      <c r="FB17" s="10">
        <v>2000</v>
      </c>
      <c r="FC17" s="8"/>
      <c r="FD17" s="10">
        <v>1000</v>
      </c>
      <c r="FE17" s="8"/>
      <c r="FF17" s="8"/>
      <c r="FG17" s="10">
        <f>SUM(Table1[[#This Row],[ADMINISTRATIA NATIONALA A PENITENCIARELOR (0004)]:[SPITALUL CLINIC MILITAR CENTRAL (0576)]])</f>
        <v>94400</v>
      </c>
      <c r="FH17" s="11">
        <v>41913.599999999999</v>
      </c>
      <c r="FI17" s="11">
        <f t="shared" si="0"/>
        <v>34928</v>
      </c>
    </row>
    <row r="18" spans="1:165" ht="37.15" customHeight="1" x14ac:dyDescent="0.25">
      <c r="A18" s="5">
        <v>17</v>
      </c>
      <c r="B18" s="29">
        <v>17</v>
      </c>
      <c r="C18" s="6" t="s">
        <v>199</v>
      </c>
      <c r="D18" s="7" t="s">
        <v>200</v>
      </c>
      <c r="E18" s="7" t="s">
        <v>201</v>
      </c>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c r="DH18" s="8"/>
      <c r="DI18" s="8"/>
      <c r="DJ18" s="8"/>
      <c r="DK18" s="8"/>
      <c r="DL18" s="8"/>
      <c r="DM18" s="8"/>
      <c r="DN18" s="8"/>
      <c r="DO18" s="8"/>
      <c r="DP18" s="8"/>
      <c r="DQ18" s="8"/>
      <c r="DR18" s="8"/>
      <c r="DS18" s="9">
        <v>50</v>
      </c>
      <c r="DT18" s="8"/>
      <c r="DU18" s="8"/>
      <c r="DV18" s="8"/>
      <c r="DW18" s="8"/>
      <c r="DX18" s="8"/>
      <c r="DY18" s="8"/>
      <c r="DZ18" s="8"/>
      <c r="EA18" s="8"/>
      <c r="EB18" s="8"/>
      <c r="EC18" s="8"/>
      <c r="ED18" s="8"/>
      <c r="EE18" s="8"/>
      <c r="EF18" s="8"/>
      <c r="EG18" s="8"/>
      <c r="EH18" s="8"/>
      <c r="EI18" s="8"/>
      <c r="EJ18" s="8"/>
      <c r="EK18" s="8"/>
      <c r="EL18" s="8"/>
      <c r="EM18" s="8"/>
      <c r="EN18" s="8"/>
      <c r="EO18" s="8"/>
      <c r="EP18" s="8"/>
      <c r="EQ18" s="8"/>
      <c r="ER18" s="8"/>
      <c r="ES18" s="8"/>
      <c r="ET18" s="8"/>
      <c r="EU18" s="8"/>
      <c r="EV18" s="8"/>
      <c r="EW18" s="8"/>
      <c r="EX18" s="8"/>
      <c r="EY18" s="8"/>
      <c r="EZ18" s="8"/>
      <c r="FA18" s="8"/>
      <c r="FB18" s="8"/>
      <c r="FC18" s="8"/>
      <c r="FD18" s="8"/>
      <c r="FE18" s="8"/>
      <c r="FF18" s="8"/>
      <c r="FG18" s="10">
        <f>SUM(Table1[[#This Row],[ADMINISTRATIA NATIONALA A PENITENCIARELOR (0004)]:[SPITALUL CLINIC MILITAR CENTRAL (0576)]])</f>
        <v>50</v>
      </c>
      <c r="FH18" s="11">
        <v>1800</v>
      </c>
      <c r="FI18" s="11">
        <f t="shared" si="0"/>
        <v>1500</v>
      </c>
    </row>
    <row r="19" spans="1:165" ht="37.15" customHeight="1" x14ac:dyDescent="0.25">
      <c r="A19" s="5">
        <v>18</v>
      </c>
      <c r="B19" s="29">
        <v>18</v>
      </c>
      <c r="C19" s="6" t="s">
        <v>202</v>
      </c>
      <c r="D19" s="7" t="s">
        <v>203</v>
      </c>
      <c r="E19" s="7" t="s">
        <v>201</v>
      </c>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c r="CH19" s="8"/>
      <c r="CI19" s="8"/>
      <c r="CJ19" s="8"/>
      <c r="CK19" s="8"/>
      <c r="CL19" s="8"/>
      <c r="CM19" s="8"/>
      <c r="CN19" s="8"/>
      <c r="CO19" s="8"/>
      <c r="CP19" s="8"/>
      <c r="CQ19" s="8"/>
      <c r="CR19" s="8"/>
      <c r="CS19" s="8"/>
      <c r="CT19" s="8"/>
      <c r="CU19" s="8"/>
      <c r="CV19" s="8"/>
      <c r="CW19" s="8"/>
      <c r="CX19" s="8"/>
      <c r="CY19" s="8"/>
      <c r="CZ19" s="8"/>
      <c r="DA19" s="8"/>
      <c r="DB19" s="8"/>
      <c r="DC19" s="9">
        <v>1</v>
      </c>
      <c r="DD19" s="9">
        <v>1</v>
      </c>
      <c r="DE19" s="8"/>
      <c r="DF19" s="8"/>
      <c r="DG19" s="8"/>
      <c r="DH19" s="8"/>
      <c r="DI19" s="8"/>
      <c r="DJ19" s="8"/>
      <c r="DK19" s="8"/>
      <c r="DL19" s="8"/>
      <c r="DM19" s="8"/>
      <c r="DN19" s="8"/>
      <c r="DO19" s="8"/>
      <c r="DP19" s="8"/>
      <c r="DQ19" s="9">
        <v>2</v>
      </c>
      <c r="DR19" s="9">
        <v>3</v>
      </c>
      <c r="DS19" s="9">
        <v>2</v>
      </c>
      <c r="DT19" s="8"/>
      <c r="DU19" s="8"/>
      <c r="DV19" s="8"/>
      <c r="DW19" s="8"/>
      <c r="DX19" s="8"/>
      <c r="DY19" s="8"/>
      <c r="DZ19" s="8"/>
      <c r="EA19" s="8"/>
      <c r="EB19" s="8"/>
      <c r="EC19" s="8"/>
      <c r="ED19" s="8"/>
      <c r="EE19" s="8"/>
      <c r="EF19" s="8"/>
      <c r="EG19" s="8"/>
      <c r="EH19" s="8"/>
      <c r="EI19" s="8"/>
      <c r="EJ19" s="8"/>
      <c r="EK19" s="8"/>
      <c r="EL19" s="8"/>
      <c r="EM19" s="8"/>
      <c r="EN19" s="8"/>
      <c r="EO19" s="8"/>
      <c r="EP19" s="8"/>
      <c r="EQ19" s="8"/>
      <c r="ER19" s="8"/>
      <c r="ES19" s="8"/>
      <c r="ET19" s="8"/>
      <c r="EU19" s="8"/>
      <c r="EV19" s="8"/>
      <c r="EW19" s="8"/>
      <c r="EX19" s="8"/>
      <c r="EY19" s="8"/>
      <c r="EZ19" s="8"/>
      <c r="FA19" s="8"/>
      <c r="FB19" s="8"/>
      <c r="FC19" s="8"/>
      <c r="FD19" s="8"/>
      <c r="FE19" s="8"/>
      <c r="FF19" s="8"/>
      <c r="FG19" s="10">
        <f>SUM(Table1[[#This Row],[ADMINISTRATIA NATIONALA A PENITENCIARELOR (0004)]:[SPITALUL CLINIC MILITAR CENTRAL (0576)]])</f>
        <v>9</v>
      </c>
      <c r="FH19" s="11">
        <v>10350.07</v>
      </c>
      <c r="FI19" s="11">
        <f t="shared" si="0"/>
        <v>8625.0583333333343</v>
      </c>
    </row>
    <row r="20" spans="1:165" ht="37.15" customHeight="1" x14ac:dyDescent="0.25">
      <c r="A20" s="5">
        <v>19</v>
      </c>
      <c r="B20" s="29">
        <v>19</v>
      </c>
      <c r="C20" s="6" t="s">
        <v>204</v>
      </c>
      <c r="D20" s="7" t="s">
        <v>205</v>
      </c>
      <c r="E20" s="7" t="s">
        <v>166</v>
      </c>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8"/>
      <c r="CY20" s="8"/>
      <c r="CZ20" s="9">
        <v>1</v>
      </c>
      <c r="DA20" s="8"/>
      <c r="DB20" s="8"/>
      <c r="DC20" s="8"/>
      <c r="DD20" s="9">
        <v>800</v>
      </c>
      <c r="DE20" s="8"/>
      <c r="DF20" s="8"/>
      <c r="DG20" s="8"/>
      <c r="DH20" s="8"/>
      <c r="DI20" s="8"/>
      <c r="DJ20" s="8"/>
      <c r="DK20" s="8"/>
      <c r="DL20" s="8"/>
      <c r="DM20" s="8"/>
      <c r="DN20" s="8"/>
      <c r="DO20" s="8"/>
      <c r="DP20" s="8"/>
      <c r="DQ20" s="8"/>
      <c r="DR20" s="8"/>
      <c r="DS20" s="8"/>
      <c r="DT20" s="8"/>
      <c r="DU20" s="8"/>
      <c r="DV20" s="8"/>
      <c r="DW20" s="8"/>
      <c r="DX20" s="8"/>
      <c r="DY20" s="8"/>
      <c r="DZ20" s="8"/>
      <c r="EA20" s="8"/>
      <c r="EB20" s="8"/>
      <c r="EC20" s="8"/>
      <c r="ED20" s="8"/>
      <c r="EE20" s="8"/>
      <c r="EF20" s="8"/>
      <c r="EG20" s="8"/>
      <c r="EH20" s="8"/>
      <c r="EI20" s="8"/>
      <c r="EJ20" s="8"/>
      <c r="EK20" s="8"/>
      <c r="EL20" s="8"/>
      <c r="EM20" s="8"/>
      <c r="EN20" s="8"/>
      <c r="EO20" s="8"/>
      <c r="EP20" s="8"/>
      <c r="EQ20" s="8"/>
      <c r="ER20" s="8"/>
      <c r="ES20" s="8"/>
      <c r="ET20" s="8"/>
      <c r="EU20" s="8"/>
      <c r="EV20" s="8"/>
      <c r="EW20" s="8"/>
      <c r="EX20" s="8"/>
      <c r="EY20" s="8"/>
      <c r="EZ20" s="8"/>
      <c r="FA20" s="8"/>
      <c r="FB20" s="8"/>
      <c r="FC20" s="8"/>
      <c r="FD20" s="8"/>
      <c r="FE20" s="8"/>
      <c r="FF20" s="8"/>
      <c r="FG20" s="10">
        <f>SUM(Table1[[#This Row],[ADMINISTRATIA NATIONALA A PENITENCIARELOR (0004)]:[SPITALUL CLINIC MILITAR CENTRAL (0576)]])</f>
        <v>801</v>
      </c>
      <c r="FH20" s="11">
        <v>85671.76</v>
      </c>
      <c r="FI20" s="11">
        <f t="shared" si="0"/>
        <v>71393.133333333331</v>
      </c>
    </row>
    <row r="21" spans="1:165" ht="37.15" customHeight="1" x14ac:dyDescent="0.25">
      <c r="A21" s="5">
        <v>20</v>
      </c>
      <c r="B21" s="29">
        <v>20</v>
      </c>
      <c r="C21" s="6" t="s">
        <v>206</v>
      </c>
      <c r="D21" s="7" t="s">
        <v>207</v>
      </c>
      <c r="E21" s="7" t="s">
        <v>166</v>
      </c>
      <c r="F21" s="8"/>
      <c r="G21" s="9">
        <v>450</v>
      </c>
      <c r="H21" s="8"/>
      <c r="I21" s="8"/>
      <c r="J21" s="8"/>
      <c r="K21" s="8"/>
      <c r="L21" s="9">
        <v>30</v>
      </c>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9">
        <v>30</v>
      </c>
      <c r="CA21" s="8"/>
      <c r="CB21" s="8"/>
      <c r="CC21" s="8"/>
      <c r="CD21" s="8"/>
      <c r="CE21" s="8"/>
      <c r="CF21" s="8"/>
      <c r="CG21" s="8"/>
      <c r="CH21" s="8"/>
      <c r="CI21" s="8"/>
      <c r="CJ21" s="8"/>
      <c r="CK21" s="8"/>
      <c r="CL21" s="8"/>
      <c r="CM21" s="8"/>
      <c r="CN21" s="8"/>
      <c r="CO21" s="8"/>
      <c r="CP21" s="8"/>
      <c r="CQ21" s="8"/>
      <c r="CR21" s="8"/>
      <c r="CS21" s="8"/>
      <c r="CT21" s="8"/>
      <c r="CU21" s="8"/>
      <c r="CV21" s="8"/>
      <c r="CW21" s="8"/>
      <c r="CX21" s="8"/>
      <c r="CY21" s="8"/>
      <c r="CZ21" s="8"/>
      <c r="DA21" s="8"/>
      <c r="DB21" s="8"/>
      <c r="DC21" s="9">
        <v>400</v>
      </c>
      <c r="DD21" s="9">
        <v>800</v>
      </c>
      <c r="DE21" s="8"/>
      <c r="DF21" s="8"/>
      <c r="DG21" s="8"/>
      <c r="DH21" s="8"/>
      <c r="DI21" s="8"/>
      <c r="DJ21" s="8"/>
      <c r="DK21" s="8"/>
      <c r="DL21" s="8"/>
      <c r="DM21" s="8"/>
      <c r="DN21" s="8"/>
      <c r="DO21" s="8"/>
      <c r="DP21" s="9">
        <v>150</v>
      </c>
      <c r="DQ21" s="8"/>
      <c r="DR21" s="8"/>
      <c r="DS21" s="9">
        <v>500</v>
      </c>
      <c r="DT21" s="8"/>
      <c r="DU21" s="8"/>
      <c r="DV21" s="8"/>
      <c r="DW21" s="8"/>
      <c r="DX21" s="9">
        <v>10</v>
      </c>
      <c r="DY21" s="8"/>
      <c r="DZ21" s="8"/>
      <c r="EA21" s="8"/>
      <c r="EB21" s="9">
        <v>10</v>
      </c>
      <c r="EC21" s="8"/>
      <c r="ED21" s="8"/>
      <c r="EE21" s="8"/>
      <c r="EF21" s="8"/>
      <c r="EG21" s="8"/>
      <c r="EH21" s="9">
        <v>20</v>
      </c>
      <c r="EI21" s="8"/>
      <c r="EJ21" s="9">
        <v>10</v>
      </c>
      <c r="EK21" s="8"/>
      <c r="EL21" s="8"/>
      <c r="EM21" s="8"/>
      <c r="EN21" s="8"/>
      <c r="EO21" s="8"/>
      <c r="EP21" s="8"/>
      <c r="EQ21" s="8"/>
      <c r="ER21" s="8"/>
      <c r="ES21" s="8"/>
      <c r="ET21" s="8"/>
      <c r="EU21" s="8"/>
      <c r="EV21" s="8"/>
      <c r="EW21" s="8"/>
      <c r="EX21" s="8"/>
      <c r="EY21" s="8"/>
      <c r="EZ21" s="8"/>
      <c r="FA21" s="8"/>
      <c r="FB21" s="8"/>
      <c r="FC21" s="8"/>
      <c r="FD21" s="8"/>
      <c r="FE21" s="8"/>
      <c r="FF21" s="8"/>
      <c r="FG21" s="10">
        <f>SUM(Table1[[#This Row],[ADMINISTRATIA NATIONALA A PENITENCIARELOR (0004)]:[SPITALUL CLINIC MILITAR CENTRAL (0576)]])</f>
        <v>2410</v>
      </c>
      <c r="FH21" s="11">
        <v>196395.72</v>
      </c>
      <c r="FI21" s="11">
        <f t="shared" si="0"/>
        <v>163663.1</v>
      </c>
    </row>
    <row r="22" spans="1:165" ht="37.15" customHeight="1" x14ac:dyDescent="0.25">
      <c r="A22" s="5">
        <v>21</v>
      </c>
      <c r="B22" s="29">
        <v>21</v>
      </c>
      <c r="C22" s="6" t="s">
        <v>208</v>
      </c>
      <c r="D22" s="7" t="s">
        <v>209</v>
      </c>
      <c r="E22" s="7" t="s">
        <v>166</v>
      </c>
      <c r="F22" s="8"/>
      <c r="G22" s="9">
        <v>200</v>
      </c>
      <c r="H22" s="8"/>
      <c r="I22" s="8"/>
      <c r="J22" s="9">
        <v>100</v>
      </c>
      <c r="K22" s="8"/>
      <c r="L22" s="9">
        <v>20</v>
      </c>
      <c r="M22" s="8"/>
      <c r="N22" s="8"/>
      <c r="O22" s="8"/>
      <c r="P22" s="8"/>
      <c r="Q22" s="8"/>
      <c r="R22" s="8"/>
      <c r="S22" s="8"/>
      <c r="T22" s="8"/>
      <c r="U22" s="8"/>
      <c r="V22" s="8"/>
      <c r="W22" s="8"/>
      <c r="X22" s="8"/>
      <c r="Y22" s="8"/>
      <c r="Z22" s="9">
        <v>20</v>
      </c>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9">
        <v>20</v>
      </c>
      <c r="CA22" s="8"/>
      <c r="CB22" s="8"/>
      <c r="CC22" s="8"/>
      <c r="CD22" s="8"/>
      <c r="CE22" s="8"/>
      <c r="CF22" s="8"/>
      <c r="CG22" s="8"/>
      <c r="CH22" s="8"/>
      <c r="CI22" s="8"/>
      <c r="CJ22" s="8"/>
      <c r="CK22" s="8"/>
      <c r="CL22" s="8"/>
      <c r="CM22" s="8"/>
      <c r="CN22" s="8"/>
      <c r="CO22" s="8"/>
      <c r="CP22" s="8"/>
      <c r="CQ22" s="8"/>
      <c r="CR22" s="8"/>
      <c r="CS22" s="8"/>
      <c r="CT22" s="8"/>
      <c r="CU22" s="8"/>
      <c r="CV22" s="8"/>
      <c r="CW22" s="8"/>
      <c r="CX22" s="8"/>
      <c r="CY22" s="8"/>
      <c r="CZ22" s="8"/>
      <c r="DA22" s="8"/>
      <c r="DB22" s="8"/>
      <c r="DC22" s="9">
        <v>50</v>
      </c>
      <c r="DD22" s="8"/>
      <c r="DE22" s="8"/>
      <c r="DF22" s="8"/>
      <c r="DG22" s="8"/>
      <c r="DH22" s="8"/>
      <c r="DI22" s="8"/>
      <c r="DJ22" s="8"/>
      <c r="DK22" s="8"/>
      <c r="DL22" s="8"/>
      <c r="DM22" s="8"/>
      <c r="DN22" s="8"/>
      <c r="DO22" s="8"/>
      <c r="DP22" s="9">
        <v>50</v>
      </c>
      <c r="DQ22" s="8"/>
      <c r="DR22" s="8"/>
      <c r="DS22" s="9">
        <v>100</v>
      </c>
      <c r="DT22" s="8"/>
      <c r="DU22" s="8"/>
      <c r="DV22" s="8"/>
      <c r="DW22" s="8"/>
      <c r="DX22" s="9">
        <v>10</v>
      </c>
      <c r="DY22" s="8"/>
      <c r="DZ22" s="8"/>
      <c r="EA22" s="8"/>
      <c r="EB22" s="8"/>
      <c r="EC22" s="8"/>
      <c r="ED22" s="8"/>
      <c r="EE22" s="8"/>
      <c r="EF22" s="8"/>
      <c r="EG22" s="8"/>
      <c r="EH22" s="9">
        <v>20</v>
      </c>
      <c r="EI22" s="9">
        <v>30</v>
      </c>
      <c r="EJ22" s="9">
        <v>10</v>
      </c>
      <c r="EK22" s="8"/>
      <c r="EL22" s="8"/>
      <c r="EM22" s="8"/>
      <c r="EN22" s="8"/>
      <c r="EO22" s="8"/>
      <c r="EP22" s="8"/>
      <c r="EQ22" s="8"/>
      <c r="ER22" s="8"/>
      <c r="ES22" s="8"/>
      <c r="ET22" s="8"/>
      <c r="EU22" s="8"/>
      <c r="EV22" s="8"/>
      <c r="EW22" s="8"/>
      <c r="EX22" s="8"/>
      <c r="EY22" s="8"/>
      <c r="EZ22" s="8"/>
      <c r="FA22" s="8"/>
      <c r="FB22" s="8"/>
      <c r="FC22" s="8"/>
      <c r="FD22" s="8"/>
      <c r="FE22" s="8"/>
      <c r="FF22" s="8"/>
      <c r="FG22" s="10">
        <f>SUM(Table1[[#This Row],[ADMINISTRATIA NATIONALA A PENITENCIARELOR (0004)]:[SPITALUL CLINIC MILITAR CENTRAL (0576)]])</f>
        <v>630</v>
      </c>
      <c r="FH22" s="11">
        <v>39123</v>
      </c>
      <c r="FI22" s="11">
        <f t="shared" si="0"/>
        <v>32602.5</v>
      </c>
    </row>
    <row r="23" spans="1:165" ht="37.15" customHeight="1" x14ac:dyDescent="0.25">
      <c r="A23" s="5">
        <v>22</v>
      </c>
      <c r="B23" s="29">
        <v>22</v>
      </c>
      <c r="C23" s="6" t="s">
        <v>210</v>
      </c>
      <c r="D23" s="7" t="s">
        <v>211</v>
      </c>
      <c r="E23" s="7" t="s">
        <v>166</v>
      </c>
      <c r="F23" s="8"/>
      <c r="G23" s="9">
        <v>200</v>
      </c>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c r="CC23" s="8"/>
      <c r="CD23" s="8"/>
      <c r="CE23" s="8"/>
      <c r="CF23" s="8"/>
      <c r="CG23" s="8"/>
      <c r="CH23" s="8"/>
      <c r="CI23" s="8"/>
      <c r="CJ23" s="8"/>
      <c r="CK23" s="8"/>
      <c r="CL23" s="8"/>
      <c r="CM23" s="8"/>
      <c r="CN23" s="8"/>
      <c r="CO23" s="8"/>
      <c r="CP23" s="8"/>
      <c r="CQ23" s="8"/>
      <c r="CR23" s="8"/>
      <c r="CS23" s="8"/>
      <c r="CT23" s="8"/>
      <c r="CU23" s="8"/>
      <c r="CV23" s="8"/>
      <c r="CW23" s="8"/>
      <c r="CX23" s="8"/>
      <c r="CY23" s="8"/>
      <c r="CZ23" s="8"/>
      <c r="DA23" s="8"/>
      <c r="DB23" s="8"/>
      <c r="DC23" s="9">
        <v>70</v>
      </c>
      <c r="DD23" s="8"/>
      <c r="DE23" s="8"/>
      <c r="DF23" s="8"/>
      <c r="DG23" s="8"/>
      <c r="DH23" s="8"/>
      <c r="DI23" s="8"/>
      <c r="DJ23" s="8"/>
      <c r="DK23" s="8"/>
      <c r="DL23" s="8"/>
      <c r="DM23" s="8"/>
      <c r="DN23" s="8"/>
      <c r="DO23" s="8"/>
      <c r="DP23" s="9">
        <v>50</v>
      </c>
      <c r="DQ23" s="8"/>
      <c r="DR23" s="8"/>
      <c r="DS23" s="9">
        <v>100</v>
      </c>
      <c r="DT23" s="8"/>
      <c r="DU23" s="8"/>
      <c r="DV23" s="8"/>
      <c r="DW23" s="8"/>
      <c r="DX23" s="9">
        <v>10</v>
      </c>
      <c r="DY23" s="8"/>
      <c r="DZ23" s="8"/>
      <c r="EA23" s="8"/>
      <c r="EB23" s="8"/>
      <c r="EC23" s="8"/>
      <c r="ED23" s="8"/>
      <c r="EE23" s="8"/>
      <c r="EF23" s="8"/>
      <c r="EG23" s="8"/>
      <c r="EH23" s="9">
        <v>20</v>
      </c>
      <c r="EI23" s="8"/>
      <c r="EJ23" s="9">
        <v>10</v>
      </c>
      <c r="EK23" s="8"/>
      <c r="EL23" s="8"/>
      <c r="EM23" s="8"/>
      <c r="EN23" s="8"/>
      <c r="EO23" s="8"/>
      <c r="EP23" s="8"/>
      <c r="EQ23" s="8"/>
      <c r="ER23" s="8"/>
      <c r="ES23" s="8"/>
      <c r="ET23" s="8"/>
      <c r="EU23" s="8"/>
      <c r="EV23" s="8"/>
      <c r="EW23" s="8"/>
      <c r="EX23" s="8"/>
      <c r="EY23" s="8"/>
      <c r="EZ23" s="8"/>
      <c r="FA23" s="8"/>
      <c r="FB23" s="8"/>
      <c r="FC23" s="8"/>
      <c r="FD23" s="8"/>
      <c r="FE23" s="8"/>
      <c r="FF23" s="8"/>
      <c r="FG23" s="10">
        <f>SUM(Table1[[#This Row],[ADMINISTRATIA NATIONALA A PENITENCIARELOR (0004)]:[SPITALUL CLINIC MILITAR CENTRAL (0576)]])</f>
        <v>460</v>
      </c>
      <c r="FH23" s="11">
        <v>43497.599999999999</v>
      </c>
      <c r="FI23" s="11">
        <f t="shared" si="0"/>
        <v>36248</v>
      </c>
    </row>
    <row r="24" spans="1:165" ht="37.15" customHeight="1" x14ac:dyDescent="0.25">
      <c r="A24" s="5">
        <v>23</v>
      </c>
      <c r="B24" s="29">
        <v>23</v>
      </c>
      <c r="C24" s="6" t="s">
        <v>212</v>
      </c>
      <c r="D24" s="7" t="s">
        <v>213</v>
      </c>
      <c r="E24" s="7" t="s">
        <v>201</v>
      </c>
      <c r="F24" s="8"/>
      <c r="G24" s="8"/>
      <c r="H24" s="8"/>
      <c r="I24" s="8"/>
      <c r="J24" s="8"/>
      <c r="K24" s="8"/>
      <c r="L24" s="8"/>
      <c r="M24" s="8"/>
      <c r="N24" s="8"/>
      <c r="O24" s="8"/>
      <c r="P24" s="8"/>
      <c r="Q24" s="8"/>
      <c r="R24" s="8"/>
      <c r="S24" s="8"/>
      <c r="T24" s="8"/>
      <c r="U24" s="9">
        <v>2</v>
      </c>
      <c r="V24" s="8"/>
      <c r="W24" s="8"/>
      <c r="X24" s="9">
        <v>5</v>
      </c>
      <c r="Y24" s="9">
        <v>5</v>
      </c>
      <c r="Z24" s="8"/>
      <c r="AA24" s="8"/>
      <c r="AB24" s="8"/>
      <c r="AC24" s="8"/>
      <c r="AD24" s="9">
        <v>4</v>
      </c>
      <c r="AE24" s="8"/>
      <c r="AF24" s="8"/>
      <c r="AG24" s="8"/>
      <c r="AH24" s="8"/>
      <c r="AI24" s="8"/>
      <c r="AJ24" s="9">
        <v>3</v>
      </c>
      <c r="AK24" s="8"/>
      <c r="AL24" s="9">
        <v>5</v>
      </c>
      <c r="AM24" s="9">
        <v>2</v>
      </c>
      <c r="AN24" s="8"/>
      <c r="AO24" s="8"/>
      <c r="AP24" s="8"/>
      <c r="AQ24" s="8"/>
      <c r="AR24" s="8"/>
      <c r="AS24" s="8"/>
      <c r="AT24" s="8"/>
      <c r="AU24" s="8"/>
      <c r="AV24" s="9">
        <v>1</v>
      </c>
      <c r="AW24" s="8"/>
      <c r="AX24" s="8"/>
      <c r="AY24" s="8"/>
      <c r="AZ24" s="8"/>
      <c r="BA24" s="9">
        <v>10</v>
      </c>
      <c r="BB24" s="8"/>
      <c r="BC24" s="9">
        <v>2</v>
      </c>
      <c r="BD24" s="8"/>
      <c r="BE24" s="8"/>
      <c r="BF24" s="9">
        <v>7</v>
      </c>
      <c r="BG24" s="8"/>
      <c r="BH24" s="9">
        <v>1</v>
      </c>
      <c r="BI24" s="8"/>
      <c r="BJ24" s="8"/>
      <c r="BK24" s="8"/>
      <c r="BL24" s="8"/>
      <c r="BM24" s="9">
        <v>150</v>
      </c>
      <c r="BN24" s="8"/>
      <c r="BO24" s="9">
        <v>5</v>
      </c>
      <c r="BP24" s="8"/>
      <c r="BQ24" s="9">
        <v>1</v>
      </c>
      <c r="BR24" s="8"/>
      <c r="BS24" s="8"/>
      <c r="BT24" s="8"/>
      <c r="BU24" s="8"/>
      <c r="BV24" s="8"/>
      <c r="BW24" s="8"/>
      <c r="BX24" s="8"/>
      <c r="BY24" s="8"/>
      <c r="BZ24" s="8"/>
      <c r="CA24" s="9">
        <v>4</v>
      </c>
      <c r="CB24" s="8"/>
      <c r="CC24" s="8"/>
      <c r="CD24" s="8"/>
      <c r="CE24" s="8"/>
      <c r="CF24" s="8"/>
      <c r="CG24" s="8"/>
      <c r="CH24" s="8"/>
      <c r="CI24" s="8"/>
      <c r="CJ24" s="9">
        <v>10</v>
      </c>
      <c r="CK24" s="8"/>
      <c r="CL24" s="8"/>
      <c r="CM24" s="8"/>
      <c r="CN24" s="9">
        <v>10</v>
      </c>
      <c r="CO24" s="9">
        <v>1</v>
      </c>
      <c r="CP24" s="9">
        <v>3</v>
      </c>
      <c r="CQ24" s="8"/>
      <c r="CR24" s="8"/>
      <c r="CS24" s="8"/>
      <c r="CT24" s="8"/>
      <c r="CU24" s="8"/>
      <c r="CV24" s="8"/>
      <c r="CW24" s="8"/>
      <c r="CX24" s="8"/>
      <c r="CY24" s="8"/>
      <c r="CZ24" s="8"/>
      <c r="DA24" s="8"/>
      <c r="DB24" s="8"/>
      <c r="DC24" s="9">
        <v>8</v>
      </c>
      <c r="DD24" s="8"/>
      <c r="DE24" s="8"/>
      <c r="DF24" s="8"/>
      <c r="DG24" s="8"/>
      <c r="DH24" s="8"/>
      <c r="DI24" s="9">
        <v>5</v>
      </c>
      <c r="DJ24" s="8"/>
      <c r="DK24" s="8"/>
      <c r="DL24" s="8"/>
      <c r="DM24" s="8"/>
      <c r="DN24" s="8"/>
      <c r="DO24" s="9">
        <v>1</v>
      </c>
      <c r="DP24" s="8"/>
      <c r="DQ24" s="8"/>
      <c r="DR24" s="9">
        <v>4</v>
      </c>
      <c r="DS24" s="8"/>
      <c r="DT24" s="9">
        <v>12</v>
      </c>
      <c r="DU24" s="8"/>
      <c r="DV24" s="8"/>
      <c r="DW24" s="8"/>
      <c r="DX24" s="9">
        <v>30</v>
      </c>
      <c r="DY24" s="9">
        <v>6</v>
      </c>
      <c r="DZ24" s="9">
        <v>1</v>
      </c>
      <c r="EA24" s="9">
        <v>1</v>
      </c>
      <c r="EB24" s="8"/>
      <c r="EC24" s="9">
        <v>1</v>
      </c>
      <c r="ED24" s="8"/>
      <c r="EE24" s="8"/>
      <c r="EF24" s="8"/>
      <c r="EG24" s="8"/>
      <c r="EH24" s="9">
        <v>4</v>
      </c>
      <c r="EI24" s="8"/>
      <c r="EJ24" s="9">
        <v>50</v>
      </c>
      <c r="EK24" s="8"/>
      <c r="EL24" s="8"/>
      <c r="EM24" s="8"/>
      <c r="EN24" s="8"/>
      <c r="EO24" s="9">
        <v>5</v>
      </c>
      <c r="EP24" s="8"/>
      <c r="EQ24" s="9">
        <v>3</v>
      </c>
      <c r="ER24" s="8"/>
      <c r="ES24" s="9">
        <v>40</v>
      </c>
      <c r="ET24" s="8"/>
      <c r="EU24" s="9">
        <v>20</v>
      </c>
      <c r="EV24" s="8"/>
      <c r="EW24" s="9">
        <v>20</v>
      </c>
      <c r="EX24" s="8"/>
      <c r="EY24" s="8"/>
      <c r="EZ24" s="8"/>
      <c r="FA24" s="8"/>
      <c r="FB24" s="9">
        <v>30</v>
      </c>
      <c r="FC24" s="9">
        <v>1</v>
      </c>
      <c r="FD24" s="8"/>
      <c r="FE24" s="8"/>
      <c r="FF24" s="8"/>
      <c r="FG24" s="10">
        <f>SUM(Table1[[#This Row],[ADMINISTRATIA NATIONALA A PENITENCIARELOR (0004)]:[SPITALUL CLINIC MILITAR CENTRAL (0576)]])</f>
        <v>473</v>
      </c>
      <c r="FH24" s="11">
        <v>30843.38</v>
      </c>
      <c r="FI24" s="11">
        <f t="shared" si="0"/>
        <v>25702.816666666669</v>
      </c>
    </row>
    <row r="25" spans="1:165" ht="37.15" customHeight="1" x14ac:dyDescent="0.25">
      <c r="A25" s="5">
        <v>24</v>
      </c>
      <c r="B25" s="29">
        <v>24</v>
      </c>
      <c r="C25" s="6" t="s">
        <v>214</v>
      </c>
      <c r="D25" s="7" t="s">
        <v>215</v>
      </c>
      <c r="E25" s="7" t="s">
        <v>198</v>
      </c>
      <c r="F25" s="8"/>
      <c r="G25" s="8"/>
      <c r="H25" s="8"/>
      <c r="I25" s="8"/>
      <c r="J25" s="8"/>
      <c r="K25" s="8"/>
      <c r="L25" s="8"/>
      <c r="M25" s="10">
        <v>50000</v>
      </c>
      <c r="N25" s="10">
        <v>4000</v>
      </c>
      <c r="O25" s="8"/>
      <c r="P25" s="8"/>
      <c r="Q25" s="8"/>
      <c r="R25" s="8"/>
      <c r="S25" s="8"/>
      <c r="T25" s="8"/>
      <c r="U25" s="10">
        <v>1000</v>
      </c>
      <c r="V25" s="8"/>
      <c r="W25" s="8"/>
      <c r="X25" s="8"/>
      <c r="Y25" s="8"/>
      <c r="Z25" s="10">
        <v>3000</v>
      </c>
      <c r="AA25" s="10">
        <v>1000</v>
      </c>
      <c r="AB25" s="10">
        <v>1000</v>
      </c>
      <c r="AC25" s="8"/>
      <c r="AD25" s="10">
        <v>1000</v>
      </c>
      <c r="AE25" s="8"/>
      <c r="AF25" s="10">
        <v>1000</v>
      </c>
      <c r="AG25" s="8"/>
      <c r="AH25" s="8"/>
      <c r="AI25" s="8"/>
      <c r="AJ25" s="8"/>
      <c r="AK25" s="8"/>
      <c r="AL25" s="8"/>
      <c r="AM25" s="8"/>
      <c r="AN25" s="10">
        <v>2000</v>
      </c>
      <c r="AO25" s="10">
        <v>15000</v>
      </c>
      <c r="AP25" s="8"/>
      <c r="AQ25" s="8"/>
      <c r="AR25" s="8"/>
      <c r="AS25" s="10">
        <v>1000</v>
      </c>
      <c r="AT25" s="8"/>
      <c r="AU25" s="8"/>
      <c r="AV25" s="8"/>
      <c r="AW25" s="10">
        <v>4000</v>
      </c>
      <c r="AX25" s="8"/>
      <c r="AY25" s="8"/>
      <c r="AZ25" s="10">
        <v>1000</v>
      </c>
      <c r="BA25" s="10">
        <v>1000</v>
      </c>
      <c r="BB25" s="8"/>
      <c r="BC25" s="10">
        <v>1000</v>
      </c>
      <c r="BD25" s="8"/>
      <c r="BE25" s="8"/>
      <c r="BF25" s="8"/>
      <c r="BG25" s="10">
        <v>1000</v>
      </c>
      <c r="BH25" s="8"/>
      <c r="BI25" s="8"/>
      <c r="BJ25" s="8"/>
      <c r="BK25" s="10">
        <v>1000</v>
      </c>
      <c r="BL25" s="8"/>
      <c r="BM25" s="8"/>
      <c r="BN25" s="8"/>
      <c r="BO25" s="8"/>
      <c r="BP25" s="8"/>
      <c r="BQ25" s="10">
        <v>1000</v>
      </c>
      <c r="BR25" s="8"/>
      <c r="BS25" s="8"/>
      <c r="BT25" s="10">
        <v>1000</v>
      </c>
      <c r="BU25" s="8"/>
      <c r="BV25" s="8"/>
      <c r="BW25" s="10">
        <v>1000</v>
      </c>
      <c r="BX25" s="8"/>
      <c r="BY25" s="8"/>
      <c r="BZ25" s="10">
        <v>10000</v>
      </c>
      <c r="CA25" s="8"/>
      <c r="CB25" s="10">
        <v>1000</v>
      </c>
      <c r="CC25" s="8"/>
      <c r="CD25" s="8"/>
      <c r="CE25" s="8"/>
      <c r="CF25" s="8"/>
      <c r="CG25" s="8"/>
      <c r="CH25" s="10">
        <v>2000</v>
      </c>
      <c r="CI25" s="10">
        <v>1000</v>
      </c>
      <c r="CJ25" s="10">
        <v>2000</v>
      </c>
      <c r="CK25" s="8"/>
      <c r="CL25" s="8"/>
      <c r="CM25" s="8"/>
      <c r="CN25" s="10">
        <v>1000</v>
      </c>
      <c r="CO25" s="8"/>
      <c r="CP25" s="8"/>
      <c r="CQ25" s="8"/>
      <c r="CR25" s="8"/>
      <c r="CS25" s="8"/>
      <c r="CT25" s="10">
        <v>1000</v>
      </c>
      <c r="CU25" s="10">
        <v>30000</v>
      </c>
      <c r="CV25" s="10">
        <v>4000</v>
      </c>
      <c r="CW25" s="8"/>
      <c r="CX25" s="10">
        <v>1000</v>
      </c>
      <c r="CY25" s="10">
        <v>4000</v>
      </c>
      <c r="CZ25" s="10">
        <v>30000</v>
      </c>
      <c r="DA25" s="10">
        <v>5000</v>
      </c>
      <c r="DB25" s="10">
        <v>2000</v>
      </c>
      <c r="DC25" s="10">
        <v>11000</v>
      </c>
      <c r="DD25" s="10">
        <v>90000</v>
      </c>
      <c r="DE25" s="8"/>
      <c r="DF25" s="8"/>
      <c r="DG25" s="10">
        <v>1000</v>
      </c>
      <c r="DH25" s="8"/>
      <c r="DI25" s="10">
        <v>5000</v>
      </c>
      <c r="DJ25" s="10">
        <v>3000</v>
      </c>
      <c r="DK25" s="8"/>
      <c r="DL25" s="8"/>
      <c r="DM25" s="10">
        <v>3000</v>
      </c>
      <c r="DN25" s="10">
        <v>10000</v>
      </c>
      <c r="DO25" s="8"/>
      <c r="DP25" s="10">
        <v>6000</v>
      </c>
      <c r="DQ25" s="8"/>
      <c r="DR25" s="10">
        <v>4000</v>
      </c>
      <c r="DS25" s="10">
        <v>24000</v>
      </c>
      <c r="DT25" s="10">
        <v>15000</v>
      </c>
      <c r="DU25" s="10">
        <v>4000</v>
      </c>
      <c r="DV25" s="10">
        <v>1000</v>
      </c>
      <c r="DW25" s="8"/>
      <c r="DX25" s="10">
        <v>1000</v>
      </c>
      <c r="DY25" s="8"/>
      <c r="DZ25" s="8"/>
      <c r="EA25" s="10">
        <v>1000</v>
      </c>
      <c r="EB25" s="10">
        <v>1000</v>
      </c>
      <c r="EC25" s="8"/>
      <c r="ED25" s="10">
        <v>1000</v>
      </c>
      <c r="EE25" s="8"/>
      <c r="EF25" s="8"/>
      <c r="EG25" s="8"/>
      <c r="EH25" s="10">
        <v>10000</v>
      </c>
      <c r="EI25" s="8"/>
      <c r="EJ25" s="10">
        <v>1000</v>
      </c>
      <c r="EK25" s="8"/>
      <c r="EL25" s="8"/>
      <c r="EM25" s="8"/>
      <c r="EN25" s="8"/>
      <c r="EO25" s="8"/>
      <c r="EP25" s="8"/>
      <c r="EQ25" s="10">
        <v>1000</v>
      </c>
      <c r="ER25" s="10">
        <v>6000</v>
      </c>
      <c r="ES25" s="8"/>
      <c r="ET25" s="10">
        <v>3000</v>
      </c>
      <c r="EU25" s="8"/>
      <c r="EV25" s="8"/>
      <c r="EW25" s="10">
        <v>4000</v>
      </c>
      <c r="EX25" s="8"/>
      <c r="EY25" s="8"/>
      <c r="EZ25" s="8"/>
      <c r="FA25" s="8"/>
      <c r="FB25" s="8"/>
      <c r="FC25" s="8"/>
      <c r="FD25" s="10">
        <v>2000</v>
      </c>
      <c r="FE25" s="10">
        <v>2000</v>
      </c>
      <c r="FF25" s="8"/>
      <c r="FG25" s="10">
        <f>SUM(Table1[[#This Row],[ADMINISTRATIA NATIONALA A PENITENCIARELOR (0004)]:[SPITALUL CLINIC MILITAR CENTRAL (0576)]])</f>
        <v>396000</v>
      </c>
      <c r="FH25" s="11">
        <v>180576</v>
      </c>
      <c r="FI25" s="11">
        <f t="shared" si="0"/>
        <v>150480</v>
      </c>
    </row>
    <row r="26" spans="1:165" ht="37.15" customHeight="1" x14ac:dyDescent="0.25">
      <c r="A26" s="5">
        <v>25</v>
      </c>
      <c r="B26" s="29">
        <v>25</v>
      </c>
      <c r="C26" s="6" t="s">
        <v>216</v>
      </c>
      <c r="D26" s="7" t="s">
        <v>217</v>
      </c>
      <c r="E26" s="7" t="s">
        <v>198</v>
      </c>
      <c r="F26" s="8"/>
      <c r="G26" s="8"/>
      <c r="H26" s="8"/>
      <c r="I26" s="9">
        <v>500</v>
      </c>
      <c r="J26" s="8"/>
      <c r="K26" s="8"/>
      <c r="L26" s="8"/>
      <c r="M26" s="8"/>
      <c r="N26" s="8"/>
      <c r="O26" s="8"/>
      <c r="P26" s="10">
        <v>1000</v>
      </c>
      <c r="Q26" s="8"/>
      <c r="R26" s="8"/>
      <c r="S26" s="8"/>
      <c r="T26" s="8"/>
      <c r="U26" s="8"/>
      <c r="V26" s="8"/>
      <c r="W26" s="8"/>
      <c r="X26" s="8"/>
      <c r="Y26" s="9">
        <v>500</v>
      </c>
      <c r="Z26" s="8"/>
      <c r="AA26" s="8"/>
      <c r="AB26" s="8"/>
      <c r="AC26" s="8"/>
      <c r="AD26" s="8"/>
      <c r="AE26" s="8"/>
      <c r="AF26" s="8"/>
      <c r="AG26" s="8"/>
      <c r="AH26" s="8"/>
      <c r="AI26" s="8"/>
      <c r="AJ26" s="8"/>
      <c r="AK26" s="8"/>
      <c r="AL26" s="9">
        <v>250</v>
      </c>
      <c r="AM26" s="8"/>
      <c r="AN26" s="8"/>
      <c r="AO26" s="8"/>
      <c r="AP26" s="8"/>
      <c r="AQ26" s="8"/>
      <c r="AR26" s="8"/>
      <c r="AS26" s="8"/>
      <c r="AT26" s="8"/>
      <c r="AU26" s="8"/>
      <c r="AV26" s="9">
        <v>250</v>
      </c>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9">
        <v>500</v>
      </c>
      <c r="BW26" s="8"/>
      <c r="BX26" s="8"/>
      <c r="BY26" s="8"/>
      <c r="BZ26" s="8"/>
      <c r="CA26" s="8"/>
      <c r="CB26" s="8"/>
      <c r="CC26" s="8"/>
      <c r="CD26" s="8"/>
      <c r="CE26" s="8"/>
      <c r="CF26" s="8"/>
      <c r="CG26" s="8"/>
      <c r="CH26" s="8"/>
      <c r="CI26" s="8"/>
      <c r="CJ26" s="8"/>
      <c r="CK26" s="9">
        <v>500</v>
      </c>
      <c r="CL26" s="8"/>
      <c r="CM26" s="9">
        <v>250</v>
      </c>
      <c r="CN26" s="8"/>
      <c r="CO26" s="8"/>
      <c r="CP26" s="8"/>
      <c r="CQ26" s="8"/>
      <c r="CR26" s="8"/>
      <c r="CS26" s="9">
        <v>500</v>
      </c>
      <c r="CT26" s="8"/>
      <c r="CU26" s="8"/>
      <c r="CV26" s="8"/>
      <c r="CW26" s="9">
        <v>500</v>
      </c>
      <c r="CX26" s="8"/>
      <c r="CY26" s="8"/>
      <c r="CZ26" s="8"/>
      <c r="DA26" s="8"/>
      <c r="DB26" s="8"/>
      <c r="DC26" s="8"/>
      <c r="DD26" s="8"/>
      <c r="DE26" s="8"/>
      <c r="DF26" s="8"/>
      <c r="DG26" s="8"/>
      <c r="DH26" s="8"/>
      <c r="DI26" s="8"/>
      <c r="DJ26" s="8"/>
      <c r="DK26" s="8"/>
      <c r="DL26" s="8"/>
      <c r="DM26" s="8"/>
      <c r="DN26" s="8"/>
      <c r="DO26" s="9">
        <v>500</v>
      </c>
      <c r="DP26" s="8"/>
      <c r="DQ26" s="10">
        <v>1500</v>
      </c>
      <c r="DR26" s="8"/>
      <c r="DS26" s="8"/>
      <c r="DT26" s="8"/>
      <c r="DU26" s="8"/>
      <c r="DV26" s="8"/>
      <c r="DW26" s="8"/>
      <c r="DX26" s="8"/>
      <c r="DY26" s="8"/>
      <c r="DZ26" s="8"/>
      <c r="EA26" s="8"/>
      <c r="EB26" s="8"/>
      <c r="EC26" s="10">
        <v>1500</v>
      </c>
      <c r="ED26" s="8"/>
      <c r="EE26" s="8"/>
      <c r="EF26" s="8"/>
      <c r="EG26" s="8"/>
      <c r="EH26" s="8"/>
      <c r="EI26" s="8"/>
      <c r="EJ26" s="8"/>
      <c r="EK26" s="10">
        <v>1000</v>
      </c>
      <c r="EL26" s="8"/>
      <c r="EM26" s="8"/>
      <c r="EN26" s="9">
        <v>750</v>
      </c>
      <c r="EO26" s="9">
        <v>500</v>
      </c>
      <c r="EP26" s="8"/>
      <c r="EQ26" s="8"/>
      <c r="ER26" s="8"/>
      <c r="ES26" s="8"/>
      <c r="ET26" s="8"/>
      <c r="EU26" s="8"/>
      <c r="EV26" s="8"/>
      <c r="EW26" s="8"/>
      <c r="EX26" s="8"/>
      <c r="EY26" s="8"/>
      <c r="EZ26" s="8"/>
      <c r="FA26" s="8"/>
      <c r="FB26" s="8"/>
      <c r="FC26" s="8"/>
      <c r="FD26" s="8"/>
      <c r="FE26" s="8"/>
      <c r="FF26" s="8"/>
      <c r="FG26" s="10">
        <f>SUM(Table1[[#This Row],[ADMINISTRATIA NATIONALA A PENITENCIARELOR (0004)]:[SPITALUL CLINIC MILITAR CENTRAL (0576)]])</f>
        <v>10500</v>
      </c>
      <c r="FH26" s="11">
        <v>24948</v>
      </c>
      <c r="FI26" s="11">
        <f t="shared" si="0"/>
        <v>20790</v>
      </c>
    </row>
    <row r="27" spans="1:165" ht="37.15" customHeight="1" x14ac:dyDescent="0.25">
      <c r="A27" s="5">
        <v>26</v>
      </c>
      <c r="B27" s="29">
        <v>26</v>
      </c>
      <c r="C27" s="6" t="s">
        <v>218</v>
      </c>
      <c r="D27" s="7" t="s">
        <v>219</v>
      </c>
      <c r="E27" s="7" t="s">
        <v>198</v>
      </c>
      <c r="F27" s="8"/>
      <c r="G27" s="8"/>
      <c r="H27" s="8"/>
      <c r="I27" s="8"/>
      <c r="J27" s="8"/>
      <c r="K27" s="8"/>
      <c r="L27" s="8"/>
      <c r="M27" s="8"/>
      <c r="N27" s="8"/>
      <c r="O27" s="10">
        <v>2000</v>
      </c>
      <c r="P27" s="8"/>
      <c r="Q27" s="8"/>
      <c r="R27" s="8"/>
      <c r="S27" s="8"/>
      <c r="T27" s="8"/>
      <c r="U27" s="8"/>
      <c r="V27" s="10">
        <v>1000</v>
      </c>
      <c r="W27" s="8"/>
      <c r="X27" s="8"/>
      <c r="Y27" s="8"/>
      <c r="Z27" s="8"/>
      <c r="AA27" s="8"/>
      <c r="AB27" s="8"/>
      <c r="AC27" s="8"/>
      <c r="AD27" s="8"/>
      <c r="AE27" s="8"/>
      <c r="AF27" s="8"/>
      <c r="AG27" s="8"/>
      <c r="AH27" s="8"/>
      <c r="AI27" s="8"/>
      <c r="AJ27" s="8"/>
      <c r="AK27" s="8"/>
      <c r="AL27" s="8"/>
      <c r="AM27" s="8"/>
      <c r="AN27" s="8"/>
      <c r="AO27" s="8"/>
      <c r="AP27" s="9">
        <v>750</v>
      </c>
      <c r="AQ27" s="8"/>
      <c r="AR27" s="8"/>
      <c r="AS27" s="8"/>
      <c r="AT27" s="8"/>
      <c r="AU27" s="8"/>
      <c r="AV27" s="8"/>
      <c r="AW27" s="8"/>
      <c r="AX27" s="8"/>
      <c r="AY27" s="8"/>
      <c r="AZ27" s="8"/>
      <c r="BA27" s="8"/>
      <c r="BB27" s="8"/>
      <c r="BC27" s="10">
        <v>1000</v>
      </c>
      <c r="BD27" s="8"/>
      <c r="BE27" s="8"/>
      <c r="BF27" s="8"/>
      <c r="BG27" s="8"/>
      <c r="BH27" s="9">
        <v>500</v>
      </c>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
      <c r="DD27" s="8"/>
      <c r="DE27" s="8"/>
      <c r="DF27" s="8"/>
      <c r="DG27" s="8"/>
      <c r="DH27" s="8"/>
      <c r="DI27" s="8"/>
      <c r="DJ27" s="8"/>
      <c r="DK27" s="8"/>
      <c r="DL27" s="8"/>
      <c r="DM27" s="8"/>
      <c r="DN27" s="8"/>
      <c r="DO27" s="8"/>
      <c r="DP27" s="8"/>
      <c r="DQ27" s="8"/>
      <c r="DR27" s="8"/>
      <c r="DS27" s="8"/>
      <c r="DT27" s="8"/>
      <c r="DU27" s="8"/>
      <c r="DV27" s="8"/>
      <c r="DW27" s="8"/>
      <c r="DX27" s="8"/>
      <c r="DY27" s="8"/>
      <c r="DZ27" s="9">
        <v>500</v>
      </c>
      <c r="EA27" s="8"/>
      <c r="EB27" s="8"/>
      <c r="EC27" s="8"/>
      <c r="ED27" s="8"/>
      <c r="EE27" s="8"/>
      <c r="EF27" s="8"/>
      <c r="EG27" s="8"/>
      <c r="EH27" s="8"/>
      <c r="EI27" s="10">
        <v>1000</v>
      </c>
      <c r="EJ27" s="8"/>
      <c r="EK27" s="8"/>
      <c r="EL27" s="8"/>
      <c r="EM27" s="8"/>
      <c r="EN27" s="8"/>
      <c r="EO27" s="8"/>
      <c r="EP27" s="8"/>
      <c r="EQ27" s="8"/>
      <c r="ER27" s="8"/>
      <c r="ES27" s="8"/>
      <c r="ET27" s="8"/>
      <c r="EU27" s="8"/>
      <c r="EV27" s="8"/>
      <c r="EW27" s="8"/>
      <c r="EX27" s="8"/>
      <c r="EY27" s="8"/>
      <c r="EZ27" s="8"/>
      <c r="FA27" s="10">
        <v>1000</v>
      </c>
      <c r="FB27" s="8"/>
      <c r="FC27" s="8"/>
      <c r="FD27" s="8"/>
      <c r="FE27" s="8"/>
      <c r="FF27" s="8"/>
      <c r="FG27" s="10">
        <f>SUM(Table1[[#This Row],[ADMINISTRATIA NATIONALA A PENITENCIARELOR (0004)]:[SPITALUL CLINIC MILITAR CENTRAL (0576)]])</f>
        <v>7750</v>
      </c>
      <c r="FH27" s="11">
        <v>19623</v>
      </c>
      <c r="FI27" s="11">
        <f t="shared" si="0"/>
        <v>16352.5</v>
      </c>
    </row>
    <row r="28" spans="1:165" ht="37.15" customHeight="1" x14ac:dyDescent="0.25">
      <c r="A28" s="5">
        <v>27</v>
      </c>
      <c r="B28" s="29">
        <v>27</v>
      </c>
      <c r="C28" s="6" t="s">
        <v>220</v>
      </c>
      <c r="D28" s="7" t="s">
        <v>221</v>
      </c>
      <c r="E28" s="7" t="s">
        <v>222</v>
      </c>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9">
        <v>100</v>
      </c>
      <c r="AO28" s="8"/>
      <c r="AP28" s="8"/>
      <c r="AQ28" s="8"/>
      <c r="AR28" s="8"/>
      <c r="AS28" s="8"/>
      <c r="AT28" s="8"/>
      <c r="AU28" s="8"/>
      <c r="AV28" s="8"/>
      <c r="AW28" s="8"/>
      <c r="AX28" s="8"/>
      <c r="AY28" s="8"/>
      <c r="AZ28" s="8"/>
      <c r="BA28" s="8"/>
      <c r="BB28" s="8"/>
      <c r="BC28" s="8"/>
      <c r="BD28" s="8"/>
      <c r="BE28" s="8"/>
      <c r="BF28" s="8"/>
      <c r="BG28" s="8"/>
      <c r="BH28" s="8"/>
      <c r="BI28" s="8"/>
      <c r="BJ28" s="8"/>
      <c r="BK28" s="8"/>
      <c r="BL28" s="8"/>
      <c r="BM28" s="8"/>
      <c r="BN28" s="8"/>
      <c r="BO28" s="8"/>
      <c r="BP28" s="8"/>
      <c r="BQ28" s="8"/>
      <c r="BR28" s="8"/>
      <c r="BS28" s="8"/>
      <c r="BT28" s="8"/>
      <c r="BU28" s="8"/>
      <c r="BV28" s="8"/>
      <c r="BW28" s="8"/>
      <c r="BX28" s="8"/>
      <c r="BY28" s="8"/>
      <c r="BZ28" s="8"/>
      <c r="CA28" s="8"/>
      <c r="CB28" s="8"/>
      <c r="CC28" s="8"/>
      <c r="CD28" s="8"/>
      <c r="CE28" s="8"/>
      <c r="CF28" s="8"/>
      <c r="CG28" s="8"/>
      <c r="CH28" s="8"/>
      <c r="CI28" s="8"/>
      <c r="CJ28" s="8"/>
      <c r="CK28" s="8"/>
      <c r="CL28" s="8"/>
      <c r="CM28" s="8"/>
      <c r="CN28" s="8"/>
      <c r="CO28" s="8"/>
      <c r="CP28" s="8"/>
      <c r="CQ28" s="8"/>
      <c r="CR28" s="8"/>
      <c r="CS28" s="8"/>
      <c r="CT28" s="8"/>
      <c r="CU28" s="8"/>
      <c r="CV28" s="9">
        <v>50</v>
      </c>
      <c r="CW28" s="8"/>
      <c r="CX28" s="8"/>
      <c r="CY28" s="9">
        <v>10</v>
      </c>
      <c r="CZ28" s="8"/>
      <c r="DA28" s="8"/>
      <c r="DB28" s="8"/>
      <c r="DC28" s="8"/>
      <c r="DD28" s="8"/>
      <c r="DE28" s="8"/>
      <c r="DF28" s="8"/>
      <c r="DG28" s="8"/>
      <c r="DH28" s="8"/>
      <c r="DI28" s="8"/>
      <c r="DJ28" s="8"/>
      <c r="DK28" s="8"/>
      <c r="DL28" s="8"/>
      <c r="DM28" s="8"/>
      <c r="DN28" s="8"/>
      <c r="DO28" s="8"/>
      <c r="DP28" s="8"/>
      <c r="DQ28" s="8"/>
      <c r="DR28" s="8"/>
      <c r="DS28" s="8"/>
      <c r="DT28" s="8"/>
      <c r="DU28" s="8"/>
      <c r="DV28" s="8"/>
      <c r="DW28" s="8"/>
      <c r="DX28" s="8"/>
      <c r="DY28" s="8"/>
      <c r="DZ28" s="8"/>
      <c r="EA28" s="8"/>
      <c r="EB28" s="8"/>
      <c r="EC28" s="8"/>
      <c r="ED28" s="8"/>
      <c r="EE28" s="8"/>
      <c r="EF28" s="8"/>
      <c r="EG28" s="9">
        <v>100</v>
      </c>
      <c r="EH28" s="8"/>
      <c r="EI28" s="8"/>
      <c r="EJ28" s="9">
        <v>25</v>
      </c>
      <c r="EK28" s="8"/>
      <c r="EL28" s="8"/>
      <c r="EM28" s="8"/>
      <c r="EN28" s="8"/>
      <c r="EO28" s="8"/>
      <c r="EP28" s="8"/>
      <c r="EQ28" s="8"/>
      <c r="ER28" s="8"/>
      <c r="ES28" s="8"/>
      <c r="ET28" s="8"/>
      <c r="EU28" s="8"/>
      <c r="EV28" s="8"/>
      <c r="EW28" s="8"/>
      <c r="EX28" s="8"/>
      <c r="EY28" s="8"/>
      <c r="EZ28" s="8"/>
      <c r="FA28" s="8"/>
      <c r="FB28" s="8"/>
      <c r="FC28" s="8"/>
      <c r="FD28" s="8"/>
      <c r="FE28" s="8"/>
      <c r="FF28" s="8"/>
      <c r="FG28" s="10">
        <f>SUM(Table1[[#This Row],[ADMINISTRATIA NATIONALA A PENITENCIARELOR (0004)]:[SPITALUL CLINIC MILITAR CENTRAL (0576)]])</f>
        <v>285</v>
      </c>
      <c r="FH28" s="11">
        <v>64319.94</v>
      </c>
      <c r="FI28" s="11">
        <f t="shared" si="0"/>
        <v>53599.950000000004</v>
      </c>
    </row>
    <row r="29" spans="1:165" ht="37.15" customHeight="1" x14ac:dyDescent="0.25">
      <c r="A29" s="5">
        <v>28</v>
      </c>
      <c r="B29" s="29">
        <v>28</v>
      </c>
      <c r="C29" s="6" t="s">
        <v>223</v>
      </c>
      <c r="D29" s="7" t="s">
        <v>224</v>
      </c>
      <c r="E29" s="7" t="s">
        <v>166</v>
      </c>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c r="CF29" s="8"/>
      <c r="CG29" s="8"/>
      <c r="CH29" s="8"/>
      <c r="CI29" s="8"/>
      <c r="CJ29" s="8"/>
      <c r="CK29" s="8"/>
      <c r="CL29" s="8"/>
      <c r="CM29" s="8"/>
      <c r="CN29" s="8"/>
      <c r="CO29" s="8"/>
      <c r="CP29" s="8"/>
      <c r="CQ29" s="8"/>
      <c r="CR29" s="8"/>
      <c r="CS29" s="8"/>
      <c r="CT29" s="8"/>
      <c r="CU29" s="8"/>
      <c r="CV29" s="8"/>
      <c r="CW29" s="8"/>
      <c r="CX29" s="8"/>
      <c r="CY29" s="8"/>
      <c r="CZ29" s="8"/>
      <c r="DA29" s="8"/>
      <c r="DB29" s="8"/>
      <c r="DC29" s="8"/>
      <c r="DD29" s="9">
        <v>20</v>
      </c>
      <c r="DE29" s="8"/>
      <c r="DF29" s="8"/>
      <c r="DG29" s="8"/>
      <c r="DH29" s="8"/>
      <c r="DI29" s="8"/>
      <c r="DJ29" s="8"/>
      <c r="DK29" s="8"/>
      <c r="DL29" s="8"/>
      <c r="DM29" s="8"/>
      <c r="DN29" s="8"/>
      <c r="DO29" s="8"/>
      <c r="DP29" s="8"/>
      <c r="DQ29" s="8"/>
      <c r="DR29" s="8"/>
      <c r="DS29" s="9">
        <v>40</v>
      </c>
      <c r="DT29" s="8"/>
      <c r="DU29" s="8"/>
      <c r="DV29" s="8"/>
      <c r="DW29" s="8"/>
      <c r="DX29" s="8"/>
      <c r="DY29" s="8"/>
      <c r="DZ29" s="8"/>
      <c r="EA29" s="8"/>
      <c r="EB29" s="8"/>
      <c r="EC29" s="8"/>
      <c r="ED29" s="8"/>
      <c r="EE29" s="8"/>
      <c r="EF29" s="8"/>
      <c r="EG29" s="8"/>
      <c r="EH29" s="8"/>
      <c r="EI29" s="8"/>
      <c r="EJ29" s="8"/>
      <c r="EK29" s="8"/>
      <c r="EL29" s="8"/>
      <c r="EM29" s="8"/>
      <c r="EN29" s="8"/>
      <c r="EO29" s="8"/>
      <c r="EP29" s="8"/>
      <c r="EQ29" s="8"/>
      <c r="ER29" s="8"/>
      <c r="ES29" s="8"/>
      <c r="ET29" s="8"/>
      <c r="EU29" s="8"/>
      <c r="EV29" s="8"/>
      <c r="EW29" s="8"/>
      <c r="EX29" s="8"/>
      <c r="EY29" s="8"/>
      <c r="EZ29" s="8"/>
      <c r="FA29" s="8"/>
      <c r="FB29" s="8"/>
      <c r="FC29" s="8"/>
      <c r="FD29" s="8"/>
      <c r="FE29" s="8"/>
      <c r="FF29" s="8"/>
      <c r="FG29" s="10">
        <f>SUM(Table1[[#This Row],[ADMINISTRATIA NATIONALA A PENITENCIARELOR (0004)]:[SPITALUL CLINIC MILITAR CENTRAL (0576)]])</f>
        <v>60</v>
      </c>
      <c r="FH29" s="11">
        <v>10818</v>
      </c>
      <c r="FI29" s="11">
        <f t="shared" si="0"/>
        <v>9015</v>
      </c>
    </row>
    <row r="30" spans="1:165" ht="37.15" customHeight="1" x14ac:dyDescent="0.25">
      <c r="A30" s="5">
        <v>29</v>
      </c>
      <c r="B30" s="29">
        <v>29</v>
      </c>
      <c r="C30" s="6" t="s">
        <v>225</v>
      </c>
      <c r="D30" s="7" t="s">
        <v>226</v>
      </c>
      <c r="E30" s="7" t="s">
        <v>198</v>
      </c>
      <c r="F30" s="8"/>
      <c r="G30" s="8"/>
      <c r="H30" s="8"/>
      <c r="I30" s="8"/>
      <c r="J30" s="8"/>
      <c r="K30" s="10">
        <v>18000</v>
      </c>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c r="CK30" s="8"/>
      <c r="CL30" s="8"/>
      <c r="CM30" s="8"/>
      <c r="CN30" s="8"/>
      <c r="CO30" s="8"/>
      <c r="CP30" s="8"/>
      <c r="CQ30" s="8"/>
      <c r="CR30" s="8"/>
      <c r="CS30" s="8"/>
      <c r="CT30" s="8"/>
      <c r="CU30" s="8"/>
      <c r="CV30" s="8"/>
      <c r="CW30" s="8"/>
      <c r="CX30" s="8"/>
      <c r="CY30" s="8"/>
      <c r="CZ30" s="8"/>
      <c r="DA30" s="8"/>
      <c r="DB30" s="8"/>
      <c r="DC30" s="8"/>
      <c r="DD30" s="8"/>
      <c r="DE30" s="8"/>
      <c r="DF30" s="8"/>
      <c r="DG30" s="8"/>
      <c r="DH30" s="8"/>
      <c r="DI30" s="8"/>
      <c r="DJ30" s="8"/>
      <c r="DK30" s="8"/>
      <c r="DL30" s="8"/>
      <c r="DM30" s="8"/>
      <c r="DN30" s="8"/>
      <c r="DO30" s="10">
        <v>4000</v>
      </c>
      <c r="DP30" s="8"/>
      <c r="DQ30" s="8"/>
      <c r="DR30" s="10">
        <v>3000</v>
      </c>
      <c r="DS30" s="8"/>
      <c r="DT30" s="8"/>
      <c r="DU30" s="8"/>
      <c r="DV30" s="8"/>
      <c r="DW30" s="8"/>
      <c r="DX30" s="8"/>
      <c r="DY30" s="8"/>
      <c r="DZ30" s="8"/>
      <c r="EA30" s="8"/>
      <c r="EB30" s="8"/>
      <c r="EC30" s="8"/>
      <c r="ED30" s="8"/>
      <c r="EE30" s="8"/>
      <c r="EF30" s="8"/>
      <c r="EG30" s="8"/>
      <c r="EH30" s="8"/>
      <c r="EI30" s="8"/>
      <c r="EJ30" s="8"/>
      <c r="EK30" s="8"/>
      <c r="EL30" s="8"/>
      <c r="EM30" s="8"/>
      <c r="EN30" s="8"/>
      <c r="EO30" s="8"/>
      <c r="EP30" s="8"/>
      <c r="EQ30" s="8"/>
      <c r="ER30" s="8"/>
      <c r="ES30" s="8"/>
      <c r="ET30" s="8"/>
      <c r="EU30" s="8"/>
      <c r="EV30" s="8"/>
      <c r="EW30" s="8"/>
      <c r="EX30" s="8"/>
      <c r="EY30" s="8"/>
      <c r="EZ30" s="8"/>
      <c r="FA30" s="8"/>
      <c r="FB30" s="8"/>
      <c r="FC30" s="8"/>
      <c r="FD30" s="8"/>
      <c r="FE30" s="8"/>
      <c r="FF30" s="8"/>
      <c r="FG30" s="10">
        <f>SUM(Table1[[#This Row],[ADMINISTRATIA NATIONALA A PENITENCIARELOR (0004)]:[SPITALUL CLINIC MILITAR CENTRAL (0576)]])</f>
        <v>25000</v>
      </c>
      <c r="FH30" s="11">
        <v>11400</v>
      </c>
      <c r="FI30" s="11">
        <f t="shared" si="0"/>
        <v>9500</v>
      </c>
    </row>
    <row r="31" spans="1:165" ht="37.15" customHeight="1" x14ac:dyDescent="0.25">
      <c r="A31" s="5">
        <v>30</v>
      </c>
      <c r="B31" s="29">
        <v>30</v>
      </c>
      <c r="C31" s="6" t="s">
        <v>227</v>
      </c>
      <c r="D31" s="7" t="s">
        <v>228</v>
      </c>
      <c r="E31" s="7" t="s">
        <v>183</v>
      </c>
      <c r="F31" s="8"/>
      <c r="G31" s="8"/>
      <c r="H31" s="8"/>
      <c r="I31" s="8"/>
      <c r="J31" s="8"/>
      <c r="K31" s="9">
        <v>3</v>
      </c>
      <c r="L31" s="9">
        <v>1</v>
      </c>
      <c r="M31" s="9">
        <v>2</v>
      </c>
      <c r="N31" s="8"/>
      <c r="O31" s="9">
        <v>0.8</v>
      </c>
      <c r="P31" s="9">
        <v>1</v>
      </c>
      <c r="Q31" s="8"/>
      <c r="R31" s="8"/>
      <c r="S31" s="8"/>
      <c r="T31" s="8"/>
      <c r="U31" s="9">
        <v>1</v>
      </c>
      <c r="V31" s="8"/>
      <c r="W31" s="8"/>
      <c r="X31" s="8"/>
      <c r="Y31" s="8"/>
      <c r="Z31" s="8"/>
      <c r="AA31" s="8"/>
      <c r="AB31" s="8"/>
      <c r="AC31" s="8"/>
      <c r="AD31" s="9">
        <v>1</v>
      </c>
      <c r="AE31" s="8"/>
      <c r="AF31" s="8"/>
      <c r="AG31" s="9">
        <v>0.2</v>
      </c>
      <c r="AH31" s="8"/>
      <c r="AI31" s="8"/>
      <c r="AJ31" s="8"/>
      <c r="AK31" s="9">
        <v>1</v>
      </c>
      <c r="AL31" s="9">
        <v>1</v>
      </c>
      <c r="AM31" s="8"/>
      <c r="AN31" s="9">
        <v>0.2</v>
      </c>
      <c r="AO31" s="9">
        <v>1</v>
      </c>
      <c r="AP31" s="9">
        <v>0.3</v>
      </c>
      <c r="AQ31" s="8"/>
      <c r="AR31" s="8"/>
      <c r="AS31" s="8"/>
      <c r="AT31" s="8"/>
      <c r="AU31" s="8"/>
      <c r="AV31" s="8"/>
      <c r="AW31" s="8"/>
      <c r="AX31" s="8"/>
      <c r="AY31" s="8"/>
      <c r="AZ31" s="8"/>
      <c r="BA31" s="9">
        <v>1</v>
      </c>
      <c r="BB31" s="8"/>
      <c r="BC31" s="8"/>
      <c r="BD31" s="8"/>
      <c r="BE31" s="9">
        <v>1</v>
      </c>
      <c r="BF31" s="8"/>
      <c r="BG31" s="9">
        <v>0.4</v>
      </c>
      <c r="BH31" s="9">
        <v>1</v>
      </c>
      <c r="BI31" s="8"/>
      <c r="BJ31" s="8"/>
      <c r="BK31" s="8"/>
      <c r="BL31" s="8"/>
      <c r="BM31" s="8"/>
      <c r="BN31" s="9">
        <v>0.3</v>
      </c>
      <c r="BO31" s="8"/>
      <c r="BP31" s="8"/>
      <c r="BQ31" s="9">
        <v>1</v>
      </c>
      <c r="BR31" s="9">
        <v>1</v>
      </c>
      <c r="BS31" s="8"/>
      <c r="BT31" s="8"/>
      <c r="BU31" s="8"/>
      <c r="BV31" s="8"/>
      <c r="BW31" s="8"/>
      <c r="BX31" s="8"/>
      <c r="BY31" s="8"/>
      <c r="BZ31" s="8"/>
      <c r="CA31" s="8"/>
      <c r="CB31" s="8"/>
      <c r="CC31" s="8"/>
      <c r="CD31" s="9">
        <v>1</v>
      </c>
      <c r="CE31" s="9">
        <v>1</v>
      </c>
      <c r="CF31" s="8"/>
      <c r="CG31" s="8"/>
      <c r="CH31" s="8"/>
      <c r="CI31" s="9">
        <v>0.25</v>
      </c>
      <c r="CJ31" s="9">
        <v>0.2</v>
      </c>
      <c r="CK31" s="9">
        <v>1</v>
      </c>
      <c r="CL31" s="8"/>
      <c r="CM31" s="9">
        <v>1</v>
      </c>
      <c r="CN31" s="9">
        <v>0.5</v>
      </c>
      <c r="CO31" s="9">
        <v>0.2</v>
      </c>
      <c r="CP31" s="8"/>
      <c r="CQ31" s="9">
        <v>1</v>
      </c>
      <c r="CR31" s="8"/>
      <c r="CS31" s="8"/>
      <c r="CT31" s="9">
        <v>0.2</v>
      </c>
      <c r="CU31" s="8"/>
      <c r="CV31" s="9">
        <v>0.1</v>
      </c>
      <c r="CW31" s="8"/>
      <c r="CX31" s="8"/>
      <c r="CY31" s="8"/>
      <c r="CZ31" s="9">
        <v>0.5</v>
      </c>
      <c r="DA31" s="9">
        <v>1</v>
      </c>
      <c r="DB31" s="8"/>
      <c r="DC31" s="9">
        <v>1</v>
      </c>
      <c r="DD31" s="9">
        <v>2</v>
      </c>
      <c r="DE31" s="8"/>
      <c r="DF31" s="8"/>
      <c r="DG31" s="8"/>
      <c r="DH31" s="8"/>
      <c r="DI31" s="8"/>
      <c r="DJ31" s="8"/>
      <c r="DK31" s="8"/>
      <c r="DL31" s="8"/>
      <c r="DM31" s="8"/>
      <c r="DN31" s="8"/>
      <c r="DO31" s="8"/>
      <c r="DP31" s="8"/>
      <c r="DQ31" s="8"/>
      <c r="DR31" s="9">
        <v>1</v>
      </c>
      <c r="DS31" s="9">
        <v>2</v>
      </c>
      <c r="DT31" s="8"/>
      <c r="DU31" s="8"/>
      <c r="DV31" s="9">
        <v>0.5</v>
      </c>
      <c r="DW31" s="8"/>
      <c r="DX31" s="9">
        <v>1</v>
      </c>
      <c r="DY31" s="8"/>
      <c r="DZ31" s="8"/>
      <c r="EA31" s="9">
        <v>1</v>
      </c>
      <c r="EB31" s="8"/>
      <c r="EC31" s="8"/>
      <c r="ED31" s="8"/>
      <c r="EE31" s="8"/>
      <c r="EF31" s="8"/>
      <c r="EG31" s="9">
        <v>0.2</v>
      </c>
      <c r="EH31" s="8"/>
      <c r="EI31" s="8"/>
      <c r="EJ31" s="9">
        <v>1</v>
      </c>
      <c r="EK31" s="8"/>
      <c r="EL31" s="8"/>
      <c r="EM31" s="8"/>
      <c r="EN31" s="8"/>
      <c r="EO31" s="9">
        <v>1</v>
      </c>
      <c r="EP31" s="9">
        <v>0.2</v>
      </c>
      <c r="EQ31" s="9">
        <v>0.5</v>
      </c>
      <c r="ER31" s="9">
        <v>1</v>
      </c>
      <c r="ES31" s="8"/>
      <c r="ET31" s="8"/>
      <c r="EU31" s="8"/>
      <c r="EV31" s="8"/>
      <c r="EW31" s="8"/>
      <c r="EX31" s="8"/>
      <c r="EY31" s="9">
        <v>1</v>
      </c>
      <c r="EZ31" s="8"/>
      <c r="FA31" s="8"/>
      <c r="FB31" s="8"/>
      <c r="FC31" s="8"/>
      <c r="FD31" s="8"/>
      <c r="FE31" s="8"/>
      <c r="FF31" s="9">
        <v>1</v>
      </c>
      <c r="FG31" s="10">
        <f>SUM(Table1[[#This Row],[ADMINISTRATIA NATIONALA A PENITENCIARELOR (0004)]:[SPITALUL CLINIC MILITAR CENTRAL (0576)]])</f>
        <v>41.550000000000004</v>
      </c>
      <c r="FH31" s="11">
        <v>41684.89</v>
      </c>
      <c r="FI31" s="11">
        <f t="shared" si="0"/>
        <v>34737.408333333333</v>
      </c>
    </row>
    <row r="32" spans="1:165" ht="37.15" customHeight="1" x14ac:dyDescent="0.25">
      <c r="A32" s="5">
        <v>31</v>
      </c>
      <c r="B32" s="29">
        <v>31</v>
      </c>
      <c r="C32" s="6" t="s">
        <v>229</v>
      </c>
      <c r="D32" s="7" t="s">
        <v>230</v>
      </c>
      <c r="E32" s="7" t="s">
        <v>183</v>
      </c>
      <c r="F32" s="8"/>
      <c r="G32" s="9">
        <v>1</v>
      </c>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c r="BY32" s="8"/>
      <c r="BZ32" s="8"/>
      <c r="CA32" s="8"/>
      <c r="CB32" s="8"/>
      <c r="CC32" s="8"/>
      <c r="CD32" s="8"/>
      <c r="CE32" s="8"/>
      <c r="CF32" s="8"/>
      <c r="CG32" s="8"/>
      <c r="CH32" s="8"/>
      <c r="CI32" s="8"/>
      <c r="CJ32" s="8"/>
      <c r="CK32" s="8"/>
      <c r="CL32" s="8"/>
      <c r="CM32" s="8"/>
      <c r="CN32" s="8"/>
      <c r="CO32" s="8"/>
      <c r="CP32" s="8"/>
      <c r="CQ32" s="8"/>
      <c r="CR32" s="8"/>
      <c r="CS32" s="8"/>
      <c r="CT32" s="8"/>
      <c r="CU32" s="8"/>
      <c r="CV32" s="8"/>
      <c r="CW32" s="8"/>
      <c r="CX32" s="8"/>
      <c r="CY32" s="8"/>
      <c r="CZ32" s="8"/>
      <c r="DA32" s="8"/>
      <c r="DB32" s="8"/>
      <c r="DC32" s="8"/>
      <c r="DD32" s="8"/>
      <c r="DE32" s="8"/>
      <c r="DF32" s="9">
        <v>1</v>
      </c>
      <c r="DG32" s="8"/>
      <c r="DH32" s="8"/>
      <c r="DI32" s="8"/>
      <c r="DJ32" s="8"/>
      <c r="DK32" s="9">
        <v>20</v>
      </c>
      <c r="DL32" s="8"/>
      <c r="DM32" s="8"/>
      <c r="DN32" s="8"/>
      <c r="DO32" s="8"/>
      <c r="DP32" s="8"/>
      <c r="DQ32" s="8"/>
      <c r="DR32" s="8"/>
      <c r="DS32" s="8"/>
      <c r="DT32" s="8"/>
      <c r="DU32" s="8"/>
      <c r="DV32" s="8"/>
      <c r="DW32" s="8"/>
      <c r="DX32" s="8"/>
      <c r="DY32" s="8"/>
      <c r="DZ32" s="8"/>
      <c r="EA32" s="8"/>
      <c r="EB32" s="9">
        <v>20</v>
      </c>
      <c r="EC32" s="8"/>
      <c r="ED32" s="8"/>
      <c r="EE32" s="8"/>
      <c r="EF32" s="8"/>
      <c r="EG32" s="8"/>
      <c r="EH32" s="8"/>
      <c r="EI32" s="8"/>
      <c r="EJ32" s="8"/>
      <c r="EK32" s="8"/>
      <c r="EL32" s="8"/>
      <c r="EM32" s="8"/>
      <c r="EN32" s="8"/>
      <c r="EO32" s="8"/>
      <c r="EP32" s="8"/>
      <c r="EQ32" s="8"/>
      <c r="ER32" s="8"/>
      <c r="ES32" s="8"/>
      <c r="ET32" s="8"/>
      <c r="EU32" s="8"/>
      <c r="EV32" s="8"/>
      <c r="EW32" s="8"/>
      <c r="EX32" s="8"/>
      <c r="EY32" s="8"/>
      <c r="EZ32" s="8"/>
      <c r="FA32" s="8"/>
      <c r="FB32" s="8"/>
      <c r="FC32" s="8"/>
      <c r="FD32" s="8"/>
      <c r="FE32" s="8"/>
      <c r="FF32" s="8"/>
      <c r="FG32" s="10">
        <f>SUM(Table1[[#This Row],[ADMINISTRATIA NATIONALA A PENITENCIARELOR (0004)]:[SPITALUL CLINIC MILITAR CENTRAL (0576)]])</f>
        <v>42</v>
      </c>
      <c r="FH32" s="11">
        <v>10080</v>
      </c>
      <c r="FI32" s="11">
        <f t="shared" si="0"/>
        <v>8400</v>
      </c>
    </row>
    <row r="33" spans="1:165" ht="37.15" customHeight="1" x14ac:dyDescent="0.25">
      <c r="A33" s="5">
        <v>32</v>
      </c>
      <c r="B33" s="29">
        <v>32</v>
      </c>
      <c r="C33" s="6" t="s">
        <v>231</v>
      </c>
      <c r="D33" s="7" t="s">
        <v>232</v>
      </c>
      <c r="E33" s="7" t="s">
        <v>183</v>
      </c>
      <c r="F33" s="8"/>
      <c r="G33" s="8"/>
      <c r="H33" s="9">
        <v>1</v>
      </c>
      <c r="I33" s="8"/>
      <c r="J33" s="8"/>
      <c r="K33" s="8"/>
      <c r="L33" s="8"/>
      <c r="M33" s="8"/>
      <c r="N33" s="8"/>
      <c r="O33" s="8"/>
      <c r="P33" s="9">
        <v>2</v>
      </c>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9">
        <v>0.5</v>
      </c>
      <c r="BO33" s="8"/>
      <c r="BP33" s="8"/>
      <c r="BQ33" s="8"/>
      <c r="BR33" s="9">
        <v>1</v>
      </c>
      <c r="BS33" s="8"/>
      <c r="BT33" s="8"/>
      <c r="BU33" s="8"/>
      <c r="BV33" s="8"/>
      <c r="BW33" s="9">
        <v>0.5</v>
      </c>
      <c r="BX33" s="8"/>
      <c r="BY33" s="8"/>
      <c r="BZ33" s="8"/>
      <c r="CA33" s="8"/>
      <c r="CB33" s="8"/>
      <c r="CC33" s="8"/>
      <c r="CD33" s="8"/>
      <c r="CE33" s="9">
        <v>1</v>
      </c>
      <c r="CF33" s="8"/>
      <c r="CG33" s="8"/>
      <c r="CH33" s="8"/>
      <c r="CI33" s="8"/>
      <c r="CJ33" s="8"/>
      <c r="CK33" s="8"/>
      <c r="CL33" s="8"/>
      <c r="CM33" s="8"/>
      <c r="CN33" s="8"/>
      <c r="CO33" s="8"/>
      <c r="CP33" s="8"/>
      <c r="CQ33" s="8"/>
      <c r="CR33" s="8"/>
      <c r="CS33" s="8"/>
      <c r="CT33" s="9">
        <v>0.5</v>
      </c>
      <c r="CU33" s="8"/>
      <c r="CV33" s="8"/>
      <c r="CW33" s="8"/>
      <c r="CX33" s="8"/>
      <c r="CY33" s="8"/>
      <c r="CZ33" s="8"/>
      <c r="DA33" s="8"/>
      <c r="DB33" s="8"/>
      <c r="DC33" s="8"/>
      <c r="DD33" s="8"/>
      <c r="DE33" s="8"/>
      <c r="DF33" s="8"/>
      <c r="DG33" s="8"/>
      <c r="DH33" s="8"/>
      <c r="DI33" s="8"/>
      <c r="DJ33" s="8"/>
      <c r="DK33" s="8"/>
      <c r="DL33" s="8"/>
      <c r="DM33" s="8"/>
      <c r="DN33" s="9">
        <v>0.5</v>
      </c>
      <c r="DO33" s="8"/>
      <c r="DP33" s="8"/>
      <c r="DQ33" s="8"/>
      <c r="DR33" s="8"/>
      <c r="DS33" s="8"/>
      <c r="DT33" s="8"/>
      <c r="DU33" s="8"/>
      <c r="DV33" s="9">
        <v>0.5</v>
      </c>
      <c r="DW33" s="8"/>
      <c r="DX33" s="8"/>
      <c r="DY33" s="8"/>
      <c r="DZ33" s="8"/>
      <c r="EA33" s="8"/>
      <c r="EB33" s="8"/>
      <c r="EC33" s="8"/>
      <c r="ED33" s="8"/>
      <c r="EE33" s="8"/>
      <c r="EF33" s="8"/>
      <c r="EG33" s="8"/>
      <c r="EH33" s="8"/>
      <c r="EI33" s="8"/>
      <c r="EJ33" s="8"/>
      <c r="EK33" s="8"/>
      <c r="EL33" s="8"/>
      <c r="EM33" s="8"/>
      <c r="EN33" s="8"/>
      <c r="EO33" s="8"/>
      <c r="EP33" s="8"/>
      <c r="EQ33" s="8"/>
      <c r="ER33" s="8"/>
      <c r="ES33" s="8"/>
      <c r="ET33" s="9">
        <v>1</v>
      </c>
      <c r="EU33" s="8"/>
      <c r="EV33" s="8"/>
      <c r="EW33" s="8"/>
      <c r="EX33" s="8"/>
      <c r="EY33" s="8"/>
      <c r="EZ33" s="8"/>
      <c r="FA33" s="8"/>
      <c r="FB33" s="8"/>
      <c r="FC33" s="8"/>
      <c r="FD33" s="8"/>
      <c r="FE33" s="8"/>
      <c r="FF33" s="9">
        <v>1</v>
      </c>
      <c r="FG33" s="10">
        <f>SUM(Table1[[#This Row],[ADMINISTRATIA NATIONALA A PENITENCIARELOR (0004)]:[SPITALUL CLINIC MILITAR CENTRAL (0576)]])</f>
        <v>9.5</v>
      </c>
      <c r="FH33" s="11">
        <v>1035.18</v>
      </c>
      <c r="FI33" s="11">
        <f t="shared" si="0"/>
        <v>862.65000000000009</v>
      </c>
    </row>
    <row r="34" spans="1:165" ht="37.15" customHeight="1" x14ac:dyDescent="0.25">
      <c r="A34" s="5">
        <v>33</v>
      </c>
      <c r="B34" s="29">
        <v>33</v>
      </c>
      <c r="C34" s="6" t="s">
        <v>233</v>
      </c>
      <c r="D34" s="7" t="s">
        <v>234</v>
      </c>
      <c r="E34" s="7" t="s">
        <v>183</v>
      </c>
      <c r="F34" s="8"/>
      <c r="G34" s="8"/>
      <c r="H34" s="8"/>
      <c r="I34" s="8"/>
      <c r="J34" s="8"/>
      <c r="K34" s="8"/>
      <c r="L34" s="8"/>
      <c r="M34" s="8"/>
      <c r="N34" s="8"/>
      <c r="O34" s="9">
        <v>60</v>
      </c>
      <c r="P34" s="8"/>
      <c r="Q34" s="8"/>
      <c r="R34" s="8"/>
      <c r="S34" s="8"/>
      <c r="T34" s="8"/>
      <c r="U34" s="9">
        <v>15</v>
      </c>
      <c r="V34" s="8"/>
      <c r="W34" s="8"/>
      <c r="X34" s="8"/>
      <c r="Y34" s="8"/>
      <c r="Z34" s="8"/>
      <c r="AA34" s="8"/>
      <c r="AB34" s="8"/>
      <c r="AC34" s="8"/>
      <c r="AD34" s="8"/>
      <c r="AE34" s="8"/>
      <c r="AF34" s="8"/>
      <c r="AG34" s="8"/>
      <c r="AH34" s="8"/>
      <c r="AI34" s="8"/>
      <c r="AJ34" s="8"/>
      <c r="AK34" s="8"/>
      <c r="AL34" s="8"/>
      <c r="AM34" s="8"/>
      <c r="AN34" s="9">
        <v>8</v>
      </c>
      <c r="AO34" s="8"/>
      <c r="AP34" s="8"/>
      <c r="AQ34" s="9">
        <v>1</v>
      </c>
      <c r="AR34" s="8"/>
      <c r="AS34" s="8"/>
      <c r="AT34" s="8"/>
      <c r="AU34" s="8"/>
      <c r="AV34" s="8"/>
      <c r="AW34" s="8"/>
      <c r="AX34" s="8"/>
      <c r="AY34" s="8"/>
      <c r="AZ34" s="8"/>
      <c r="BA34" s="8"/>
      <c r="BB34" s="8"/>
      <c r="BC34" s="8"/>
      <c r="BD34" s="9">
        <v>1</v>
      </c>
      <c r="BE34" s="8"/>
      <c r="BF34" s="8"/>
      <c r="BG34" s="8"/>
      <c r="BH34" s="8"/>
      <c r="BI34" s="8"/>
      <c r="BJ34" s="8"/>
      <c r="BK34" s="8"/>
      <c r="BL34" s="8"/>
      <c r="BM34" s="8"/>
      <c r="BN34" s="8"/>
      <c r="BO34" s="8"/>
      <c r="BP34" s="8"/>
      <c r="BQ34" s="8"/>
      <c r="BR34" s="8"/>
      <c r="BS34" s="8"/>
      <c r="BT34" s="8"/>
      <c r="BU34" s="8"/>
      <c r="BV34" s="8"/>
      <c r="BW34" s="8"/>
      <c r="BX34" s="8"/>
      <c r="BY34" s="8"/>
      <c r="BZ34" s="8"/>
      <c r="CA34" s="8"/>
      <c r="CB34" s="8"/>
      <c r="CC34" s="8"/>
      <c r="CD34" s="8"/>
      <c r="CE34" s="8"/>
      <c r="CF34" s="8"/>
      <c r="CG34" s="8"/>
      <c r="CH34" s="8"/>
      <c r="CI34" s="8"/>
      <c r="CJ34" s="9">
        <v>5</v>
      </c>
      <c r="CK34" s="8"/>
      <c r="CL34" s="8"/>
      <c r="CM34" s="9">
        <v>1</v>
      </c>
      <c r="CN34" s="8"/>
      <c r="CO34" s="9">
        <v>1</v>
      </c>
      <c r="CP34" s="8"/>
      <c r="CQ34" s="8"/>
      <c r="CR34" s="8"/>
      <c r="CS34" s="8"/>
      <c r="CT34" s="8"/>
      <c r="CU34" s="9">
        <v>2</v>
      </c>
      <c r="CV34" s="8"/>
      <c r="CW34" s="8"/>
      <c r="CX34" s="8"/>
      <c r="CY34" s="8"/>
      <c r="CZ34" s="9">
        <v>10</v>
      </c>
      <c r="DA34" s="9">
        <v>1</v>
      </c>
      <c r="DB34" s="9">
        <v>4</v>
      </c>
      <c r="DC34" s="8"/>
      <c r="DD34" s="9">
        <v>1</v>
      </c>
      <c r="DE34" s="8"/>
      <c r="DF34" s="8"/>
      <c r="DG34" s="8"/>
      <c r="DH34" s="8"/>
      <c r="DI34" s="8"/>
      <c r="DJ34" s="8"/>
      <c r="DK34" s="9">
        <v>5</v>
      </c>
      <c r="DL34" s="8"/>
      <c r="DM34" s="8"/>
      <c r="DN34" s="8"/>
      <c r="DO34" s="8"/>
      <c r="DP34" s="8"/>
      <c r="DQ34" s="8"/>
      <c r="DR34" s="8"/>
      <c r="DS34" s="8"/>
      <c r="DT34" s="8"/>
      <c r="DU34" s="8"/>
      <c r="DV34" s="8"/>
      <c r="DW34" s="8"/>
      <c r="DX34" s="8"/>
      <c r="DY34" s="8"/>
      <c r="DZ34" s="8"/>
      <c r="EA34" s="9">
        <v>1</v>
      </c>
      <c r="EB34" s="8"/>
      <c r="EC34" s="8"/>
      <c r="ED34" s="8"/>
      <c r="EE34" s="8"/>
      <c r="EF34" s="8"/>
      <c r="EG34" s="9">
        <v>8</v>
      </c>
      <c r="EH34" s="8"/>
      <c r="EI34" s="8"/>
      <c r="EJ34" s="9">
        <v>1</v>
      </c>
      <c r="EK34" s="8"/>
      <c r="EL34" s="8"/>
      <c r="EM34" s="8"/>
      <c r="EN34" s="8"/>
      <c r="EO34" s="8"/>
      <c r="EP34" s="8"/>
      <c r="EQ34" s="8"/>
      <c r="ER34" s="8"/>
      <c r="ES34" s="8"/>
      <c r="ET34" s="8"/>
      <c r="EU34" s="8"/>
      <c r="EV34" s="8"/>
      <c r="EW34" s="8"/>
      <c r="EX34" s="8"/>
      <c r="EY34" s="8"/>
      <c r="EZ34" s="8"/>
      <c r="FA34" s="9">
        <v>1</v>
      </c>
      <c r="FB34" s="8"/>
      <c r="FC34" s="8"/>
      <c r="FD34" s="8"/>
      <c r="FE34" s="8"/>
      <c r="FF34" s="8"/>
      <c r="FG34" s="10">
        <f>SUM(Table1[[#This Row],[ADMINISTRATIA NATIONALA A PENITENCIARELOR (0004)]:[SPITALUL CLINIC MILITAR CENTRAL (0576)]])</f>
        <v>126</v>
      </c>
      <c r="FH34" s="11">
        <v>13911.91</v>
      </c>
      <c r="FI34" s="11">
        <f t="shared" si="0"/>
        <v>11593.258333333333</v>
      </c>
    </row>
    <row r="35" spans="1:165" ht="37.15" customHeight="1" x14ac:dyDescent="0.25">
      <c r="A35" s="5">
        <v>34</v>
      </c>
      <c r="B35" s="29">
        <v>34</v>
      </c>
      <c r="C35" s="6" t="s">
        <v>235</v>
      </c>
      <c r="D35" s="7" t="s">
        <v>236</v>
      </c>
      <c r="E35" s="7" t="s">
        <v>198</v>
      </c>
      <c r="F35" s="8"/>
      <c r="G35" s="8"/>
      <c r="H35" s="8"/>
      <c r="I35" s="8"/>
      <c r="J35" s="8"/>
      <c r="K35" s="8"/>
      <c r="L35" s="8"/>
      <c r="M35" s="10">
        <v>40000</v>
      </c>
      <c r="N35" s="10">
        <v>4000</v>
      </c>
      <c r="O35" s="8"/>
      <c r="P35" s="8"/>
      <c r="Q35" s="8"/>
      <c r="R35" s="8"/>
      <c r="S35" s="8"/>
      <c r="T35" s="8"/>
      <c r="U35" s="8"/>
      <c r="V35" s="8"/>
      <c r="W35" s="8"/>
      <c r="X35" s="8"/>
      <c r="Y35" s="8"/>
      <c r="Z35" s="10">
        <v>3000</v>
      </c>
      <c r="AA35" s="10">
        <v>1000</v>
      </c>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c r="BQ35" s="10">
        <v>1000</v>
      </c>
      <c r="BR35" s="8"/>
      <c r="BS35" s="8"/>
      <c r="BT35" s="8"/>
      <c r="BU35" s="8"/>
      <c r="BV35" s="9">
        <v>500</v>
      </c>
      <c r="BW35" s="10">
        <v>1000</v>
      </c>
      <c r="BX35" s="8"/>
      <c r="BY35" s="8"/>
      <c r="BZ35" s="8"/>
      <c r="CA35" s="8"/>
      <c r="CB35" s="8"/>
      <c r="CC35" s="8"/>
      <c r="CD35" s="8"/>
      <c r="CE35" s="8"/>
      <c r="CF35" s="8"/>
      <c r="CG35" s="8"/>
      <c r="CH35" s="8"/>
      <c r="CI35" s="8"/>
      <c r="CJ35" s="8"/>
      <c r="CK35" s="8"/>
      <c r="CL35" s="8"/>
      <c r="CM35" s="8"/>
      <c r="CN35" s="8"/>
      <c r="CO35" s="8"/>
      <c r="CP35" s="8"/>
      <c r="CQ35" s="8"/>
      <c r="CR35" s="8"/>
      <c r="CS35" s="8"/>
      <c r="CT35" s="8"/>
      <c r="CU35" s="10">
        <v>30000</v>
      </c>
      <c r="CV35" s="8"/>
      <c r="CW35" s="8"/>
      <c r="CX35" s="10">
        <v>4000</v>
      </c>
      <c r="CY35" s="10">
        <v>4000</v>
      </c>
      <c r="CZ35" s="8"/>
      <c r="DA35" s="8"/>
      <c r="DB35" s="10">
        <v>3000</v>
      </c>
      <c r="DC35" s="8"/>
      <c r="DD35" s="10">
        <v>50000</v>
      </c>
      <c r="DE35" s="8"/>
      <c r="DF35" s="8"/>
      <c r="DG35" s="8"/>
      <c r="DH35" s="8"/>
      <c r="DI35" s="10">
        <v>5000</v>
      </c>
      <c r="DJ35" s="10">
        <v>3000</v>
      </c>
      <c r="DK35" s="8"/>
      <c r="DL35" s="8"/>
      <c r="DM35" s="8"/>
      <c r="DN35" s="10">
        <v>5000</v>
      </c>
      <c r="DO35" s="8"/>
      <c r="DP35" s="8"/>
      <c r="DQ35" s="8"/>
      <c r="DR35" s="8"/>
      <c r="DS35" s="10">
        <v>24000</v>
      </c>
      <c r="DT35" s="10">
        <v>10000</v>
      </c>
      <c r="DU35" s="8"/>
      <c r="DV35" s="10">
        <v>1000</v>
      </c>
      <c r="DW35" s="8"/>
      <c r="DX35" s="8"/>
      <c r="DY35" s="8"/>
      <c r="DZ35" s="8"/>
      <c r="EA35" s="10">
        <v>1000</v>
      </c>
      <c r="EB35" s="8"/>
      <c r="EC35" s="8"/>
      <c r="ED35" s="8"/>
      <c r="EE35" s="8"/>
      <c r="EF35" s="8"/>
      <c r="EG35" s="8"/>
      <c r="EH35" s="8"/>
      <c r="EI35" s="8"/>
      <c r="EJ35" s="8"/>
      <c r="EK35" s="8"/>
      <c r="EL35" s="8"/>
      <c r="EM35" s="8"/>
      <c r="EN35" s="8"/>
      <c r="EO35" s="8"/>
      <c r="EP35" s="8"/>
      <c r="EQ35" s="10">
        <v>1000</v>
      </c>
      <c r="ER35" s="8"/>
      <c r="ES35" s="8"/>
      <c r="ET35" s="8"/>
      <c r="EU35" s="8"/>
      <c r="EV35" s="8"/>
      <c r="EW35" s="8"/>
      <c r="EX35" s="8"/>
      <c r="EY35" s="8"/>
      <c r="EZ35" s="10">
        <v>1000</v>
      </c>
      <c r="FA35" s="8"/>
      <c r="FB35" s="8"/>
      <c r="FC35" s="8"/>
      <c r="FD35" s="10">
        <v>2000</v>
      </c>
      <c r="FE35" s="10">
        <v>1000</v>
      </c>
      <c r="FF35" s="10">
        <v>2000</v>
      </c>
      <c r="FG35" s="10">
        <f>SUM(Table1[[#This Row],[ADMINISTRATIA NATIONALA A PENITENCIARELOR (0004)]:[SPITALUL CLINIC MILITAR CENTRAL (0576)]])</f>
        <v>197500</v>
      </c>
      <c r="FH35" s="11">
        <v>109020</v>
      </c>
      <c r="FI35" s="11">
        <f t="shared" si="0"/>
        <v>90850</v>
      </c>
    </row>
    <row r="36" spans="1:165" ht="37.15" customHeight="1" x14ac:dyDescent="0.25">
      <c r="A36" s="5">
        <v>35</v>
      </c>
      <c r="B36" s="29">
        <v>35</v>
      </c>
      <c r="C36" s="6" t="s">
        <v>237</v>
      </c>
      <c r="D36" s="7" t="s">
        <v>238</v>
      </c>
      <c r="E36" s="7" t="s">
        <v>198</v>
      </c>
      <c r="F36" s="8"/>
      <c r="G36" s="8"/>
      <c r="H36" s="8"/>
      <c r="I36" s="8"/>
      <c r="J36" s="8"/>
      <c r="K36" s="8"/>
      <c r="L36" s="8"/>
      <c r="M36" s="8"/>
      <c r="N36" s="8"/>
      <c r="O36" s="8"/>
      <c r="P36" s="10">
        <v>1000</v>
      </c>
      <c r="Q36" s="8"/>
      <c r="R36" s="8"/>
      <c r="S36" s="8"/>
      <c r="T36" s="8"/>
      <c r="U36" s="8"/>
      <c r="V36" s="8"/>
      <c r="W36" s="8"/>
      <c r="X36" s="8"/>
      <c r="Y36" s="9">
        <v>500</v>
      </c>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c r="BO36" s="8"/>
      <c r="BP36" s="8"/>
      <c r="BQ36" s="8"/>
      <c r="BR36" s="8"/>
      <c r="BS36" s="8"/>
      <c r="BT36" s="8"/>
      <c r="BU36" s="8"/>
      <c r="BV36" s="8"/>
      <c r="BW36" s="8"/>
      <c r="BX36" s="8"/>
      <c r="BY36" s="8"/>
      <c r="BZ36" s="8"/>
      <c r="CA36" s="8"/>
      <c r="CB36" s="8"/>
      <c r="CC36" s="8"/>
      <c r="CD36" s="9">
        <v>250</v>
      </c>
      <c r="CE36" s="8"/>
      <c r="CF36" s="8"/>
      <c r="CG36" s="8"/>
      <c r="CH36" s="8"/>
      <c r="CI36" s="8"/>
      <c r="CJ36" s="8"/>
      <c r="CK36" s="8"/>
      <c r="CL36" s="8"/>
      <c r="CM36" s="8"/>
      <c r="CN36" s="8"/>
      <c r="CO36" s="8"/>
      <c r="CP36" s="8"/>
      <c r="CQ36" s="8"/>
      <c r="CR36" s="8"/>
      <c r="CS36" s="8"/>
      <c r="CT36" s="8"/>
      <c r="CU36" s="8"/>
      <c r="CV36" s="8"/>
      <c r="CW36" s="8"/>
      <c r="CX36" s="8"/>
      <c r="CY36" s="8"/>
      <c r="CZ36" s="8"/>
      <c r="DA36" s="8"/>
      <c r="DB36" s="8"/>
      <c r="DC36" s="8"/>
      <c r="DD36" s="8"/>
      <c r="DE36" s="8"/>
      <c r="DF36" s="8"/>
      <c r="DG36" s="8"/>
      <c r="DH36" s="8"/>
      <c r="DI36" s="8"/>
      <c r="DJ36" s="8"/>
      <c r="DK36" s="8"/>
      <c r="DL36" s="8"/>
      <c r="DM36" s="8"/>
      <c r="DN36" s="8"/>
      <c r="DO36" s="9">
        <v>500</v>
      </c>
      <c r="DP36" s="8"/>
      <c r="DQ36" s="8"/>
      <c r="DR36" s="8"/>
      <c r="DS36" s="8"/>
      <c r="DT36" s="8"/>
      <c r="DU36" s="8"/>
      <c r="DV36" s="8"/>
      <c r="DW36" s="8"/>
      <c r="DX36" s="8"/>
      <c r="DY36" s="8"/>
      <c r="DZ36" s="8"/>
      <c r="EA36" s="8"/>
      <c r="EB36" s="8"/>
      <c r="EC36" s="8"/>
      <c r="ED36" s="8"/>
      <c r="EE36" s="8"/>
      <c r="EF36" s="8"/>
      <c r="EG36" s="8"/>
      <c r="EH36" s="8"/>
      <c r="EI36" s="8"/>
      <c r="EJ36" s="8"/>
      <c r="EK36" s="8"/>
      <c r="EL36" s="8"/>
      <c r="EM36" s="8"/>
      <c r="EN36" s="9">
        <v>750</v>
      </c>
      <c r="EO36" s="8"/>
      <c r="EP36" s="8"/>
      <c r="EQ36" s="8"/>
      <c r="ER36" s="8"/>
      <c r="ES36" s="8"/>
      <c r="ET36" s="8"/>
      <c r="EU36" s="8"/>
      <c r="EV36" s="8"/>
      <c r="EW36" s="8"/>
      <c r="EX36" s="8"/>
      <c r="EY36" s="8"/>
      <c r="EZ36" s="8"/>
      <c r="FA36" s="8"/>
      <c r="FB36" s="8"/>
      <c r="FC36" s="8"/>
      <c r="FD36" s="8"/>
      <c r="FE36" s="8"/>
      <c r="FF36" s="8"/>
      <c r="FG36" s="10">
        <f>SUM(Table1[[#This Row],[ADMINISTRATIA NATIONALA A PENITENCIARELOR (0004)]:[SPITALUL CLINIC MILITAR CENTRAL (0576)]])</f>
        <v>3000</v>
      </c>
      <c r="FH36" s="11">
        <v>5400</v>
      </c>
      <c r="FI36" s="11">
        <f t="shared" si="0"/>
        <v>4500</v>
      </c>
    </row>
    <row r="37" spans="1:165" ht="37.15" customHeight="1" x14ac:dyDescent="0.25">
      <c r="A37" s="5">
        <v>36</v>
      </c>
      <c r="B37" s="29">
        <v>36</v>
      </c>
      <c r="C37" s="6" t="s">
        <v>239</v>
      </c>
      <c r="D37" s="7" t="s">
        <v>240</v>
      </c>
      <c r="E37" s="7" t="s">
        <v>198</v>
      </c>
      <c r="F37" s="8"/>
      <c r="G37" s="8"/>
      <c r="H37" s="8"/>
      <c r="I37" s="8"/>
      <c r="J37" s="8"/>
      <c r="K37" s="8"/>
      <c r="L37" s="8"/>
      <c r="M37" s="8"/>
      <c r="N37" s="8"/>
      <c r="O37" s="8"/>
      <c r="P37" s="8"/>
      <c r="Q37" s="8"/>
      <c r="R37" s="8"/>
      <c r="S37" s="8"/>
      <c r="T37" s="8"/>
      <c r="U37" s="8"/>
      <c r="V37" s="10">
        <v>1000</v>
      </c>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8"/>
      <c r="CA37" s="8"/>
      <c r="CB37" s="8"/>
      <c r="CC37" s="8"/>
      <c r="CD37" s="8"/>
      <c r="CE37" s="8"/>
      <c r="CF37" s="8"/>
      <c r="CG37" s="8"/>
      <c r="CH37" s="8"/>
      <c r="CI37" s="8"/>
      <c r="CJ37" s="8"/>
      <c r="CK37" s="8"/>
      <c r="CL37" s="8"/>
      <c r="CM37" s="8"/>
      <c r="CN37" s="8"/>
      <c r="CO37" s="8"/>
      <c r="CP37" s="8"/>
      <c r="CQ37" s="8"/>
      <c r="CR37" s="8"/>
      <c r="CS37" s="8"/>
      <c r="CT37" s="8"/>
      <c r="CU37" s="8"/>
      <c r="CV37" s="8"/>
      <c r="CW37" s="8"/>
      <c r="CX37" s="8"/>
      <c r="CY37" s="8"/>
      <c r="CZ37" s="8"/>
      <c r="DA37" s="8"/>
      <c r="DB37" s="8"/>
      <c r="DC37" s="8"/>
      <c r="DD37" s="8"/>
      <c r="DE37" s="8"/>
      <c r="DF37" s="8"/>
      <c r="DG37" s="8"/>
      <c r="DH37" s="8"/>
      <c r="DI37" s="8"/>
      <c r="DJ37" s="8"/>
      <c r="DK37" s="8"/>
      <c r="DL37" s="8"/>
      <c r="DM37" s="8"/>
      <c r="DN37" s="8"/>
      <c r="DO37" s="8"/>
      <c r="DP37" s="8"/>
      <c r="DQ37" s="8"/>
      <c r="DR37" s="8"/>
      <c r="DS37" s="8"/>
      <c r="DT37" s="8"/>
      <c r="DU37" s="8"/>
      <c r="DV37" s="8"/>
      <c r="DW37" s="8"/>
      <c r="DX37" s="8"/>
      <c r="DY37" s="8"/>
      <c r="DZ37" s="8"/>
      <c r="EA37" s="8"/>
      <c r="EB37" s="8"/>
      <c r="EC37" s="8"/>
      <c r="ED37" s="8"/>
      <c r="EE37" s="8"/>
      <c r="EF37" s="8"/>
      <c r="EG37" s="8"/>
      <c r="EH37" s="8"/>
      <c r="EI37" s="8"/>
      <c r="EJ37" s="8"/>
      <c r="EK37" s="8"/>
      <c r="EL37" s="8"/>
      <c r="EM37" s="8"/>
      <c r="EN37" s="8"/>
      <c r="EO37" s="8"/>
      <c r="EP37" s="8"/>
      <c r="EQ37" s="8"/>
      <c r="ER37" s="8"/>
      <c r="ES37" s="8"/>
      <c r="ET37" s="8"/>
      <c r="EU37" s="8"/>
      <c r="EV37" s="8"/>
      <c r="EW37" s="8"/>
      <c r="EX37" s="8"/>
      <c r="EY37" s="8"/>
      <c r="EZ37" s="8"/>
      <c r="FA37" s="8"/>
      <c r="FB37" s="8"/>
      <c r="FC37" s="8"/>
      <c r="FD37" s="8"/>
      <c r="FE37" s="8"/>
      <c r="FF37" s="8"/>
      <c r="FG37" s="10">
        <f>SUM(Table1[[#This Row],[ADMINISTRATIA NATIONALA A PENITENCIARELOR (0004)]:[SPITALUL CLINIC MILITAR CENTRAL (0576)]])</f>
        <v>1000</v>
      </c>
      <c r="FH37" s="11">
        <v>1656</v>
      </c>
      <c r="FI37" s="11">
        <f t="shared" si="0"/>
        <v>1380</v>
      </c>
    </row>
    <row r="38" spans="1:165" ht="37.15" customHeight="1" x14ac:dyDescent="0.25">
      <c r="A38" s="5">
        <v>37</v>
      </c>
      <c r="B38" s="29">
        <v>37</v>
      </c>
      <c r="C38" s="6" t="s">
        <v>241</v>
      </c>
      <c r="D38" s="7" t="s">
        <v>242</v>
      </c>
      <c r="E38" s="7" t="s">
        <v>243</v>
      </c>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c r="BY38" s="8"/>
      <c r="BZ38" s="8"/>
      <c r="CA38" s="8"/>
      <c r="CB38" s="8"/>
      <c r="CC38" s="8"/>
      <c r="CD38" s="8"/>
      <c r="CE38" s="8"/>
      <c r="CF38" s="8"/>
      <c r="CG38" s="8"/>
      <c r="CH38" s="8"/>
      <c r="CI38" s="8"/>
      <c r="CJ38" s="8"/>
      <c r="CK38" s="8"/>
      <c r="CL38" s="8"/>
      <c r="CM38" s="8"/>
      <c r="CN38" s="8"/>
      <c r="CO38" s="8"/>
      <c r="CP38" s="8"/>
      <c r="CQ38" s="8"/>
      <c r="CR38" s="8"/>
      <c r="CS38" s="8"/>
      <c r="CT38" s="8"/>
      <c r="CU38" s="8"/>
      <c r="CV38" s="8"/>
      <c r="CW38" s="8"/>
      <c r="CX38" s="8"/>
      <c r="CY38" s="8"/>
      <c r="CZ38" s="8"/>
      <c r="DA38" s="8"/>
      <c r="DB38" s="8"/>
      <c r="DC38" s="8"/>
      <c r="DD38" s="8"/>
      <c r="DE38" s="8"/>
      <c r="DF38" s="8"/>
      <c r="DG38" s="8"/>
      <c r="DH38" s="8"/>
      <c r="DI38" s="8"/>
      <c r="DJ38" s="8"/>
      <c r="DK38" s="8"/>
      <c r="DL38" s="8"/>
      <c r="DM38" s="8"/>
      <c r="DN38" s="8"/>
      <c r="DO38" s="8"/>
      <c r="DP38" s="9">
        <v>5</v>
      </c>
      <c r="DQ38" s="8"/>
      <c r="DR38" s="8"/>
      <c r="DS38" s="9">
        <v>100</v>
      </c>
      <c r="DT38" s="8"/>
      <c r="DU38" s="8"/>
      <c r="DV38" s="8"/>
      <c r="DW38" s="8"/>
      <c r="DX38" s="8"/>
      <c r="DY38" s="8"/>
      <c r="DZ38" s="8"/>
      <c r="EA38" s="8"/>
      <c r="EB38" s="8"/>
      <c r="EC38" s="8"/>
      <c r="ED38" s="8"/>
      <c r="EE38" s="8"/>
      <c r="EF38" s="8"/>
      <c r="EG38" s="8"/>
      <c r="EH38" s="8"/>
      <c r="EI38" s="8"/>
      <c r="EJ38" s="8"/>
      <c r="EK38" s="8"/>
      <c r="EL38" s="8"/>
      <c r="EM38" s="8"/>
      <c r="EN38" s="8"/>
      <c r="EO38" s="8"/>
      <c r="EP38" s="8"/>
      <c r="EQ38" s="8"/>
      <c r="ER38" s="8"/>
      <c r="ES38" s="8"/>
      <c r="ET38" s="8"/>
      <c r="EU38" s="8"/>
      <c r="EV38" s="8"/>
      <c r="EW38" s="8"/>
      <c r="EX38" s="8"/>
      <c r="EY38" s="8"/>
      <c r="EZ38" s="8"/>
      <c r="FA38" s="8"/>
      <c r="FB38" s="8"/>
      <c r="FC38" s="8"/>
      <c r="FD38" s="8"/>
      <c r="FE38" s="8"/>
      <c r="FF38" s="8"/>
      <c r="FG38" s="10">
        <f>SUM(Table1[[#This Row],[ADMINISTRATIA NATIONALA A PENITENCIARELOR (0004)]:[SPITALUL CLINIC MILITAR CENTRAL (0576)]])</f>
        <v>105</v>
      </c>
      <c r="FH38" s="11">
        <v>3780</v>
      </c>
      <c r="FI38" s="11">
        <f t="shared" si="0"/>
        <v>3150</v>
      </c>
    </row>
    <row r="39" spans="1:165" ht="37.15" customHeight="1" x14ac:dyDescent="0.25">
      <c r="A39" s="5">
        <v>38</v>
      </c>
      <c r="B39" s="29">
        <v>38</v>
      </c>
      <c r="C39" s="6" t="s">
        <v>244</v>
      </c>
      <c r="D39" s="7" t="s">
        <v>245</v>
      </c>
      <c r="E39" s="7" t="s">
        <v>201</v>
      </c>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c r="CC39" s="8"/>
      <c r="CD39" s="8"/>
      <c r="CE39" s="8"/>
      <c r="CF39" s="8"/>
      <c r="CG39" s="8"/>
      <c r="CH39" s="8"/>
      <c r="CI39" s="8"/>
      <c r="CJ39" s="8"/>
      <c r="CK39" s="8"/>
      <c r="CL39" s="8"/>
      <c r="CM39" s="8"/>
      <c r="CN39" s="8"/>
      <c r="CO39" s="8"/>
      <c r="CP39" s="8"/>
      <c r="CQ39" s="8"/>
      <c r="CR39" s="8"/>
      <c r="CS39" s="8"/>
      <c r="CT39" s="8"/>
      <c r="CU39" s="8"/>
      <c r="CV39" s="8"/>
      <c r="CW39" s="8"/>
      <c r="CX39" s="8"/>
      <c r="CY39" s="8"/>
      <c r="CZ39" s="8"/>
      <c r="DA39" s="8"/>
      <c r="DB39" s="8"/>
      <c r="DC39" s="9">
        <v>1</v>
      </c>
      <c r="DD39" s="9">
        <v>1</v>
      </c>
      <c r="DE39" s="8"/>
      <c r="DF39" s="8"/>
      <c r="DG39" s="8"/>
      <c r="DH39" s="8"/>
      <c r="DI39" s="8"/>
      <c r="DJ39" s="8"/>
      <c r="DK39" s="8"/>
      <c r="DL39" s="8"/>
      <c r="DM39" s="8"/>
      <c r="DN39" s="8"/>
      <c r="DO39" s="8"/>
      <c r="DP39" s="9">
        <v>1</v>
      </c>
      <c r="DQ39" s="8"/>
      <c r="DR39" s="9">
        <v>1</v>
      </c>
      <c r="DS39" s="9">
        <v>1</v>
      </c>
      <c r="DT39" s="8"/>
      <c r="DU39" s="8"/>
      <c r="DV39" s="8"/>
      <c r="DW39" s="8"/>
      <c r="DX39" s="8"/>
      <c r="DY39" s="8"/>
      <c r="DZ39" s="8"/>
      <c r="EA39" s="8"/>
      <c r="EB39" s="8"/>
      <c r="EC39" s="8"/>
      <c r="ED39" s="8"/>
      <c r="EE39" s="8"/>
      <c r="EF39" s="8"/>
      <c r="EG39" s="8"/>
      <c r="EH39" s="8"/>
      <c r="EI39" s="8"/>
      <c r="EJ39" s="8"/>
      <c r="EK39" s="8"/>
      <c r="EL39" s="8"/>
      <c r="EM39" s="8"/>
      <c r="EN39" s="8"/>
      <c r="EO39" s="8"/>
      <c r="EP39" s="8"/>
      <c r="EQ39" s="8"/>
      <c r="ER39" s="8"/>
      <c r="ES39" s="8"/>
      <c r="ET39" s="8"/>
      <c r="EU39" s="8"/>
      <c r="EV39" s="8"/>
      <c r="EW39" s="8"/>
      <c r="EX39" s="8"/>
      <c r="EY39" s="8"/>
      <c r="EZ39" s="8"/>
      <c r="FA39" s="8"/>
      <c r="FB39" s="8"/>
      <c r="FC39" s="8"/>
      <c r="FD39" s="8"/>
      <c r="FE39" s="8"/>
      <c r="FF39" s="8"/>
      <c r="FG39" s="10">
        <f>SUM(Table1[[#This Row],[ADMINISTRATIA NATIONALA A PENITENCIARELOR (0004)]:[SPITALUL CLINIC MILITAR CENTRAL (0576)]])</f>
        <v>5</v>
      </c>
      <c r="FH39" s="11">
        <v>2250</v>
      </c>
      <c r="FI39" s="11">
        <f t="shared" si="0"/>
        <v>1875</v>
      </c>
    </row>
    <row r="40" spans="1:165" ht="37.15" customHeight="1" x14ac:dyDescent="0.25">
      <c r="A40" s="5">
        <v>39</v>
      </c>
      <c r="B40" s="29">
        <v>39</v>
      </c>
      <c r="C40" s="6" t="s">
        <v>246</v>
      </c>
      <c r="D40" s="7" t="s">
        <v>247</v>
      </c>
      <c r="E40" s="7" t="s">
        <v>166</v>
      </c>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BV40" s="8"/>
      <c r="BW40" s="8"/>
      <c r="BX40" s="8"/>
      <c r="BY40" s="8"/>
      <c r="BZ40" s="8"/>
      <c r="CA40" s="8"/>
      <c r="CB40" s="8"/>
      <c r="CC40" s="8"/>
      <c r="CD40" s="8"/>
      <c r="CE40" s="8"/>
      <c r="CF40" s="8"/>
      <c r="CG40" s="8"/>
      <c r="CH40" s="8"/>
      <c r="CI40" s="8"/>
      <c r="CJ40" s="8"/>
      <c r="CK40" s="8"/>
      <c r="CL40" s="8"/>
      <c r="CM40" s="8"/>
      <c r="CN40" s="8"/>
      <c r="CO40" s="8"/>
      <c r="CP40" s="8"/>
      <c r="CQ40" s="8"/>
      <c r="CR40" s="8"/>
      <c r="CS40" s="8"/>
      <c r="CT40" s="8"/>
      <c r="CU40" s="8"/>
      <c r="CV40" s="8"/>
      <c r="CW40" s="8"/>
      <c r="CX40" s="8"/>
      <c r="CY40" s="8"/>
      <c r="CZ40" s="8"/>
      <c r="DA40" s="8"/>
      <c r="DB40" s="8"/>
      <c r="DC40" s="8"/>
      <c r="DD40" s="8"/>
      <c r="DE40" s="8"/>
      <c r="DF40" s="8"/>
      <c r="DG40" s="8"/>
      <c r="DH40" s="8"/>
      <c r="DI40" s="8"/>
      <c r="DJ40" s="8"/>
      <c r="DK40" s="8"/>
      <c r="DL40" s="8"/>
      <c r="DM40" s="8"/>
      <c r="DN40" s="8"/>
      <c r="DO40" s="8"/>
      <c r="DP40" s="9">
        <v>1</v>
      </c>
      <c r="DQ40" s="8"/>
      <c r="DR40" s="8"/>
      <c r="DS40" s="9">
        <v>1</v>
      </c>
      <c r="DT40" s="8"/>
      <c r="DU40" s="8"/>
      <c r="DV40" s="8"/>
      <c r="DW40" s="8"/>
      <c r="DX40" s="8"/>
      <c r="DY40" s="8"/>
      <c r="DZ40" s="8"/>
      <c r="EA40" s="8"/>
      <c r="EB40" s="8"/>
      <c r="EC40" s="8"/>
      <c r="ED40" s="8"/>
      <c r="EE40" s="8"/>
      <c r="EF40" s="8"/>
      <c r="EG40" s="8"/>
      <c r="EH40" s="8"/>
      <c r="EI40" s="8"/>
      <c r="EJ40" s="8"/>
      <c r="EK40" s="8"/>
      <c r="EL40" s="8"/>
      <c r="EM40" s="8"/>
      <c r="EN40" s="8"/>
      <c r="EO40" s="8"/>
      <c r="EP40" s="8"/>
      <c r="EQ40" s="8"/>
      <c r="ER40" s="8"/>
      <c r="ES40" s="8"/>
      <c r="ET40" s="8"/>
      <c r="EU40" s="8"/>
      <c r="EV40" s="8"/>
      <c r="EW40" s="8"/>
      <c r="EX40" s="8"/>
      <c r="EY40" s="8"/>
      <c r="EZ40" s="8"/>
      <c r="FA40" s="8"/>
      <c r="FB40" s="8"/>
      <c r="FC40" s="8"/>
      <c r="FD40" s="8"/>
      <c r="FE40" s="8"/>
      <c r="FF40" s="8"/>
      <c r="FG40" s="10">
        <f>SUM(Table1[[#This Row],[ADMINISTRATIA NATIONALA A PENITENCIARELOR (0004)]:[SPITALUL CLINIC MILITAR CENTRAL (0576)]])</f>
        <v>2</v>
      </c>
      <c r="FH40" s="11">
        <v>1294.01</v>
      </c>
      <c r="FI40" s="11">
        <f t="shared" si="0"/>
        <v>1078.3416666666667</v>
      </c>
    </row>
    <row r="41" spans="1:165" ht="37.15" customHeight="1" x14ac:dyDescent="0.25">
      <c r="A41" s="5">
        <v>41</v>
      </c>
      <c r="B41" s="29">
        <v>40</v>
      </c>
      <c r="C41" s="6" t="s">
        <v>248</v>
      </c>
      <c r="D41" s="7" t="s">
        <v>249</v>
      </c>
      <c r="E41" s="7" t="s">
        <v>166</v>
      </c>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8"/>
      <c r="BB41" s="8"/>
      <c r="BC41" s="8"/>
      <c r="BD41" s="8"/>
      <c r="BE41" s="8"/>
      <c r="BF41" s="8"/>
      <c r="BG41" s="8"/>
      <c r="BH41" s="8"/>
      <c r="BI41" s="8"/>
      <c r="BJ41" s="8"/>
      <c r="BK41" s="8"/>
      <c r="BL41" s="8"/>
      <c r="BM41" s="8"/>
      <c r="BN41" s="8"/>
      <c r="BO41" s="8"/>
      <c r="BP41" s="8"/>
      <c r="BQ41" s="8"/>
      <c r="BR41" s="8"/>
      <c r="BS41" s="8"/>
      <c r="BT41" s="8"/>
      <c r="BU41" s="8"/>
      <c r="BV41" s="8"/>
      <c r="BW41" s="8"/>
      <c r="BX41" s="8"/>
      <c r="BY41" s="8"/>
      <c r="BZ41" s="8"/>
      <c r="CA41" s="8"/>
      <c r="CB41" s="8"/>
      <c r="CC41" s="8"/>
      <c r="CD41" s="8"/>
      <c r="CE41" s="8"/>
      <c r="CF41" s="8"/>
      <c r="CG41" s="8"/>
      <c r="CH41" s="8"/>
      <c r="CI41" s="8"/>
      <c r="CJ41" s="8"/>
      <c r="CK41" s="8"/>
      <c r="CL41" s="8"/>
      <c r="CM41" s="8"/>
      <c r="CN41" s="8"/>
      <c r="CO41" s="8"/>
      <c r="CP41" s="8"/>
      <c r="CQ41" s="8"/>
      <c r="CR41" s="8"/>
      <c r="CS41" s="8"/>
      <c r="CT41" s="8"/>
      <c r="CU41" s="8"/>
      <c r="CV41" s="8"/>
      <c r="CW41" s="8"/>
      <c r="CX41" s="8"/>
      <c r="CY41" s="8"/>
      <c r="CZ41" s="8"/>
      <c r="DA41" s="8"/>
      <c r="DB41" s="8"/>
      <c r="DC41" s="8"/>
      <c r="DD41" s="8"/>
      <c r="DE41" s="8"/>
      <c r="DF41" s="8"/>
      <c r="DG41" s="8"/>
      <c r="DH41" s="8"/>
      <c r="DI41" s="8"/>
      <c r="DJ41" s="8"/>
      <c r="DK41" s="8"/>
      <c r="DL41" s="8"/>
      <c r="DM41" s="8"/>
      <c r="DN41" s="8"/>
      <c r="DO41" s="8"/>
      <c r="DP41" s="8"/>
      <c r="DQ41" s="9">
        <v>20</v>
      </c>
      <c r="DR41" s="8"/>
      <c r="DS41" s="8"/>
      <c r="DT41" s="8"/>
      <c r="DU41" s="8"/>
      <c r="DV41" s="8"/>
      <c r="DW41" s="8"/>
      <c r="DX41" s="9">
        <v>3</v>
      </c>
      <c r="DY41" s="8"/>
      <c r="DZ41" s="8"/>
      <c r="EA41" s="8"/>
      <c r="EB41" s="8"/>
      <c r="EC41" s="8"/>
      <c r="ED41" s="8"/>
      <c r="EE41" s="8"/>
      <c r="EF41" s="8"/>
      <c r="EG41" s="8"/>
      <c r="EH41" s="8"/>
      <c r="EI41" s="8"/>
      <c r="EJ41" s="8"/>
      <c r="EK41" s="8"/>
      <c r="EL41" s="9">
        <v>1</v>
      </c>
      <c r="EM41" s="8"/>
      <c r="EN41" s="8"/>
      <c r="EO41" s="8"/>
      <c r="EP41" s="8"/>
      <c r="EQ41" s="8"/>
      <c r="ER41" s="8"/>
      <c r="ES41" s="8"/>
      <c r="ET41" s="8"/>
      <c r="EU41" s="8"/>
      <c r="EV41" s="8"/>
      <c r="EW41" s="8"/>
      <c r="EX41" s="8"/>
      <c r="EY41" s="8"/>
      <c r="EZ41" s="8"/>
      <c r="FA41" s="8"/>
      <c r="FB41" s="8"/>
      <c r="FC41" s="8"/>
      <c r="FD41" s="8"/>
      <c r="FE41" s="8"/>
      <c r="FF41" s="8"/>
      <c r="FG41" s="10">
        <f>SUM(Table1[[#This Row],[ADMINISTRATIA NATIONALA A PENITENCIARELOR (0004)]:[SPITALUL CLINIC MILITAR CENTRAL (0576)]])</f>
        <v>24</v>
      </c>
      <c r="FH41" s="11">
        <v>5602.8</v>
      </c>
      <c r="FI41" s="11">
        <f t="shared" si="0"/>
        <v>4669</v>
      </c>
    </row>
    <row r="42" spans="1:165" ht="37.15" customHeight="1" x14ac:dyDescent="0.25">
      <c r="A42" s="5">
        <v>42</v>
      </c>
      <c r="B42" s="29">
        <v>41</v>
      </c>
      <c r="C42" s="6" t="s">
        <v>250</v>
      </c>
      <c r="D42" s="7" t="s">
        <v>251</v>
      </c>
      <c r="E42" s="7" t="s">
        <v>166</v>
      </c>
      <c r="F42" s="8"/>
      <c r="G42" s="9">
        <v>5</v>
      </c>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9">
        <v>1</v>
      </c>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c r="BO42" s="8"/>
      <c r="BP42" s="8"/>
      <c r="BQ42" s="8"/>
      <c r="BR42" s="8"/>
      <c r="BS42" s="8"/>
      <c r="BT42" s="8"/>
      <c r="BU42" s="8"/>
      <c r="BV42" s="8"/>
      <c r="BW42" s="8"/>
      <c r="BX42" s="8"/>
      <c r="BY42" s="8"/>
      <c r="BZ42" s="8"/>
      <c r="CA42" s="8"/>
      <c r="CB42" s="8"/>
      <c r="CC42" s="8"/>
      <c r="CD42" s="8"/>
      <c r="CE42" s="8"/>
      <c r="CF42" s="8"/>
      <c r="CG42" s="8"/>
      <c r="CH42" s="8"/>
      <c r="CI42" s="8"/>
      <c r="CJ42" s="8"/>
      <c r="CK42" s="8"/>
      <c r="CL42" s="8"/>
      <c r="CM42" s="8"/>
      <c r="CN42" s="8"/>
      <c r="CO42" s="8"/>
      <c r="CP42" s="8"/>
      <c r="CQ42" s="8"/>
      <c r="CR42" s="8"/>
      <c r="CS42" s="8"/>
      <c r="CT42" s="8"/>
      <c r="CU42" s="8"/>
      <c r="CV42" s="8"/>
      <c r="CW42" s="8"/>
      <c r="CX42" s="8"/>
      <c r="CY42" s="8"/>
      <c r="CZ42" s="8"/>
      <c r="DA42" s="8"/>
      <c r="DB42" s="8"/>
      <c r="DC42" s="9">
        <v>10</v>
      </c>
      <c r="DD42" s="9">
        <v>50</v>
      </c>
      <c r="DE42" s="8"/>
      <c r="DF42" s="8"/>
      <c r="DG42" s="8"/>
      <c r="DH42" s="8"/>
      <c r="DI42" s="8"/>
      <c r="DJ42" s="8"/>
      <c r="DK42" s="9">
        <v>2</v>
      </c>
      <c r="DL42" s="8"/>
      <c r="DM42" s="8"/>
      <c r="DN42" s="8"/>
      <c r="DO42" s="8"/>
      <c r="DP42" s="8"/>
      <c r="DQ42" s="9">
        <v>30</v>
      </c>
      <c r="DR42" s="9">
        <v>15</v>
      </c>
      <c r="DS42" s="9">
        <v>40</v>
      </c>
      <c r="DT42" s="8"/>
      <c r="DU42" s="8"/>
      <c r="DV42" s="8"/>
      <c r="DW42" s="8"/>
      <c r="DX42" s="8"/>
      <c r="DY42" s="8"/>
      <c r="DZ42" s="8"/>
      <c r="EA42" s="8"/>
      <c r="EB42" s="8"/>
      <c r="EC42" s="8"/>
      <c r="ED42" s="8"/>
      <c r="EE42" s="8"/>
      <c r="EF42" s="8"/>
      <c r="EG42" s="9">
        <v>1</v>
      </c>
      <c r="EH42" s="8"/>
      <c r="EI42" s="8"/>
      <c r="EJ42" s="8"/>
      <c r="EK42" s="8"/>
      <c r="EL42" s="8"/>
      <c r="EM42" s="8"/>
      <c r="EN42" s="8"/>
      <c r="EO42" s="8"/>
      <c r="EP42" s="8"/>
      <c r="EQ42" s="8"/>
      <c r="ER42" s="8"/>
      <c r="ES42" s="9">
        <v>1</v>
      </c>
      <c r="ET42" s="8"/>
      <c r="EU42" s="8"/>
      <c r="EV42" s="8"/>
      <c r="EW42" s="8"/>
      <c r="EX42" s="8"/>
      <c r="EY42" s="8"/>
      <c r="EZ42" s="8"/>
      <c r="FA42" s="8"/>
      <c r="FB42" s="8"/>
      <c r="FC42" s="8"/>
      <c r="FD42" s="8"/>
      <c r="FE42" s="8"/>
      <c r="FF42" s="8"/>
      <c r="FG42" s="10">
        <f>SUM(Table1[[#This Row],[ADMINISTRATIA NATIONALA A PENITENCIARELOR (0004)]:[SPITALUL CLINIC MILITAR CENTRAL (0576)]])</f>
        <v>155</v>
      </c>
      <c r="FH42" s="11">
        <v>35898</v>
      </c>
      <c r="FI42" s="11">
        <f t="shared" si="0"/>
        <v>29915</v>
      </c>
    </row>
    <row r="43" spans="1:165" ht="37.15" customHeight="1" x14ac:dyDescent="0.25">
      <c r="A43" s="5">
        <v>43</v>
      </c>
      <c r="B43" s="29">
        <v>42</v>
      </c>
      <c r="C43" s="6" t="s">
        <v>252</v>
      </c>
      <c r="D43" s="7" t="s">
        <v>253</v>
      </c>
      <c r="E43" s="7" t="s">
        <v>183</v>
      </c>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BV43" s="8"/>
      <c r="BW43" s="8"/>
      <c r="BX43" s="8"/>
      <c r="BY43" s="8"/>
      <c r="BZ43" s="8"/>
      <c r="CA43" s="8"/>
      <c r="CB43" s="8"/>
      <c r="CC43" s="8"/>
      <c r="CD43" s="8"/>
      <c r="CE43" s="8"/>
      <c r="CF43" s="8"/>
      <c r="CG43" s="8"/>
      <c r="CH43" s="8"/>
      <c r="CI43" s="8"/>
      <c r="CJ43" s="8"/>
      <c r="CK43" s="8"/>
      <c r="CL43" s="8"/>
      <c r="CM43" s="8"/>
      <c r="CN43" s="8"/>
      <c r="CO43" s="8"/>
      <c r="CP43" s="8"/>
      <c r="CQ43" s="8"/>
      <c r="CR43" s="8"/>
      <c r="CS43" s="8"/>
      <c r="CT43" s="8"/>
      <c r="CU43" s="8"/>
      <c r="CV43" s="8"/>
      <c r="CW43" s="8"/>
      <c r="CX43" s="8"/>
      <c r="CY43" s="8"/>
      <c r="CZ43" s="8"/>
      <c r="DA43" s="8"/>
      <c r="DB43" s="8"/>
      <c r="DC43" s="8"/>
      <c r="DD43" s="8"/>
      <c r="DE43" s="8"/>
      <c r="DF43" s="8"/>
      <c r="DG43" s="8"/>
      <c r="DH43" s="8"/>
      <c r="DI43" s="8"/>
      <c r="DJ43" s="8"/>
      <c r="DK43" s="9">
        <v>1</v>
      </c>
      <c r="DL43" s="8"/>
      <c r="DM43" s="8"/>
      <c r="DN43" s="8"/>
      <c r="DO43" s="8"/>
      <c r="DP43" s="8"/>
      <c r="DQ43" s="8"/>
      <c r="DR43" s="8"/>
      <c r="DS43" s="8"/>
      <c r="DT43" s="8"/>
      <c r="DU43" s="8"/>
      <c r="DV43" s="8"/>
      <c r="DW43" s="8"/>
      <c r="DX43" s="9">
        <v>5</v>
      </c>
      <c r="DY43" s="8"/>
      <c r="DZ43" s="8"/>
      <c r="EA43" s="8"/>
      <c r="EB43" s="8"/>
      <c r="EC43" s="8"/>
      <c r="ED43" s="8"/>
      <c r="EE43" s="8"/>
      <c r="EF43" s="8"/>
      <c r="EG43" s="8"/>
      <c r="EH43" s="8"/>
      <c r="EI43" s="8"/>
      <c r="EJ43" s="8"/>
      <c r="EK43" s="8"/>
      <c r="EL43" s="9">
        <v>1</v>
      </c>
      <c r="EM43" s="8"/>
      <c r="EN43" s="8"/>
      <c r="EO43" s="8"/>
      <c r="EP43" s="8"/>
      <c r="EQ43" s="8"/>
      <c r="ER43" s="8"/>
      <c r="ES43" s="8"/>
      <c r="ET43" s="8"/>
      <c r="EU43" s="8"/>
      <c r="EV43" s="8"/>
      <c r="EW43" s="8"/>
      <c r="EX43" s="8"/>
      <c r="EY43" s="8"/>
      <c r="EZ43" s="8"/>
      <c r="FA43" s="8"/>
      <c r="FB43" s="8"/>
      <c r="FC43" s="8"/>
      <c r="FD43" s="8"/>
      <c r="FE43" s="8"/>
      <c r="FF43" s="8"/>
      <c r="FG43" s="10">
        <f>SUM(Table1[[#This Row],[ADMINISTRATIA NATIONALA A PENITENCIARELOR (0004)]:[SPITALUL CLINIC MILITAR CENTRAL (0576)]])</f>
        <v>7</v>
      </c>
      <c r="FH43" s="11">
        <v>15624</v>
      </c>
      <c r="FI43" s="11">
        <f t="shared" si="0"/>
        <v>13020</v>
      </c>
    </row>
    <row r="44" spans="1:165" ht="37.15" customHeight="1" x14ac:dyDescent="0.25">
      <c r="A44" s="5">
        <v>44</v>
      </c>
      <c r="B44" s="29">
        <v>43</v>
      </c>
      <c r="C44" s="6" t="s">
        <v>254</v>
      </c>
      <c r="D44" s="7" t="s">
        <v>255</v>
      </c>
      <c r="E44" s="7" t="s">
        <v>222</v>
      </c>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9">
        <v>10</v>
      </c>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9">
        <v>50</v>
      </c>
      <c r="CO44" s="8"/>
      <c r="CP44" s="8"/>
      <c r="CQ44" s="8"/>
      <c r="CR44" s="8"/>
      <c r="CS44" s="8"/>
      <c r="CT44" s="8"/>
      <c r="CU44" s="8"/>
      <c r="CV44" s="8"/>
      <c r="CW44" s="8"/>
      <c r="CX44" s="8"/>
      <c r="CY44" s="8"/>
      <c r="CZ44" s="8"/>
      <c r="DA44" s="8"/>
      <c r="DB44" s="8"/>
      <c r="DC44" s="8"/>
      <c r="DD44" s="8"/>
      <c r="DE44" s="8"/>
      <c r="DF44" s="8"/>
      <c r="DG44" s="8"/>
      <c r="DH44" s="8"/>
      <c r="DI44" s="8"/>
      <c r="DJ44" s="8"/>
      <c r="DK44" s="8"/>
      <c r="DL44" s="8"/>
      <c r="DM44" s="8"/>
      <c r="DN44" s="8"/>
      <c r="DO44" s="8"/>
      <c r="DP44" s="8"/>
      <c r="DQ44" s="8"/>
      <c r="DR44" s="8"/>
      <c r="DS44" s="8"/>
      <c r="DT44" s="8"/>
      <c r="DU44" s="8"/>
      <c r="DV44" s="8"/>
      <c r="DW44" s="8"/>
      <c r="DX44" s="9">
        <v>100</v>
      </c>
      <c r="DY44" s="8"/>
      <c r="DZ44" s="8"/>
      <c r="EA44" s="8"/>
      <c r="EB44" s="8"/>
      <c r="EC44" s="8"/>
      <c r="ED44" s="8"/>
      <c r="EE44" s="8"/>
      <c r="EF44" s="8"/>
      <c r="EG44" s="8"/>
      <c r="EH44" s="8"/>
      <c r="EI44" s="8"/>
      <c r="EJ44" s="8"/>
      <c r="EK44" s="8"/>
      <c r="EL44" s="8"/>
      <c r="EM44" s="8"/>
      <c r="EN44" s="8"/>
      <c r="EO44" s="8"/>
      <c r="EP44" s="8"/>
      <c r="EQ44" s="8"/>
      <c r="ER44" s="8"/>
      <c r="ES44" s="8"/>
      <c r="ET44" s="8"/>
      <c r="EU44" s="8"/>
      <c r="EV44" s="8"/>
      <c r="EW44" s="8"/>
      <c r="EX44" s="8"/>
      <c r="EY44" s="8"/>
      <c r="EZ44" s="8"/>
      <c r="FA44" s="8"/>
      <c r="FB44" s="9">
        <v>100</v>
      </c>
      <c r="FC44" s="8"/>
      <c r="FD44" s="8"/>
      <c r="FE44" s="8"/>
      <c r="FF44" s="8"/>
      <c r="FG44" s="10">
        <f>SUM(Table1[[#This Row],[ADMINISTRATIA NATIONALA A PENITENCIARELOR (0004)]:[SPITALUL CLINIC MILITAR CENTRAL (0576)]])</f>
        <v>260</v>
      </c>
      <c r="FH44" s="11">
        <v>6458.4</v>
      </c>
      <c r="FI44" s="11">
        <f t="shared" si="0"/>
        <v>5382</v>
      </c>
    </row>
    <row r="45" spans="1:165" ht="37.15" customHeight="1" x14ac:dyDescent="0.25">
      <c r="A45" s="5">
        <v>45</v>
      </c>
      <c r="B45" s="29">
        <v>44</v>
      </c>
      <c r="C45" s="6" t="s">
        <v>256</v>
      </c>
      <c r="D45" s="7" t="s">
        <v>257</v>
      </c>
      <c r="E45" s="7" t="s">
        <v>183</v>
      </c>
      <c r="F45" s="8"/>
      <c r="G45" s="9">
        <v>0.1</v>
      </c>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c r="BR45" s="8"/>
      <c r="BS45" s="8"/>
      <c r="BT45" s="8"/>
      <c r="BU45" s="8"/>
      <c r="BV45" s="8"/>
      <c r="BW45" s="8"/>
      <c r="BX45" s="8"/>
      <c r="BY45" s="8"/>
      <c r="BZ45" s="8"/>
      <c r="CA45" s="8"/>
      <c r="CB45" s="8"/>
      <c r="CC45" s="8"/>
      <c r="CD45" s="8"/>
      <c r="CE45" s="8"/>
      <c r="CF45" s="8"/>
      <c r="CG45" s="8"/>
      <c r="CH45" s="8"/>
      <c r="CI45" s="8"/>
      <c r="CJ45" s="8"/>
      <c r="CK45" s="8"/>
      <c r="CL45" s="8"/>
      <c r="CM45" s="8"/>
      <c r="CN45" s="8"/>
      <c r="CO45" s="8"/>
      <c r="CP45" s="8"/>
      <c r="CQ45" s="8"/>
      <c r="CR45" s="8"/>
      <c r="CS45" s="8"/>
      <c r="CT45" s="8"/>
      <c r="CU45" s="8"/>
      <c r="CV45" s="8"/>
      <c r="CW45" s="8"/>
      <c r="CX45" s="8"/>
      <c r="CY45" s="8"/>
      <c r="CZ45" s="8"/>
      <c r="DA45" s="8"/>
      <c r="DB45" s="8"/>
      <c r="DC45" s="8"/>
      <c r="DD45" s="8"/>
      <c r="DE45" s="8"/>
      <c r="DF45" s="8"/>
      <c r="DG45" s="8"/>
      <c r="DH45" s="8"/>
      <c r="DI45" s="8"/>
      <c r="DJ45" s="8"/>
      <c r="DK45" s="8"/>
      <c r="DL45" s="8"/>
      <c r="DM45" s="8"/>
      <c r="DN45" s="8"/>
      <c r="DO45" s="8"/>
      <c r="DP45" s="8"/>
      <c r="DQ45" s="8"/>
      <c r="DR45" s="8"/>
      <c r="DS45" s="8"/>
      <c r="DT45" s="8"/>
      <c r="DU45" s="8"/>
      <c r="DV45" s="8"/>
      <c r="DW45" s="8"/>
      <c r="DX45" s="8"/>
      <c r="DY45" s="8"/>
      <c r="DZ45" s="8"/>
      <c r="EA45" s="8"/>
      <c r="EB45" s="8"/>
      <c r="EC45" s="8"/>
      <c r="ED45" s="8"/>
      <c r="EE45" s="8"/>
      <c r="EF45" s="8"/>
      <c r="EG45" s="8"/>
      <c r="EH45" s="8"/>
      <c r="EI45" s="8"/>
      <c r="EJ45" s="8"/>
      <c r="EK45" s="8"/>
      <c r="EL45" s="8"/>
      <c r="EM45" s="8"/>
      <c r="EN45" s="8"/>
      <c r="EO45" s="8"/>
      <c r="EP45" s="8"/>
      <c r="EQ45" s="8"/>
      <c r="ER45" s="8"/>
      <c r="ES45" s="8"/>
      <c r="ET45" s="8"/>
      <c r="EU45" s="8"/>
      <c r="EV45" s="8"/>
      <c r="EW45" s="8"/>
      <c r="EX45" s="8"/>
      <c r="EY45" s="8"/>
      <c r="EZ45" s="8"/>
      <c r="FA45" s="8"/>
      <c r="FB45" s="8"/>
      <c r="FC45" s="8"/>
      <c r="FD45" s="8"/>
      <c r="FE45" s="8"/>
      <c r="FF45" s="8"/>
      <c r="FG45" s="10">
        <f>SUM(Table1[[#This Row],[ADMINISTRATIA NATIONALA A PENITENCIARELOR (0004)]:[SPITALUL CLINIC MILITAR CENTRAL (0576)]])</f>
        <v>0.1</v>
      </c>
      <c r="FH45" s="11">
        <v>6695.32</v>
      </c>
      <c r="FI45" s="11">
        <f t="shared" si="0"/>
        <v>5579.4333333333334</v>
      </c>
    </row>
    <row r="46" spans="1:165" ht="37.15" customHeight="1" x14ac:dyDescent="0.25">
      <c r="A46" s="5">
        <v>46</v>
      </c>
      <c r="B46" s="29">
        <v>45</v>
      </c>
      <c r="C46" s="6" t="s">
        <v>258</v>
      </c>
      <c r="D46" s="7" t="s">
        <v>259</v>
      </c>
      <c r="E46" s="7" t="s">
        <v>198</v>
      </c>
      <c r="F46" s="8"/>
      <c r="G46" s="8"/>
      <c r="H46" s="8"/>
      <c r="I46" s="8"/>
      <c r="J46" s="8"/>
      <c r="K46" s="8"/>
      <c r="L46" s="10">
        <v>5000</v>
      </c>
      <c r="M46" s="10">
        <v>6000</v>
      </c>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c r="BQ46" s="8"/>
      <c r="BR46" s="8"/>
      <c r="BS46" s="8"/>
      <c r="BT46" s="8"/>
      <c r="BU46" s="8"/>
      <c r="BV46" s="8"/>
      <c r="BW46" s="8"/>
      <c r="BX46" s="8"/>
      <c r="BY46" s="8"/>
      <c r="BZ46" s="10">
        <v>1000</v>
      </c>
      <c r="CA46" s="8"/>
      <c r="CB46" s="8"/>
      <c r="CC46" s="8"/>
      <c r="CD46" s="8"/>
      <c r="CE46" s="8"/>
      <c r="CF46" s="8"/>
      <c r="CG46" s="8"/>
      <c r="CH46" s="8"/>
      <c r="CI46" s="8"/>
      <c r="CJ46" s="8"/>
      <c r="CK46" s="8"/>
      <c r="CL46" s="8"/>
      <c r="CM46" s="8"/>
      <c r="CN46" s="8"/>
      <c r="CO46" s="8"/>
      <c r="CP46" s="8"/>
      <c r="CQ46" s="8"/>
      <c r="CR46" s="8"/>
      <c r="CS46" s="8"/>
      <c r="CT46" s="8"/>
      <c r="CU46" s="8"/>
      <c r="CV46" s="8"/>
      <c r="CW46" s="8"/>
      <c r="CX46" s="8"/>
      <c r="CY46" s="8"/>
      <c r="CZ46" s="8"/>
      <c r="DA46" s="8"/>
      <c r="DB46" s="8"/>
      <c r="DC46" s="10">
        <v>3000</v>
      </c>
      <c r="DD46" s="10">
        <v>1000</v>
      </c>
      <c r="DE46" s="8"/>
      <c r="DF46" s="8"/>
      <c r="DG46" s="8"/>
      <c r="DH46" s="8"/>
      <c r="DI46" s="8"/>
      <c r="DJ46" s="8"/>
      <c r="DK46" s="8"/>
      <c r="DL46" s="8"/>
      <c r="DM46" s="8"/>
      <c r="DN46" s="8"/>
      <c r="DO46" s="8"/>
      <c r="DP46" s="8"/>
      <c r="DQ46" s="10">
        <v>25000</v>
      </c>
      <c r="DR46" s="8"/>
      <c r="DS46" s="8"/>
      <c r="DT46" s="8"/>
      <c r="DU46" s="8"/>
      <c r="DV46" s="8"/>
      <c r="DW46" s="8"/>
      <c r="DX46" s="9">
        <v>500</v>
      </c>
      <c r="DY46" s="8"/>
      <c r="DZ46" s="8"/>
      <c r="EA46" s="8"/>
      <c r="EB46" s="9">
        <v>500</v>
      </c>
      <c r="EC46" s="8"/>
      <c r="ED46" s="8"/>
      <c r="EE46" s="8"/>
      <c r="EF46" s="8"/>
      <c r="EG46" s="8"/>
      <c r="EH46" s="9">
        <v>500</v>
      </c>
      <c r="EI46" s="8"/>
      <c r="EJ46" s="8"/>
      <c r="EK46" s="8"/>
      <c r="EL46" s="8"/>
      <c r="EM46" s="8"/>
      <c r="EN46" s="8"/>
      <c r="EO46" s="8"/>
      <c r="EP46" s="8"/>
      <c r="EQ46" s="8"/>
      <c r="ER46" s="8"/>
      <c r="ES46" s="8"/>
      <c r="ET46" s="8"/>
      <c r="EU46" s="8"/>
      <c r="EV46" s="8"/>
      <c r="EW46" s="8"/>
      <c r="EX46" s="8"/>
      <c r="EY46" s="8"/>
      <c r="EZ46" s="8"/>
      <c r="FA46" s="8"/>
      <c r="FB46" s="8"/>
      <c r="FC46" s="8"/>
      <c r="FD46" s="8"/>
      <c r="FE46" s="8"/>
      <c r="FF46" s="8"/>
      <c r="FG46" s="10">
        <f>SUM(Table1[[#This Row],[ADMINISTRATIA NATIONALA A PENITENCIARELOR (0004)]:[SPITALUL CLINIC MILITAR CENTRAL (0576)]])</f>
        <v>42500</v>
      </c>
      <c r="FH46" s="11">
        <v>28560</v>
      </c>
      <c r="FI46" s="11">
        <f t="shared" si="0"/>
        <v>23800</v>
      </c>
    </row>
    <row r="47" spans="1:165" ht="37.15" customHeight="1" x14ac:dyDescent="0.25">
      <c r="A47" s="5">
        <v>47</v>
      </c>
      <c r="B47" s="29">
        <v>46</v>
      </c>
      <c r="C47" s="6" t="s">
        <v>260</v>
      </c>
      <c r="D47" s="7" t="s">
        <v>261</v>
      </c>
      <c r="E47" s="7" t="s">
        <v>183</v>
      </c>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9">
        <v>2</v>
      </c>
      <c r="AL47" s="8"/>
      <c r="AM47" s="8"/>
      <c r="AN47" s="9">
        <v>0.4</v>
      </c>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8"/>
      <c r="BP47" s="8"/>
      <c r="BQ47" s="8"/>
      <c r="BR47" s="8"/>
      <c r="BS47" s="8"/>
      <c r="BT47" s="8"/>
      <c r="BU47" s="8"/>
      <c r="BV47" s="8"/>
      <c r="BW47" s="8"/>
      <c r="BX47" s="8"/>
      <c r="BY47" s="8"/>
      <c r="BZ47" s="8"/>
      <c r="CA47" s="8"/>
      <c r="CB47" s="8"/>
      <c r="CC47" s="8"/>
      <c r="CD47" s="8"/>
      <c r="CE47" s="8"/>
      <c r="CF47" s="8"/>
      <c r="CG47" s="8"/>
      <c r="CH47" s="8"/>
      <c r="CI47" s="8"/>
      <c r="CJ47" s="8"/>
      <c r="CK47" s="8"/>
      <c r="CL47" s="8"/>
      <c r="CM47" s="8"/>
      <c r="CN47" s="8"/>
      <c r="CO47" s="8"/>
      <c r="CP47" s="8"/>
      <c r="CQ47" s="8"/>
      <c r="CR47" s="8"/>
      <c r="CS47" s="8"/>
      <c r="CT47" s="8"/>
      <c r="CU47" s="8"/>
      <c r="CV47" s="8"/>
      <c r="CW47" s="8"/>
      <c r="CX47" s="8"/>
      <c r="CY47" s="8"/>
      <c r="CZ47" s="8"/>
      <c r="DA47" s="8"/>
      <c r="DB47" s="8"/>
      <c r="DC47" s="8"/>
      <c r="DD47" s="8"/>
      <c r="DE47" s="8"/>
      <c r="DF47" s="8"/>
      <c r="DG47" s="8"/>
      <c r="DH47" s="8"/>
      <c r="DI47" s="8"/>
      <c r="DJ47" s="8"/>
      <c r="DK47" s="8"/>
      <c r="DL47" s="8"/>
      <c r="DM47" s="8"/>
      <c r="DN47" s="9">
        <v>0.5</v>
      </c>
      <c r="DO47" s="8"/>
      <c r="DP47" s="8"/>
      <c r="DQ47" s="8"/>
      <c r="DR47" s="8"/>
      <c r="DS47" s="8"/>
      <c r="DT47" s="8"/>
      <c r="DU47" s="8"/>
      <c r="DV47" s="8"/>
      <c r="DW47" s="8"/>
      <c r="DX47" s="9">
        <v>0.1</v>
      </c>
      <c r="DY47" s="8"/>
      <c r="DZ47" s="8"/>
      <c r="EA47" s="8"/>
      <c r="EB47" s="9">
        <v>1</v>
      </c>
      <c r="EC47" s="8"/>
      <c r="ED47" s="8"/>
      <c r="EE47" s="8"/>
      <c r="EF47" s="8"/>
      <c r="EG47" s="8"/>
      <c r="EH47" s="8"/>
      <c r="EI47" s="8"/>
      <c r="EJ47" s="8"/>
      <c r="EK47" s="8"/>
      <c r="EL47" s="8"/>
      <c r="EM47" s="8"/>
      <c r="EN47" s="8"/>
      <c r="EO47" s="8"/>
      <c r="EP47" s="8"/>
      <c r="EQ47" s="8"/>
      <c r="ER47" s="8"/>
      <c r="ES47" s="8"/>
      <c r="ET47" s="8"/>
      <c r="EU47" s="8"/>
      <c r="EV47" s="8"/>
      <c r="EW47" s="8"/>
      <c r="EX47" s="8"/>
      <c r="EY47" s="8"/>
      <c r="EZ47" s="8"/>
      <c r="FA47" s="8"/>
      <c r="FB47" s="8"/>
      <c r="FC47" s="8"/>
      <c r="FD47" s="8"/>
      <c r="FE47" s="8"/>
      <c r="FF47" s="8"/>
      <c r="FG47" s="10">
        <f>SUM(Table1[[#This Row],[ADMINISTRATIA NATIONALA A PENITENCIARELOR (0004)]:[SPITALUL CLINIC MILITAR CENTRAL (0576)]])</f>
        <v>4</v>
      </c>
      <c r="FH47" s="15">
        <v>444</v>
      </c>
      <c r="FI47" s="15">
        <f t="shared" si="0"/>
        <v>370</v>
      </c>
    </row>
    <row r="48" spans="1:165" ht="37.15" customHeight="1" x14ac:dyDescent="0.25">
      <c r="A48" s="5">
        <v>48</v>
      </c>
      <c r="B48" s="29">
        <v>47</v>
      </c>
      <c r="C48" s="6" t="s">
        <v>262</v>
      </c>
      <c r="D48" s="7" t="s">
        <v>263</v>
      </c>
      <c r="E48" s="7" t="s">
        <v>183</v>
      </c>
      <c r="F48" s="8"/>
      <c r="G48" s="9">
        <v>2</v>
      </c>
      <c r="H48" s="8"/>
      <c r="I48" s="8"/>
      <c r="J48" s="8"/>
      <c r="K48" s="9">
        <v>3</v>
      </c>
      <c r="L48" s="8"/>
      <c r="M48" s="8"/>
      <c r="N48" s="8"/>
      <c r="O48" s="9">
        <v>0.4</v>
      </c>
      <c r="P48" s="8"/>
      <c r="Q48" s="8"/>
      <c r="R48" s="8"/>
      <c r="S48" s="8"/>
      <c r="T48" s="8"/>
      <c r="U48" s="8"/>
      <c r="V48" s="8"/>
      <c r="W48" s="8"/>
      <c r="X48" s="8"/>
      <c r="Y48" s="8"/>
      <c r="Z48" s="8"/>
      <c r="AA48" s="8"/>
      <c r="AB48" s="8"/>
      <c r="AC48" s="8"/>
      <c r="AD48" s="8"/>
      <c r="AE48" s="8"/>
      <c r="AF48" s="8"/>
      <c r="AG48" s="8"/>
      <c r="AH48" s="8"/>
      <c r="AI48" s="8"/>
      <c r="AJ48" s="8"/>
      <c r="AK48" s="8"/>
      <c r="AL48" s="9">
        <v>1</v>
      </c>
      <c r="AM48" s="8"/>
      <c r="AN48" s="8"/>
      <c r="AO48" s="8"/>
      <c r="AP48" s="9">
        <v>2</v>
      </c>
      <c r="AQ48" s="9">
        <v>0.5</v>
      </c>
      <c r="AR48" s="8"/>
      <c r="AS48" s="8"/>
      <c r="AT48" s="8"/>
      <c r="AU48" s="8"/>
      <c r="AV48" s="8"/>
      <c r="AW48" s="8"/>
      <c r="AX48" s="8"/>
      <c r="AY48" s="8"/>
      <c r="AZ48" s="8"/>
      <c r="BA48" s="8"/>
      <c r="BB48" s="8"/>
      <c r="BC48" s="9">
        <v>1</v>
      </c>
      <c r="BD48" s="8"/>
      <c r="BE48" s="8"/>
      <c r="BF48" s="9">
        <v>1</v>
      </c>
      <c r="BG48" s="8"/>
      <c r="BH48" s="8"/>
      <c r="BI48" s="8"/>
      <c r="BJ48" s="8"/>
      <c r="BK48" s="8"/>
      <c r="BL48" s="8"/>
      <c r="BM48" s="8"/>
      <c r="BN48" s="8"/>
      <c r="BO48" s="8"/>
      <c r="BP48" s="8"/>
      <c r="BQ48" s="8"/>
      <c r="BR48" s="8"/>
      <c r="BS48" s="8"/>
      <c r="BT48" s="8"/>
      <c r="BU48" s="8"/>
      <c r="BV48" s="8"/>
      <c r="BW48" s="8"/>
      <c r="BX48" s="8"/>
      <c r="BY48" s="8"/>
      <c r="BZ48" s="8"/>
      <c r="CA48" s="8"/>
      <c r="CB48" s="8"/>
      <c r="CC48" s="8"/>
      <c r="CD48" s="8"/>
      <c r="CE48" s="8"/>
      <c r="CF48" s="8"/>
      <c r="CG48" s="8"/>
      <c r="CH48" s="8"/>
      <c r="CI48" s="8"/>
      <c r="CJ48" s="8"/>
      <c r="CK48" s="9">
        <v>0.3</v>
      </c>
      <c r="CL48" s="8"/>
      <c r="CM48" s="8"/>
      <c r="CN48" s="9">
        <v>1</v>
      </c>
      <c r="CO48" s="8"/>
      <c r="CP48" s="8"/>
      <c r="CQ48" s="8"/>
      <c r="CR48" s="8"/>
      <c r="CS48" s="8"/>
      <c r="CT48" s="9">
        <v>0.5</v>
      </c>
      <c r="CU48" s="8"/>
      <c r="CV48" s="8"/>
      <c r="CW48" s="8"/>
      <c r="CX48" s="8"/>
      <c r="CY48" s="8"/>
      <c r="CZ48" s="8"/>
      <c r="DA48" s="8"/>
      <c r="DB48" s="8"/>
      <c r="DC48" s="8"/>
      <c r="DD48" s="8"/>
      <c r="DE48" s="8"/>
      <c r="DF48" s="8"/>
      <c r="DG48" s="8"/>
      <c r="DH48" s="8"/>
      <c r="DI48" s="8"/>
      <c r="DJ48" s="8"/>
      <c r="DK48" s="9">
        <v>2</v>
      </c>
      <c r="DL48" s="8"/>
      <c r="DM48" s="8"/>
      <c r="DN48" s="8"/>
      <c r="DO48" s="8"/>
      <c r="DP48" s="9">
        <v>3</v>
      </c>
      <c r="DQ48" s="8"/>
      <c r="DR48" s="9">
        <v>1</v>
      </c>
      <c r="DS48" s="8"/>
      <c r="DT48" s="8"/>
      <c r="DU48" s="8"/>
      <c r="DV48" s="8"/>
      <c r="DW48" s="8"/>
      <c r="DX48" s="8"/>
      <c r="DY48" s="8"/>
      <c r="DZ48" s="8"/>
      <c r="EA48" s="8"/>
      <c r="EB48" s="8"/>
      <c r="EC48" s="8"/>
      <c r="ED48" s="8"/>
      <c r="EE48" s="8"/>
      <c r="EF48" s="8"/>
      <c r="EG48" s="9">
        <v>0.3</v>
      </c>
      <c r="EH48" s="9">
        <v>0.5</v>
      </c>
      <c r="EI48" s="8"/>
      <c r="EJ48" s="8"/>
      <c r="EK48" s="9">
        <v>1</v>
      </c>
      <c r="EL48" s="8"/>
      <c r="EM48" s="8"/>
      <c r="EN48" s="8"/>
      <c r="EO48" s="8"/>
      <c r="EP48" s="8"/>
      <c r="EQ48" s="8"/>
      <c r="ER48" s="8"/>
      <c r="ES48" s="8"/>
      <c r="ET48" s="8"/>
      <c r="EU48" s="8"/>
      <c r="EV48" s="8"/>
      <c r="EW48" s="8"/>
      <c r="EX48" s="8"/>
      <c r="EY48" s="9">
        <v>2</v>
      </c>
      <c r="EZ48" s="8"/>
      <c r="FA48" s="8"/>
      <c r="FB48" s="8"/>
      <c r="FC48" s="8"/>
      <c r="FD48" s="8"/>
      <c r="FE48" s="8"/>
      <c r="FF48" s="8"/>
      <c r="FG48" s="10">
        <f>SUM(Table1[[#This Row],[ADMINISTRATIA NATIONALA A PENITENCIARELOR (0004)]:[SPITALUL CLINIC MILITAR CENTRAL (0576)]])</f>
        <v>22.500000000000004</v>
      </c>
      <c r="FH48" s="11">
        <v>2520</v>
      </c>
      <c r="FI48" s="11">
        <f t="shared" si="0"/>
        <v>2100</v>
      </c>
    </row>
    <row r="49" spans="1:165" ht="37.15" customHeight="1" x14ac:dyDescent="0.25">
      <c r="A49" s="5">
        <v>49</v>
      </c>
      <c r="B49" s="29">
        <v>48</v>
      </c>
      <c r="C49" s="6" t="s">
        <v>264</v>
      </c>
      <c r="D49" s="7" t="s">
        <v>265</v>
      </c>
      <c r="E49" s="7" t="s">
        <v>183</v>
      </c>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9">
        <v>3</v>
      </c>
      <c r="AL49" s="8"/>
      <c r="AM49" s="8"/>
      <c r="AN49" s="8"/>
      <c r="AO49" s="8"/>
      <c r="AP49" s="8"/>
      <c r="AQ49" s="8"/>
      <c r="AR49" s="8"/>
      <c r="AS49" s="8"/>
      <c r="AT49" s="8"/>
      <c r="AU49" s="9">
        <v>5</v>
      </c>
      <c r="AV49" s="8"/>
      <c r="AW49" s="8"/>
      <c r="AX49" s="8"/>
      <c r="AY49" s="8"/>
      <c r="AZ49" s="8"/>
      <c r="BA49" s="8"/>
      <c r="BB49" s="8"/>
      <c r="BC49" s="8"/>
      <c r="BD49" s="8"/>
      <c r="BE49" s="8"/>
      <c r="BF49" s="8"/>
      <c r="BG49" s="8"/>
      <c r="BH49" s="8"/>
      <c r="BI49" s="8"/>
      <c r="BJ49" s="8"/>
      <c r="BK49" s="8"/>
      <c r="BL49" s="8"/>
      <c r="BM49" s="8"/>
      <c r="BN49" s="8"/>
      <c r="BO49" s="8"/>
      <c r="BP49" s="8"/>
      <c r="BQ49" s="8"/>
      <c r="BR49" s="9">
        <v>2</v>
      </c>
      <c r="BS49" s="8"/>
      <c r="BT49" s="8"/>
      <c r="BU49" s="8"/>
      <c r="BV49" s="8"/>
      <c r="BW49" s="8"/>
      <c r="BX49" s="8"/>
      <c r="BY49" s="8"/>
      <c r="BZ49" s="8"/>
      <c r="CA49" s="8"/>
      <c r="CB49" s="8"/>
      <c r="CC49" s="8"/>
      <c r="CD49" s="8"/>
      <c r="CE49" s="8"/>
      <c r="CF49" s="8"/>
      <c r="CG49" s="8"/>
      <c r="CH49" s="8"/>
      <c r="CI49" s="8"/>
      <c r="CJ49" s="8"/>
      <c r="CK49" s="8"/>
      <c r="CL49" s="8"/>
      <c r="CM49" s="8"/>
      <c r="CN49" s="8"/>
      <c r="CO49" s="8"/>
      <c r="CP49" s="9">
        <v>1</v>
      </c>
      <c r="CQ49" s="8"/>
      <c r="CR49" s="8"/>
      <c r="CS49" s="8"/>
      <c r="CT49" s="8"/>
      <c r="CU49" s="8"/>
      <c r="CV49" s="8"/>
      <c r="CW49" s="8"/>
      <c r="CX49" s="8"/>
      <c r="CY49" s="8"/>
      <c r="CZ49" s="8"/>
      <c r="DA49" s="8"/>
      <c r="DB49" s="8"/>
      <c r="DC49" s="8"/>
      <c r="DD49" s="8"/>
      <c r="DE49" s="8"/>
      <c r="DF49" s="8"/>
      <c r="DG49" s="8"/>
      <c r="DH49" s="8"/>
      <c r="DI49" s="8"/>
      <c r="DJ49" s="8"/>
      <c r="DK49" s="8"/>
      <c r="DL49" s="8"/>
      <c r="DM49" s="8"/>
      <c r="DN49" s="8"/>
      <c r="DO49" s="8"/>
      <c r="DP49" s="8"/>
      <c r="DQ49" s="8"/>
      <c r="DR49" s="8"/>
      <c r="DS49" s="8"/>
      <c r="DT49" s="8"/>
      <c r="DU49" s="8"/>
      <c r="DV49" s="8"/>
      <c r="DW49" s="8"/>
      <c r="DX49" s="8"/>
      <c r="DY49" s="8"/>
      <c r="DZ49" s="8"/>
      <c r="EA49" s="8"/>
      <c r="EB49" s="8"/>
      <c r="EC49" s="8"/>
      <c r="ED49" s="8"/>
      <c r="EE49" s="8"/>
      <c r="EF49" s="8"/>
      <c r="EG49" s="8"/>
      <c r="EH49" s="8"/>
      <c r="EI49" s="8"/>
      <c r="EJ49" s="8"/>
      <c r="EK49" s="8"/>
      <c r="EL49" s="9">
        <v>5</v>
      </c>
      <c r="EM49" s="8"/>
      <c r="EN49" s="8"/>
      <c r="EO49" s="8"/>
      <c r="EP49" s="8"/>
      <c r="EQ49" s="8"/>
      <c r="ER49" s="8"/>
      <c r="ES49" s="8"/>
      <c r="ET49" s="8"/>
      <c r="EU49" s="8"/>
      <c r="EV49" s="8"/>
      <c r="EW49" s="8"/>
      <c r="EX49" s="8"/>
      <c r="EY49" s="8"/>
      <c r="EZ49" s="8"/>
      <c r="FA49" s="9">
        <v>3</v>
      </c>
      <c r="FB49" s="8"/>
      <c r="FC49" s="8"/>
      <c r="FD49" s="8"/>
      <c r="FE49" s="8"/>
      <c r="FF49" s="8"/>
      <c r="FG49" s="10">
        <f>SUM(Table1[[#This Row],[ADMINISTRATIA NATIONALA A PENITENCIARELOR (0004)]:[SPITALUL CLINIC MILITAR CENTRAL (0576)]])</f>
        <v>19</v>
      </c>
      <c r="FH49" s="11">
        <v>5244.91</v>
      </c>
      <c r="FI49" s="11">
        <f t="shared" si="0"/>
        <v>4370.7583333333332</v>
      </c>
    </row>
    <row r="50" spans="1:165" ht="37.15" customHeight="1" x14ac:dyDescent="0.25">
      <c r="A50" s="5">
        <v>50</v>
      </c>
      <c r="B50" s="29">
        <v>49</v>
      </c>
      <c r="C50" s="6" t="s">
        <v>266</v>
      </c>
      <c r="D50" s="7" t="s">
        <v>267</v>
      </c>
      <c r="E50" s="7" t="s">
        <v>183</v>
      </c>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BV50" s="8"/>
      <c r="BW50" s="8"/>
      <c r="BX50" s="8"/>
      <c r="BY50" s="8"/>
      <c r="BZ50" s="8"/>
      <c r="CA50" s="8"/>
      <c r="CB50" s="8"/>
      <c r="CC50" s="8"/>
      <c r="CD50" s="8"/>
      <c r="CE50" s="8"/>
      <c r="CF50" s="8"/>
      <c r="CG50" s="8"/>
      <c r="CH50" s="8"/>
      <c r="CI50" s="8"/>
      <c r="CJ50" s="8"/>
      <c r="CK50" s="8"/>
      <c r="CL50" s="8"/>
      <c r="CM50" s="8"/>
      <c r="CN50" s="8"/>
      <c r="CO50" s="8"/>
      <c r="CP50" s="8"/>
      <c r="CQ50" s="8"/>
      <c r="CR50" s="8"/>
      <c r="CS50" s="8"/>
      <c r="CT50" s="9">
        <v>6</v>
      </c>
      <c r="CU50" s="8"/>
      <c r="CV50" s="8"/>
      <c r="CW50" s="8"/>
      <c r="CX50" s="8"/>
      <c r="CY50" s="8"/>
      <c r="CZ50" s="8"/>
      <c r="DA50" s="8"/>
      <c r="DB50" s="8"/>
      <c r="DC50" s="8"/>
      <c r="DD50" s="8"/>
      <c r="DE50" s="8"/>
      <c r="DF50" s="8"/>
      <c r="DG50" s="8"/>
      <c r="DH50" s="8"/>
      <c r="DI50" s="8"/>
      <c r="DJ50" s="8"/>
      <c r="DK50" s="8"/>
      <c r="DL50" s="8"/>
      <c r="DM50" s="8"/>
      <c r="DN50" s="8"/>
      <c r="DO50" s="8"/>
      <c r="DP50" s="8"/>
      <c r="DQ50" s="8"/>
      <c r="DR50" s="8"/>
      <c r="DS50" s="8"/>
      <c r="DT50" s="8"/>
      <c r="DU50" s="8"/>
      <c r="DV50" s="8"/>
      <c r="DW50" s="8"/>
      <c r="DX50" s="9">
        <v>0.5</v>
      </c>
      <c r="DY50" s="8"/>
      <c r="DZ50" s="8"/>
      <c r="EA50" s="8"/>
      <c r="EB50" s="8"/>
      <c r="EC50" s="9">
        <v>5</v>
      </c>
      <c r="ED50" s="8"/>
      <c r="EE50" s="8"/>
      <c r="EF50" s="8"/>
      <c r="EG50" s="8"/>
      <c r="EH50" s="8"/>
      <c r="EI50" s="8"/>
      <c r="EJ50" s="8"/>
      <c r="EK50" s="8"/>
      <c r="EL50" s="8"/>
      <c r="EM50" s="8"/>
      <c r="EN50" s="8"/>
      <c r="EO50" s="8"/>
      <c r="EP50" s="8"/>
      <c r="EQ50" s="8"/>
      <c r="ER50" s="8"/>
      <c r="ES50" s="8"/>
      <c r="ET50" s="8"/>
      <c r="EU50" s="8"/>
      <c r="EV50" s="8"/>
      <c r="EW50" s="8"/>
      <c r="EX50" s="8"/>
      <c r="EY50" s="8"/>
      <c r="EZ50" s="8"/>
      <c r="FA50" s="8"/>
      <c r="FB50" s="8"/>
      <c r="FC50" s="8"/>
      <c r="FD50" s="8"/>
      <c r="FE50" s="8"/>
      <c r="FF50" s="8"/>
      <c r="FG50" s="10">
        <f>SUM(Table1[[#This Row],[ADMINISTRATIA NATIONALA A PENITENCIARELOR (0004)]:[SPITALUL CLINIC MILITAR CENTRAL (0576)]])</f>
        <v>11.5</v>
      </c>
      <c r="FH50" s="11">
        <v>3174.55</v>
      </c>
      <c r="FI50" s="11">
        <f t="shared" si="0"/>
        <v>2645.4583333333335</v>
      </c>
    </row>
    <row r="51" spans="1:165" ht="37.15" customHeight="1" x14ac:dyDescent="0.25">
      <c r="A51" s="5">
        <v>51</v>
      </c>
      <c r="B51" s="29">
        <v>50</v>
      </c>
      <c r="C51" s="6" t="s">
        <v>268</v>
      </c>
      <c r="D51" s="7" t="s">
        <v>269</v>
      </c>
      <c r="E51" s="7" t="s">
        <v>166</v>
      </c>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c r="BU51" s="8"/>
      <c r="BV51" s="8"/>
      <c r="BW51" s="8"/>
      <c r="BX51" s="8"/>
      <c r="BY51" s="8"/>
      <c r="BZ51" s="8"/>
      <c r="CA51" s="8"/>
      <c r="CB51" s="8"/>
      <c r="CC51" s="8"/>
      <c r="CD51" s="8"/>
      <c r="CE51" s="8"/>
      <c r="CF51" s="8"/>
      <c r="CG51" s="8"/>
      <c r="CH51" s="8"/>
      <c r="CI51" s="8"/>
      <c r="CJ51" s="8"/>
      <c r="CK51" s="8"/>
      <c r="CL51" s="8"/>
      <c r="CM51" s="8"/>
      <c r="CN51" s="8"/>
      <c r="CO51" s="8"/>
      <c r="CP51" s="8"/>
      <c r="CQ51" s="8"/>
      <c r="CR51" s="8"/>
      <c r="CS51" s="8"/>
      <c r="CT51" s="8"/>
      <c r="CU51" s="8"/>
      <c r="CV51" s="8"/>
      <c r="CW51" s="9">
        <v>1</v>
      </c>
      <c r="CX51" s="8"/>
      <c r="CY51" s="8"/>
      <c r="CZ51" s="8"/>
      <c r="DA51" s="8"/>
      <c r="DB51" s="8"/>
      <c r="DC51" s="9">
        <v>8</v>
      </c>
      <c r="DD51" s="8"/>
      <c r="DE51" s="8"/>
      <c r="DF51" s="8"/>
      <c r="DG51" s="8"/>
      <c r="DH51" s="8"/>
      <c r="DI51" s="8"/>
      <c r="DJ51" s="8"/>
      <c r="DK51" s="8"/>
      <c r="DL51" s="8"/>
      <c r="DM51" s="8"/>
      <c r="DN51" s="8"/>
      <c r="DO51" s="8"/>
      <c r="DP51" s="9">
        <v>10</v>
      </c>
      <c r="DQ51" s="8"/>
      <c r="DR51" s="8"/>
      <c r="DS51" s="8"/>
      <c r="DT51" s="8"/>
      <c r="DU51" s="8"/>
      <c r="DV51" s="8"/>
      <c r="DW51" s="8"/>
      <c r="DX51" s="8"/>
      <c r="DY51" s="8"/>
      <c r="DZ51" s="8"/>
      <c r="EA51" s="8"/>
      <c r="EB51" s="8"/>
      <c r="EC51" s="8"/>
      <c r="ED51" s="8"/>
      <c r="EE51" s="8"/>
      <c r="EF51" s="8"/>
      <c r="EG51" s="8"/>
      <c r="EH51" s="8"/>
      <c r="EI51" s="8"/>
      <c r="EJ51" s="8"/>
      <c r="EK51" s="8"/>
      <c r="EL51" s="8"/>
      <c r="EM51" s="8"/>
      <c r="EN51" s="8"/>
      <c r="EO51" s="8"/>
      <c r="EP51" s="8"/>
      <c r="EQ51" s="8"/>
      <c r="ER51" s="8"/>
      <c r="ES51" s="8"/>
      <c r="ET51" s="8"/>
      <c r="EU51" s="8"/>
      <c r="EV51" s="8"/>
      <c r="EW51" s="8"/>
      <c r="EX51" s="8"/>
      <c r="EY51" s="8"/>
      <c r="EZ51" s="8"/>
      <c r="FA51" s="8"/>
      <c r="FB51" s="8"/>
      <c r="FC51" s="8"/>
      <c r="FD51" s="8"/>
      <c r="FE51" s="8"/>
      <c r="FF51" s="8"/>
      <c r="FG51" s="10">
        <f>SUM(Table1[[#This Row],[ADMINISTRATIA NATIONALA A PENITENCIARELOR (0004)]:[SPITALUL CLINIC MILITAR CENTRAL (0576)]])</f>
        <v>19</v>
      </c>
      <c r="FH51" s="11">
        <v>9120</v>
      </c>
      <c r="FI51" s="11">
        <f t="shared" si="0"/>
        <v>7600</v>
      </c>
    </row>
    <row r="52" spans="1:165" ht="37.15" customHeight="1" x14ac:dyDescent="0.25">
      <c r="A52" s="5">
        <v>52</v>
      </c>
      <c r="B52" s="29">
        <v>51</v>
      </c>
      <c r="C52" s="6" t="s">
        <v>270</v>
      </c>
      <c r="D52" s="7" t="s">
        <v>271</v>
      </c>
      <c r="E52" s="7" t="s">
        <v>166</v>
      </c>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c r="CH52" s="8"/>
      <c r="CI52" s="8"/>
      <c r="CJ52" s="8"/>
      <c r="CK52" s="8"/>
      <c r="CL52" s="8"/>
      <c r="CM52" s="8"/>
      <c r="CN52" s="8"/>
      <c r="CO52" s="8"/>
      <c r="CP52" s="8"/>
      <c r="CQ52" s="8"/>
      <c r="CR52" s="8"/>
      <c r="CS52" s="8"/>
      <c r="CT52" s="8"/>
      <c r="CU52" s="8"/>
      <c r="CV52" s="8"/>
      <c r="CW52" s="8"/>
      <c r="CX52" s="8"/>
      <c r="CY52" s="8"/>
      <c r="CZ52" s="8"/>
      <c r="DA52" s="8"/>
      <c r="DB52" s="8"/>
      <c r="DC52" s="8"/>
      <c r="DD52" s="8"/>
      <c r="DE52" s="8"/>
      <c r="DF52" s="8"/>
      <c r="DG52" s="8"/>
      <c r="DH52" s="8"/>
      <c r="DI52" s="8"/>
      <c r="DJ52" s="8"/>
      <c r="DK52" s="8"/>
      <c r="DL52" s="8"/>
      <c r="DM52" s="8"/>
      <c r="DN52" s="8"/>
      <c r="DO52" s="8"/>
      <c r="DP52" s="8"/>
      <c r="DQ52" s="8"/>
      <c r="DR52" s="9">
        <v>15</v>
      </c>
      <c r="DS52" s="9">
        <v>40</v>
      </c>
      <c r="DT52" s="8"/>
      <c r="DU52" s="8"/>
      <c r="DV52" s="8"/>
      <c r="DW52" s="8"/>
      <c r="DX52" s="9">
        <v>3</v>
      </c>
      <c r="DY52" s="8"/>
      <c r="DZ52" s="8"/>
      <c r="EA52" s="8"/>
      <c r="EB52" s="8"/>
      <c r="EC52" s="8"/>
      <c r="ED52" s="8"/>
      <c r="EE52" s="8"/>
      <c r="EF52" s="8"/>
      <c r="EG52" s="8"/>
      <c r="EH52" s="8"/>
      <c r="EI52" s="9">
        <v>1</v>
      </c>
      <c r="EJ52" s="8"/>
      <c r="EK52" s="8"/>
      <c r="EL52" s="8"/>
      <c r="EM52" s="8"/>
      <c r="EN52" s="8"/>
      <c r="EO52" s="8"/>
      <c r="EP52" s="8"/>
      <c r="EQ52" s="8"/>
      <c r="ER52" s="8"/>
      <c r="ES52" s="8"/>
      <c r="ET52" s="8"/>
      <c r="EU52" s="8"/>
      <c r="EV52" s="8"/>
      <c r="EW52" s="8"/>
      <c r="EX52" s="8"/>
      <c r="EY52" s="8"/>
      <c r="EZ52" s="8"/>
      <c r="FA52" s="8"/>
      <c r="FB52" s="8"/>
      <c r="FC52" s="8"/>
      <c r="FD52" s="8"/>
      <c r="FE52" s="8"/>
      <c r="FF52" s="8"/>
      <c r="FG52" s="10">
        <f>SUM(Table1[[#This Row],[ADMINISTRATIA NATIONALA A PENITENCIARELOR (0004)]:[SPITALUL CLINIC MILITAR CENTRAL (0576)]])</f>
        <v>59</v>
      </c>
      <c r="FH52" s="11">
        <v>23088.080000000002</v>
      </c>
      <c r="FI52" s="11">
        <f t="shared" si="0"/>
        <v>19240.066666666669</v>
      </c>
    </row>
    <row r="53" spans="1:165" ht="37.15" customHeight="1" x14ac:dyDescent="0.25">
      <c r="A53" s="5">
        <v>53</v>
      </c>
      <c r="B53" s="29">
        <v>52</v>
      </c>
      <c r="C53" s="6" t="s">
        <v>272</v>
      </c>
      <c r="D53" s="7" t="s">
        <v>273</v>
      </c>
      <c r="E53" s="7" t="s">
        <v>166</v>
      </c>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c r="BX53" s="8"/>
      <c r="BY53" s="8"/>
      <c r="BZ53" s="8"/>
      <c r="CA53" s="8"/>
      <c r="CB53" s="8"/>
      <c r="CC53" s="8"/>
      <c r="CD53" s="8"/>
      <c r="CE53" s="8"/>
      <c r="CF53" s="8"/>
      <c r="CG53" s="8"/>
      <c r="CH53" s="8"/>
      <c r="CI53" s="8"/>
      <c r="CJ53" s="8"/>
      <c r="CK53" s="8"/>
      <c r="CL53" s="8"/>
      <c r="CM53" s="8"/>
      <c r="CN53" s="8"/>
      <c r="CO53" s="8"/>
      <c r="CP53" s="8"/>
      <c r="CQ53" s="8"/>
      <c r="CR53" s="8"/>
      <c r="CS53" s="8"/>
      <c r="CT53" s="8"/>
      <c r="CU53" s="8"/>
      <c r="CV53" s="8"/>
      <c r="CW53" s="8"/>
      <c r="CX53" s="8"/>
      <c r="CY53" s="8"/>
      <c r="CZ53" s="8"/>
      <c r="DA53" s="8"/>
      <c r="DB53" s="8"/>
      <c r="DC53" s="8"/>
      <c r="DD53" s="9">
        <v>50</v>
      </c>
      <c r="DE53" s="8"/>
      <c r="DF53" s="8"/>
      <c r="DG53" s="8"/>
      <c r="DH53" s="8"/>
      <c r="DI53" s="8"/>
      <c r="DJ53" s="8"/>
      <c r="DK53" s="8"/>
      <c r="DL53" s="8"/>
      <c r="DM53" s="8"/>
      <c r="DN53" s="8"/>
      <c r="DO53" s="8"/>
      <c r="DP53" s="8"/>
      <c r="DQ53" s="9">
        <v>40</v>
      </c>
      <c r="DR53" s="8"/>
      <c r="DS53" s="8"/>
      <c r="DT53" s="8"/>
      <c r="DU53" s="8"/>
      <c r="DV53" s="8"/>
      <c r="DW53" s="8"/>
      <c r="DX53" s="9">
        <v>2</v>
      </c>
      <c r="DY53" s="8"/>
      <c r="DZ53" s="8"/>
      <c r="EA53" s="8"/>
      <c r="EB53" s="9">
        <v>1</v>
      </c>
      <c r="EC53" s="8"/>
      <c r="ED53" s="8"/>
      <c r="EE53" s="8"/>
      <c r="EF53" s="8"/>
      <c r="EG53" s="8"/>
      <c r="EH53" s="8"/>
      <c r="EI53" s="8"/>
      <c r="EJ53" s="8"/>
      <c r="EK53" s="8"/>
      <c r="EL53" s="9">
        <v>1</v>
      </c>
      <c r="EM53" s="8"/>
      <c r="EN53" s="8"/>
      <c r="EO53" s="8"/>
      <c r="EP53" s="8"/>
      <c r="EQ53" s="8"/>
      <c r="ER53" s="8"/>
      <c r="ES53" s="9">
        <v>1</v>
      </c>
      <c r="ET53" s="8"/>
      <c r="EU53" s="8"/>
      <c r="EV53" s="8"/>
      <c r="EW53" s="8"/>
      <c r="EX53" s="8"/>
      <c r="EY53" s="8"/>
      <c r="EZ53" s="8"/>
      <c r="FA53" s="8"/>
      <c r="FB53" s="8"/>
      <c r="FC53" s="8"/>
      <c r="FD53" s="8"/>
      <c r="FE53" s="8"/>
      <c r="FF53" s="8"/>
      <c r="FG53" s="10">
        <f>SUM(Table1[[#This Row],[ADMINISTRATIA NATIONALA A PENITENCIARELOR (0004)]:[SPITALUL CLINIC MILITAR CENTRAL (0576)]])</f>
        <v>95</v>
      </c>
      <c r="FH53" s="11">
        <v>43890</v>
      </c>
      <c r="FI53" s="11">
        <f t="shared" si="0"/>
        <v>36575</v>
      </c>
    </row>
    <row r="54" spans="1:165" ht="37.15" customHeight="1" x14ac:dyDescent="0.25">
      <c r="A54" s="5">
        <v>54</v>
      </c>
      <c r="B54" s="29">
        <v>53</v>
      </c>
      <c r="C54" s="6" t="s">
        <v>274</v>
      </c>
      <c r="D54" s="7" t="s">
        <v>275</v>
      </c>
      <c r="E54" s="7" t="s">
        <v>166</v>
      </c>
      <c r="F54" s="8"/>
      <c r="G54" s="9">
        <v>5</v>
      </c>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c r="BX54" s="8"/>
      <c r="BY54" s="8"/>
      <c r="BZ54" s="8"/>
      <c r="CA54" s="8"/>
      <c r="CB54" s="8"/>
      <c r="CC54" s="8"/>
      <c r="CD54" s="8"/>
      <c r="CE54" s="8"/>
      <c r="CF54" s="8"/>
      <c r="CG54" s="8"/>
      <c r="CH54" s="8"/>
      <c r="CI54" s="8"/>
      <c r="CJ54" s="8"/>
      <c r="CK54" s="8"/>
      <c r="CL54" s="8"/>
      <c r="CM54" s="8"/>
      <c r="CN54" s="8"/>
      <c r="CO54" s="8"/>
      <c r="CP54" s="8"/>
      <c r="CQ54" s="8"/>
      <c r="CR54" s="8"/>
      <c r="CS54" s="8"/>
      <c r="CT54" s="8"/>
      <c r="CU54" s="8"/>
      <c r="CV54" s="8"/>
      <c r="CW54" s="8"/>
      <c r="CX54" s="8"/>
      <c r="CY54" s="8"/>
      <c r="CZ54" s="8"/>
      <c r="DA54" s="8"/>
      <c r="DB54" s="8"/>
      <c r="DC54" s="8"/>
      <c r="DD54" s="9">
        <v>10</v>
      </c>
      <c r="DE54" s="8"/>
      <c r="DF54" s="8"/>
      <c r="DG54" s="8"/>
      <c r="DH54" s="8"/>
      <c r="DI54" s="8"/>
      <c r="DJ54" s="8"/>
      <c r="DK54" s="9">
        <v>5</v>
      </c>
      <c r="DL54" s="8"/>
      <c r="DM54" s="8"/>
      <c r="DN54" s="8"/>
      <c r="DO54" s="8"/>
      <c r="DP54" s="8"/>
      <c r="DQ54" s="8"/>
      <c r="DR54" s="8"/>
      <c r="DS54" s="8"/>
      <c r="DT54" s="8"/>
      <c r="DU54" s="8"/>
      <c r="DV54" s="8"/>
      <c r="DW54" s="8"/>
      <c r="DX54" s="8"/>
      <c r="DY54" s="8"/>
      <c r="DZ54" s="8"/>
      <c r="EA54" s="8"/>
      <c r="EB54" s="8"/>
      <c r="EC54" s="8"/>
      <c r="ED54" s="8"/>
      <c r="EE54" s="8"/>
      <c r="EF54" s="8"/>
      <c r="EG54" s="8"/>
      <c r="EH54" s="8"/>
      <c r="EI54" s="8"/>
      <c r="EJ54" s="8"/>
      <c r="EK54" s="8"/>
      <c r="EL54" s="8"/>
      <c r="EM54" s="8"/>
      <c r="EN54" s="8"/>
      <c r="EO54" s="8"/>
      <c r="EP54" s="8"/>
      <c r="EQ54" s="8"/>
      <c r="ER54" s="8"/>
      <c r="ES54" s="8"/>
      <c r="ET54" s="8"/>
      <c r="EU54" s="8"/>
      <c r="EV54" s="8"/>
      <c r="EW54" s="8"/>
      <c r="EX54" s="8"/>
      <c r="EY54" s="8"/>
      <c r="EZ54" s="8"/>
      <c r="FA54" s="8"/>
      <c r="FB54" s="8"/>
      <c r="FC54" s="8"/>
      <c r="FD54" s="8"/>
      <c r="FE54" s="8"/>
      <c r="FF54" s="8"/>
      <c r="FG54" s="10">
        <f>SUM(Table1[[#This Row],[ADMINISTRATIA NATIONALA A PENITENCIARELOR (0004)]:[SPITALUL CLINIC MILITAR CENTRAL (0576)]])</f>
        <v>20</v>
      </c>
      <c r="FH54" s="11">
        <v>6696</v>
      </c>
      <c r="FI54" s="11">
        <f t="shared" si="0"/>
        <v>5580</v>
      </c>
    </row>
    <row r="55" spans="1:165" ht="37.15" customHeight="1" x14ac:dyDescent="0.25">
      <c r="A55" s="5">
        <v>55</v>
      </c>
      <c r="B55" s="29">
        <v>54</v>
      </c>
      <c r="C55" s="6" t="s">
        <v>276</v>
      </c>
      <c r="D55" s="7" t="s">
        <v>277</v>
      </c>
      <c r="E55" s="7" t="s">
        <v>243</v>
      </c>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8"/>
      <c r="BU55" s="8"/>
      <c r="BV55" s="8"/>
      <c r="BW55" s="8"/>
      <c r="BX55" s="8"/>
      <c r="BY55" s="8"/>
      <c r="BZ55" s="8"/>
      <c r="CA55" s="8"/>
      <c r="CB55" s="8"/>
      <c r="CC55" s="8"/>
      <c r="CD55" s="8"/>
      <c r="CE55" s="8"/>
      <c r="CF55" s="8"/>
      <c r="CG55" s="8"/>
      <c r="CH55" s="8"/>
      <c r="CI55" s="8"/>
      <c r="CJ55" s="8"/>
      <c r="CK55" s="8"/>
      <c r="CL55" s="8"/>
      <c r="CM55" s="8"/>
      <c r="CN55" s="8"/>
      <c r="CO55" s="8"/>
      <c r="CP55" s="8"/>
      <c r="CQ55" s="8"/>
      <c r="CR55" s="8"/>
      <c r="CS55" s="8"/>
      <c r="CT55" s="8"/>
      <c r="CU55" s="8"/>
      <c r="CV55" s="8"/>
      <c r="CW55" s="8"/>
      <c r="CX55" s="8"/>
      <c r="CY55" s="8"/>
      <c r="CZ55" s="8"/>
      <c r="DA55" s="8"/>
      <c r="DB55" s="8"/>
      <c r="DC55" s="8"/>
      <c r="DD55" s="9">
        <v>400</v>
      </c>
      <c r="DE55" s="8"/>
      <c r="DF55" s="8"/>
      <c r="DG55" s="8"/>
      <c r="DH55" s="8"/>
      <c r="DI55" s="8"/>
      <c r="DJ55" s="8"/>
      <c r="DK55" s="8"/>
      <c r="DL55" s="8"/>
      <c r="DM55" s="8"/>
      <c r="DN55" s="8"/>
      <c r="DO55" s="8"/>
      <c r="DP55" s="9">
        <v>2</v>
      </c>
      <c r="DQ55" s="8"/>
      <c r="DR55" s="8"/>
      <c r="DS55" s="9">
        <v>100</v>
      </c>
      <c r="DT55" s="8"/>
      <c r="DU55" s="8"/>
      <c r="DV55" s="8"/>
      <c r="DW55" s="8"/>
      <c r="DX55" s="8"/>
      <c r="DY55" s="8"/>
      <c r="DZ55" s="8"/>
      <c r="EA55" s="8"/>
      <c r="EB55" s="8"/>
      <c r="EC55" s="8"/>
      <c r="ED55" s="8"/>
      <c r="EE55" s="8"/>
      <c r="EF55" s="8"/>
      <c r="EG55" s="8"/>
      <c r="EH55" s="8"/>
      <c r="EI55" s="8"/>
      <c r="EJ55" s="8"/>
      <c r="EK55" s="8"/>
      <c r="EL55" s="8"/>
      <c r="EM55" s="8"/>
      <c r="EN55" s="8"/>
      <c r="EO55" s="8"/>
      <c r="EP55" s="8"/>
      <c r="EQ55" s="8"/>
      <c r="ER55" s="8"/>
      <c r="ES55" s="8"/>
      <c r="ET55" s="8"/>
      <c r="EU55" s="8"/>
      <c r="EV55" s="8"/>
      <c r="EW55" s="8"/>
      <c r="EX55" s="8"/>
      <c r="EY55" s="8"/>
      <c r="EZ55" s="8"/>
      <c r="FA55" s="8"/>
      <c r="FB55" s="8"/>
      <c r="FC55" s="8"/>
      <c r="FD55" s="8"/>
      <c r="FE55" s="8"/>
      <c r="FF55" s="8"/>
      <c r="FG55" s="10">
        <f>SUM(Table1[[#This Row],[ADMINISTRATIA NATIONALA A PENITENCIARELOR (0004)]:[SPITALUL CLINIC MILITAR CENTRAL (0576)]])</f>
        <v>502</v>
      </c>
      <c r="FH55" s="11">
        <v>18072</v>
      </c>
      <c r="FI55" s="11">
        <f t="shared" si="0"/>
        <v>15060</v>
      </c>
    </row>
    <row r="56" spans="1:165" ht="37.15" customHeight="1" x14ac:dyDescent="0.25">
      <c r="A56" s="5">
        <v>56</v>
      </c>
      <c r="B56" s="29">
        <v>55</v>
      </c>
      <c r="C56" s="6" t="s">
        <v>278</v>
      </c>
      <c r="D56" s="7" t="s">
        <v>279</v>
      </c>
      <c r="E56" s="7" t="s">
        <v>243</v>
      </c>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8"/>
      <c r="BU56" s="8"/>
      <c r="BV56" s="8"/>
      <c r="BW56" s="8"/>
      <c r="BX56" s="8"/>
      <c r="BY56" s="8"/>
      <c r="BZ56" s="8"/>
      <c r="CA56" s="8"/>
      <c r="CB56" s="8"/>
      <c r="CC56" s="8"/>
      <c r="CD56" s="8"/>
      <c r="CE56" s="8"/>
      <c r="CF56" s="8"/>
      <c r="CG56" s="8"/>
      <c r="CH56" s="8"/>
      <c r="CI56" s="8"/>
      <c r="CJ56" s="8"/>
      <c r="CK56" s="8"/>
      <c r="CL56" s="8"/>
      <c r="CM56" s="8"/>
      <c r="CN56" s="8"/>
      <c r="CO56" s="8"/>
      <c r="CP56" s="8"/>
      <c r="CQ56" s="8"/>
      <c r="CR56" s="8"/>
      <c r="CS56" s="8"/>
      <c r="CT56" s="8"/>
      <c r="CU56" s="8"/>
      <c r="CV56" s="8"/>
      <c r="CW56" s="8"/>
      <c r="CX56" s="8"/>
      <c r="CY56" s="8"/>
      <c r="CZ56" s="8"/>
      <c r="DA56" s="8"/>
      <c r="DB56" s="8"/>
      <c r="DC56" s="8"/>
      <c r="DD56" s="8"/>
      <c r="DE56" s="8"/>
      <c r="DF56" s="8"/>
      <c r="DG56" s="8"/>
      <c r="DH56" s="8"/>
      <c r="DI56" s="8"/>
      <c r="DJ56" s="8"/>
      <c r="DK56" s="8"/>
      <c r="DL56" s="8"/>
      <c r="DM56" s="8"/>
      <c r="DN56" s="8"/>
      <c r="DO56" s="8"/>
      <c r="DP56" s="9">
        <v>5</v>
      </c>
      <c r="DQ56" s="8"/>
      <c r="DR56" s="8"/>
      <c r="DS56" s="9">
        <v>100</v>
      </c>
      <c r="DT56" s="8"/>
      <c r="DU56" s="8"/>
      <c r="DV56" s="8"/>
      <c r="DW56" s="8"/>
      <c r="DX56" s="8"/>
      <c r="DY56" s="8"/>
      <c r="DZ56" s="8"/>
      <c r="EA56" s="8"/>
      <c r="EB56" s="8"/>
      <c r="EC56" s="8"/>
      <c r="ED56" s="8"/>
      <c r="EE56" s="8"/>
      <c r="EF56" s="8"/>
      <c r="EG56" s="8"/>
      <c r="EH56" s="8"/>
      <c r="EI56" s="8"/>
      <c r="EJ56" s="8"/>
      <c r="EK56" s="8"/>
      <c r="EL56" s="8"/>
      <c r="EM56" s="8"/>
      <c r="EN56" s="8"/>
      <c r="EO56" s="8"/>
      <c r="EP56" s="8"/>
      <c r="EQ56" s="8"/>
      <c r="ER56" s="8"/>
      <c r="ES56" s="8"/>
      <c r="ET56" s="8"/>
      <c r="EU56" s="8"/>
      <c r="EV56" s="8"/>
      <c r="EW56" s="8"/>
      <c r="EX56" s="8"/>
      <c r="EY56" s="8"/>
      <c r="EZ56" s="8"/>
      <c r="FA56" s="8"/>
      <c r="FB56" s="8"/>
      <c r="FC56" s="8"/>
      <c r="FD56" s="8"/>
      <c r="FE56" s="8"/>
      <c r="FF56" s="8"/>
      <c r="FG56" s="10">
        <f>SUM(Table1[[#This Row],[ADMINISTRATIA NATIONALA A PENITENCIARELOR (0004)]:[SPITALUL CLINIC MILITAR CENTRAL (0576)]])</f>
        <v>105</v>
      </c>
      <c r="FH56" s="11">
        <v>2060.1</v>
      </c>
      <c r="FI56" s="11">
        <f t="shared" si="0"/>
        <v>1716.75</v>
      </c>
    </row>
    <row r="57" spans="1:165" ht="37.15" customHeight="1" x14ac:dyDescent="0.25">
      <c r="A57" s="5">
        <v>57</v>
      </c>
      <c r="B57" s="29">
        <v>56</v>
      </c>
      <c r="C57" s="6" t="s">
        <v>280</v>
      </c>
      <c r="D57" s="7" t="s">
        <v>281</v>
      </c>
      <c r="E57" s="7" t="s">
        <v>166</v>
      </c>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8"/>
      <c r="BU57" s="8"/>
      <c r="BV57" s="8"/>
      <c r="BW57" s="8"/>
      <c r="BX57" s="8"/>
      <c r="BY57" s="8"/>
      <c r="BZ57" s="8"/>
      <c r="CA57" s="8"/>
      <c r="CB57" s="8"/>
      <c r="CC57" s="8"/>
      <c r="CD57" s="8"/>
      <c r="CE57" s="8"/>
      <c r="CF57" s="8"/>
      <c r="CG57" s="8"/>
      <c r="CH57" s="8"/>
      <c r="CI57" s="8"/>
      <c r="CJ57" s="8"/>
      <c r="CK57" s="8"/>
      <c r="CL57" s="8"/>
      <c r="CM57" s="8"/>
      <c r="CN57" s="8"/>
      <c r="CO57" s="8"/>
      <c r="CP57" s="8"/>
      <c r="CQ57" s="8"/>
      <c r="CR57" s="8"/>
      <c r="CS57" s="8"/>
      <c r="CT57" s="8"/>
      <c r="CU57" s="8"/>
      <c r="CV57" s="8"/>
      <c r="CW57" s="8"/>
      <c r="CX57" s="8"/>
      <c r="CY57" s="8"/>
      <c r="CZ57" s="8"/>
      <c r="DA57" s="8"/>
      <c r="DB57" s="8"/>
      <c r="DC57" s="9">
        <v>5</v>
      </c>
      <c r="DD57" s="8"/>
      <c r="DE57" s="8"/>
      <c r="DF57" s="8"/>
      <c r="DG57" s="8"/>
      <c r="DH57" s="8"/>
      <c r="DI57" s="8"/>
      <c r="DJ57" s="8"/>
      <c r="DK57" s="8"/>
      <c r="DL57" s="8"/>
      <c r="DM57" s="8"/>
      <c r="DN57" s="8"/>
      <c r="DO57" s="8"/>
      <c r="DP57" s="9">
        <v>10</v>
      </c>
      <c r="DQ57" s="8"/>
      <c r="DR57" s="8"/>
      <c r="DS57" s="9">
        <v>10</v>
      </c>
      <c r="DT57" s="8"/>
      <c r="DU57" s="8"/>
      <c r="DV57" s="8"/>
      <c r="DW57" s="8"/>
      <c r="DX57" s="8"/>
      <c r="DY57" s="8"/>
      <c r="DZ57" s="8"/>
      <c r="EA57" s="8"/>
      <c r="EB57" s="8"/>
      <c r="EC57" s="8"/>
      <c r="ED57" s="8"/>
      <c r="EE57" s="8"/>
      <c r="EF57" s="8"/>
      <c r="EG57" s="8"/>
      <c r="EH57" s="8"/>
      <c r="EI57" s="8"/>
      <c r="EJ57" s="8"/>
      <c r="EK57" s="8"/>
      <c r="EL57" s="8"/>
      <c r="EM57" s="8"/>
      <c r="EN57" s="8"/>
      <c r="EO57" s="8"/>
      <c r="EP57" s="8"/>
      <c r="EQ57" s="8"/>
      <c r="ER57" s="8"/>
      <c r="ES57" s="8"/>
      <c r="ET57" s="8"/>
      <c r="EU57" s="8"/>
      <c r="EV57" s="8"/>
      <c r="EW57" s="8"/>
      <c r="EX57" s="8"/>
      <c r="EY57" s="8"/>
      <c r="EZ57" s="8"/>
      <c r="FA57" s="8"/>
      <c r="FB57" s="8"/>
      <c r="FC57" s="8"/>
      <c r="FD57" s="8"/>
      <c r="FE57" s="8"/>
      <c r="FF57" s="8"/>
      <c r="FG57" s="10">
        <f>SUM(Table1[[#This Row],[ADMINISTRATIA NATIONALA A PENITENCIARELOR (0004)]:[SPITALUL CLINIC MILITAR CENTRAL (0576)]])</f>
        <v>25</v>
      </c>
      <c r="FH57" s="11">
        <v>16476.3</v>
      </c>
      <c r="FI57" s="11">
        <f t="shared" si="0"/>
        <v>13730.25</v>
      </c>
    </row>
    <row r="58" spans="1:165" ht="37.15" customHeight="1" x14ac:dyDescent="0.25">
      <c r="A58" s="5">
        <v>58</v>
      </c>
      <c r="B58" s="29">
        <v>57</v>
      </c>
      <c r="C58" s="6" t="s">
        <v>282</v>
      </c>
      <c r="D58" s="7" t="s">
        <v>283</v>
      </c>
      <c r="E58" s="7" t="s">
        <v>243</v>
      </c>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8"/>
      <c r="BU58" s="8"/>
      <c r="BV58" s="8"/>
      <c r="BW58" s="8"/>
      <c r="BX58" s="8"/>
      <c r="BY58" s="8"/>
      <c r="BZ58" s="8"/>
      <c r="CA58" s="8"/>
      <c r="CB58" s="8"/>
      <c r="CC58" s="8"/>
      <c r="CD58" s="8"/>
      <c r="CE58" s="8"/>
      <c r="CF58" s="8"/>
      <c r="CG58" s="8"/>
      <c r="CH58" s="8"/>
      <c r="CI58" s="8"/>
      <c r="CJ58" s="8"/>
      <c r="CK58" s="8"/>
      <c r="CL58" s="8"/>
      <c r="CM58" s="8"/>
      <c r="CN58" s="8"/>
      <c r="CO58" s="8"/>
      <c r="CP58" s="8"/>
      <c r="CQ58" s="8"/>
      <c r="CR58" s="8"/>
      <c r="CS58" s="8"/>
      <c r="CT58" s="8"/>
      <c r="CU58" s="8"/>
      <c r="CV58" s="8"/>
      <c r="CW58" s="8"/>
      <c r="CX58" s="8"/>
      <c r="CY58" s="8"/>
      <c r="CZ58" s="8"/>
      <c r="DA58" s="8"/>
      <c r="DB58" s="8"/>
      <c r="DC58" s="8"/>
      <c r="DD58" s="9">
        <v>100</v>
      </c>
      <c r="DE58" s="8"/>
      <c r="DF58" s="8"/>
      <c r="DG58" s="8"/>
      <c r="DH58" s="8"/>
      <c r="DI58" s="8"/>
      <c r="DJ58" s="8"/>
      <c r="DK58" s="8"/>
      <c r="DL58" s="8"/>
      <c r="DM58" s="8"/>
      <c r="DN58" s="8"/>
      <c r="DO58" s="8"/>
      <c r="DP58" s="9">
        <v>5</v>
      </c>
      <c r="DQ58" s="8"/>
      <c r="DR58" s="8"/>
      <c r="DS58" s="9">
        <v>100</v>
      </c>
      <c r="DT58" s="8"/>
      <c r="DU58" s="8"/>
      <c r="DV58" s="8"/>
      <c r="DW58" s="8"/>
      <c r="DX58" s="8"/>
      <c r="DY58" s="8"/>
      <c r="DZ58" s="8"/>
      <c r="EA58" s="8"/>
      <c r="EB58" s="8"/>
      <c r="EC58" s="8"/>
      <c r="ED58" s="8"/>
      <c r="EE58" s="8"/>
      <c r="EF58" s="8"/>
      <c r="EG58" s="8"/>
      <c r="EH58" s="8"/>
      <c r="EI58" s="8"/>
      <c r="EJ58" s="8"/>
      <c r="EK58" s="8"/>
      <c r="EL58" s="8"/>
      <c r="EM58" s="8"/>
      <c r="EN58" s="8"/>
      <c r="EO58" s="8"/>
      <c r="EP58" s="8"/>
      <c r="EQ58" s="8"/>
      <c r="ER58" s="8"/>
      <c r="ES58" s="8"/>
      <c r="ET58" s="8"/>
      <c r="EU58" s="8"/>
      <c r="EV58" s="8"/>
      <c r="EW58" s="8"/>
      <c r="EX58" s="8"/>
      <c r="EY58" s="8"/>
      <c r="EZ58" s="8"/>
      <c r="FA58" s="8"/>
      <c r="FB58" s="8"/>
      <c r="FC58" s="8"/>
      <c r="FD58" s="8"/>
      <c r="FE58" s="8"/>
      <c r="FF58" s="8"/>
      <c r="FG58" s="10">
        <f>SUM(Table1[[#This Row],[ADMINISTRATIA NATIONALA A PENITENCIARELOR (0004)]:[SPITALUL CLINIC MILITAR CENTRAL (0576)]])</f>
        <v>205</v>
      </c>
      <c r="FH58" s="11">
        <v>7380</v>
      </c>
      <c r="FI58" s="11">
        <f t="shared" si="0"/>
        <v>6150</v>
      </c>
    </row>
    <row r="59" spans="1:165" ht="37.15" customHeight="1" x14ac:dyDescent="0.25">
      <c r="A59" s="5">
        <v>62</v>
      </c>
      <c r="B59" s="29">
        <v>58</v>
      </c>
      <c r="C59" s="6" t="s">
        <v>284</v>
      </c>
      <c r="D59" s="7" t="s">
        <v>285</v>
      </c>
      <c r="E59" s="7" t="s">
        <v>243</v>
      </c>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8"/>
      <c r="BU59" s="8"/>
      <c r="BV59" s="8"/>
      <c r="BW59" s="8"/>
      <c r="BX59" s="8"/>
      <c r="BY59" s="8"/>
      <c r="BZ59" s="8"/>
      <c r="CA59" s="8"/>
      <c r="CB59" s="8"/>
      <c r="CC59" s="8"/>
      <c r="CD59" s="8"/>
      <c r="CE59" s="8"/>
      <c r="CF59" s="8"/>
      <c r="CG59" s="8"/>
      <c r="CH59" s="8"/>
      <c r="CI59" s="8"/>
      <c r="CJ59" s="8"/>
      <c r="CK59" s="8"/>
      <c r="CL59" s="8"/>
      <c r="CM59" s="8"/>
      <c r="CN59" s="8"/>
      <c r="CO59" s="8"/>
      <c r="CP59" s="8"/>
      <c r="CQ59" s="8"/>
      <c r="CR59" s="8"/>
      <c r="CS59" s="8"/>
      <c r="CT59" s="8"/>
      <c r="CU59" s="8"/>
      <c r="CV59" s="8"/>
      <c r="CW59" s="8"/>
      <c r="CX59" s="8"/>
      <c r="CY59" s="8"/>
      <c r="CZ59" s="8"/>
      <c r="DA59" s="8"/>
      <c r="DB59" s="8"/>
      <c r="DC59" s="8"/>
      <c r="DD59" s="9">
        <v>100</v>
      </c>
      <c r="DE59" s="8"/>
      <c r="DF59" s="8"/>
      <c r="DG59" s="8"/>
      <c r="DH59" s="8"/>
      <c r="DI59" s="8"/>
      <c r="DJ59" s="8"/>
      <c r="DK59" s="8"/>
      <c r="DL59" s="8"/>
      <c r="DM59" s="8"/>
      <c r="DN59" s="8"/>
      <c r="DO59" s="8"/>
      <c r="DP59" s="8"/>
      <c r="DQ59" s="8"/>
      <c r="DR59" s="8"/>
      <c r="DS59" s="9">
        <v>100</v>
      </c>
      <c r="DT59" s="8"/>
      <c r="DU59" s="8"/>
      <c r="DV59" s="8"/>
      <c r="DW59" s="8"/>
      <c r="DX59" s="8"/>
      <c r="DY59" s="8"/>
      <c r="DZ59" s="8"/>
      <c r="EA59" s="8"/>
      <c r="EB59" s="8"/>
      <c r="EC59" s="8"/>
      <c r="ED59" s="8"/>
      <c r="EE59" s="8"/>
      <c r="EF59" s="8"/>
      <c r="EG59" s="8"/>
      <c r="EH59" s="8"/>
      <c r="EI59" s="8"/>
      <c r="EJ59" s="8"/>
      <c r="EK59" s="8"/>
      <c r="EL59" s="8"/>
      <c r="EM59" s="8"/>
      <c r="EN59" s="8"/>
      <c r="EO59" s="8"/>
      <c r="EP59" s="8"/>
      <c r="EQ59" s="8"/>
      <c r="ER59" s="8"/>
      <c r="ES59" s="8"/>
      <c r="ET59" s="8"/>
      <c r="EU59" s="8"/>
      <c r="EV59" s="8"/>
      <c r="EW59" s="8"/>
      <c r="EX59" s="8"/>
      <c r="EY59" s="8"/>
      <c r="EZ59" s="8"/>
      <c r="FA59" s="8"/>
      <c r="FB59" s="8"/>
      <c r="FC59" s="8"/>
      <c r="FD59" s="8"/>
      <c r="FE59" s="8"/>
      <c r="FF59" s="8"/>
      <c r="FG59" s="10">
        <f>SUM(Table1[[#This Row],[ADMINISTRATIA NATIONALA A PENITENCIARELOR (0004)]:[SPITALUL CLINIC MILITAR CENTRAL (0576)]])</f>
        <v>200</v>
      </c>
      <c r="FH59" s="11">
        <v>7200</v>
      </c>
      <c r="FI59" s="11">
        <f t="shared" si="0"/>
        <v>6000</v>
      </c>
    </row>
    <row r="60" spans="1:165" ht="37.15" customHeight="1" x14ac:dyDescent="0.25">
      <c r="A60" s="5">
        <v>71</v>
      </c>
      <c r="B60" s="29">
        <v>59</v>
      </c>
      <c r="C60" s="6" t="s">
        <v>286</v>
      </c>
      <c r="D60" s="7" t="s">
        <v>287</v>
      </c>
      <c r="E60" s="7" t="s">
        <v>198</v>
      </c>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8"/>
      <c r="BU60" s="8"/>
      <c r="BV60" s="8"/>
      <c r="BW60" s="8"/>
      <c r="BX60" s="8"/>
      <c r="BY60" s="8"/>
      <c r="BZ60" s="8"/>
      <c r="CA60" s="8"/>
      <c r="CB60" s="8"/>
      <c r="CC60" s="10">
        <v>1000</v>
      </c>
      <c r="CD60" s="8"/>
      <c r="CE60" s="8"/>
      <c r="CF60" s="8"/>
      <c r="CG60" s="8"/>
      <c r="CH60" s="8"/>
      <c r="CI60" s="8"/>
      <c r="CJ60" s="8"/>
      <c r="CK60" s="8"/>
      <c r="CL60" s="8"/>
      <c r="CM60" s="8"/>
      <c r="CN60" s="8"/>
      <c r="CO60" s="8"/>
      <c r="CP60" s="8"/>
      <c r="CQ60" s="8"/>
      <c r="CR60" s="8"/>
      <c r="CS60" s="8"/>
      <c r="CT60" s="8"/>
      <c r="CU60" s="8"/>
      <c r="CV60" s="8"/>
      <c r="CW60" s="8"/>
      <c r="CX60" s="8"/>
      <c r="CY60" s="8"/>
      <c r="CZ60" s="8"/>
      <c r="DA60" s="8"/>
      <c r="DB60" s="8"/>
      <c r="DC60" s="8"/>
      <c r="DD60" s="10">
        <v>12000</v>
      </c>
      <c r="DE60" s="8"/>
      <c r="DF60" s="8"/>
      <c r="DG60" s="8"/>
      <c r="DH60" s="8"/>
      <c r="DI60" s="8"/>
      <c r="DJ60" s="8"/>
      <c r="DK60" s="8"/>
      <c r="DL60" s="8"/>
      <c r="DM60" s="8"/>
      <c r="DN60" s="8"/>
      <c r="DO60" s="8"/>
      <c r="DP60" s="8"/>
      <c r="DQ60" s="8"/>
      <c r="DR60" s="8"/>
      <c r="DS60" s="8"/>
      <c r="DT60" s="8"/>
      <c r="DU60" s="8"/>
      <c r="DV60" s="8"/>
      <c r="DW60" s="8"/>
      <c r="DX60" s="9">
        <v>500</v>
      </c>
      <c r="DY60" s="8"/>
      <c r="DZ60" s="8"/>
      <c r="EA60" s="8"/>
      <c r="EB60" s="8"/>
      <c r="EC60" s="8"/>
      <c r="ED60" s="8"/>
      <c r="EE60" s="8"/>
      <c r="EF60" s="8"/>
      <c r="EG60" s="8"/>
      <c r="EH60" s="8"/>
      <c r="EI60" s="8"/>
      <c r="EJ60" s="8"/>
      <c r="EK60" s="9">
        <v>300</v>
      </c>
      <c r="EL60" s="9">
        <v>500</v>
      </c>
      <c r="EM60" s="8"/>
      <c r="EN60" s="8"/>
      <c r="EO60" s="8"/>
      <c r="EP60" s="8"/>
      <c r="EQ60" s="8"/>
      <c r="ER60" s="8"/>
      <c r="ES60" s="8"/>
      <c r="ET60" s="8"/>
      <c r="EU60" s="8"/>
      <c r="EV60" s="8"/>
      <c r="EW60" s="8"/>
      <c r="EX60" s="8"/>
      <c r="EY60" s="8"/>
      <c r="EZ60" s="8"/>
      <c r="FA60" s="8"/>
      <c r="FB60" s="8"/>
      <c r="FC60" s="8"/>
      <c r="FD60" s="8"/>
      <c r="FE60" s="8"/>
      <c r="FF60" s="8"/>
      <c r="FG60" s="10">
        <f>SUM(Table1[[#This Row],[ADMINISTRATIA NATIONALA A PENITENCIARELOR (0004)]:[SPITALUL CLINIC MILITAR CENTRAL (0576)]])</f>
        <v>14300</v>
      </c>
      <c r="FH60" s="11">
        <v>11154</v>
      </c>
      <c r="FI60" s="11">
        <f t="shared" si="0"/>
        <v>9295</v>
      </c>
    </row>
    <row r="61" spans="1:165" ht="37.15" customHeight="1" x14ac:dyDescent="0.25">
      <c r="A61" s="5">
        <v>72</v>
      </c>
      <c r="B61" s="29">
        <v>60</v>
      </c>
      <c r="C61" s="6" t="s">
        <v>288</v>
      </c>
      <c r="D61" s="7" t="s">
        <v>289</v>
      </c>
      <c r="E61" s="7" t="s">
        <v>243</v>
      </c>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8"/>
      <c r="BU61" s="8"/>
      <c r="BV61" s="8"/>
      <c r="BW61" s="8"/>
      <c r="BX61" s="8"/>
      <c r="BY61" s="8"/>
      <c r="BZ61" s="8"/>
      <c r="CA61" s="8"/>
      <c r="CB61" s="8"/>
      <c r="CC61" s="8"/>
      <c r="CD61" s="8"/>
      <c r="CE61" s="8"/>
      <c r="CF61" s="8"/>
      <c r="CG61" s="8"/>
      <c r="CH61" s="8"/>
      <c r="CI61" s="8"/>
      <c r="CJ61" s="8"/>
      <c r="CK61" s="8"/>
      <c r="CL61" s="8"/>
      <c r="CM61" s="8"/>
      <c r="CN61" s="8"/>
      <c r="CO61" s="8"/>
      <c r="CP61" s="8"/>
      <c r="CQ61" s="8"/>
      <c r="CR61" s="8"/>
      <c r="CS61" s="8"/>
      <c r="CT61" s="8"/>
      <c r="CU61" s="8"/>
      <c r="CV61" s="8"/>
      <c r="CW61" s="8"/>
      <c r="CX61" s="8"/>
      <c r="CY61" s="8"/>
      <c r="CZ61" s="8"/>
      <c r="DA61" s="8"/>
      <c r="DB61" s="8"/>
      <c r="DC61" s="8"/>
      <c r="DD61" s="8"/>
      <c r="DE61" s="8"/>
      <c r="DF61" s="8"/>
      <c r="DG61" s="8"/>
      <c r="DH61" s="8"/>
      <c r="DI61" s="8"/>
      <c r="DJ61" s="8"/>
      <c r="DK61" s="8"/>
      <c r="DL61" s="8"/>
      <c r="DM61" s="8"/>
      <c r="DN61" s="8"/>
      <c r="DO61" s="8"/>
      <c r="DP61" s="8"/>
      <c r="DQ61" s="8"/>
      <c r="DR61" s="8"/>
      <c r="DS61" s="9">
        <v>200</v>
      </c>
      <c r="DT61" s="8"/>
      <c r="DU61" s="8"/>
      <c r="DV61" s="8"/>
      <c r="DW61" s="8"/>
      <c r="DX61" s="8"/>
      <c r="DY61" s="8"/>
      <c r="DZ61" s="8"/>
      <c r="EA61" s="8"/>
      <c r="EB61" s="8"/>
      <c r="EC61" s="8"/>
      <c r="ED61" s="8"/>
      <c r="EE61" s="8"/>
      <c r="EF61" s="8"/>
      <c r="EG61" s="8"/>
      <c r="EH61" s="8"/>
      <c r="EI61" s="8"/>
      <c r="EJ61" s="8"/>
      <c r="EK61" s="8"/>
      <c r="EL61" s="8"/>
      <c r="EM61" s="8"/>
      <c r="EN61" s="8"/>
      <c r="EO61" s="8"/>
      <c r="EP61" s="8"/>
      <c r="EQ61" s="8"/>
      <c r="ER61" s="8"/>
      <c r="ES61" s="8"/>
      <c r="ET61" s="8"/>
      <c r="EU61" s="8"/>
      <c r="EV61" s="8"/>
      <c r="EW61" s="8"/>
      <c r="EX61" s="8"/>
      <c r="EY61" s="8"/>
      <c r="EZ61" s="8"/>
      <c r="FA61" s="8"/>
      <c r="FB61" s="8"/>
      <c r="FC61" s="8"/>
      <c r="FD61" s="8"/>
      <c r="FE61" s="8"/>
      <c r="FF61" s="8"/>
      <c r="FG61" s="10">
        <f>SUM(Table1[[#This Row],[ADMINISTRATIA NATIONALA A PENITENCIARELOR (0004)]:[SPITALUL CLINIC MILITAR CENTRAL (0576)]])</f>
        <v>200</v>
      </c>
      <c r="FH61" s="11">
        <v>3912</v>
      </c>
      <c r="FI61" s="11">
        <f t="shared" si="0"/>
        <v>3260</v>
      </c>
    </row>
    <row r="62" spans="1:165" ht="37.15" customHeight="1" x14ac:dyDescent="0.25">
      <c r="A62" s="5">
        <v>77</v>
      </c>
      <c r="B62" s="29">
        <v>61</v>
      </c>
      <c r="C62" s="6" t="s">
        <v>290</v>
      </c>
      <c r="D62" s="7" t="s">
        <v>291</v>
      </c>
      <c r="E62" s="7" t="s">
        <v>201</v>
      </c>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8"/>
      <c r="BU62" s="8"/>
      <c r="BV62" s="8"/>
      <c r="BW62" s="8"/>
      <c r="BX62" s="8"/>
      <c r="BY62" s="8"/>
      <c r="BZ62" s="8"/>
      <c r="CA62" s="8"/>
      <c r="CB62" s="8"/>
      <c r="CC62" s="8"/>
      <c r="CD62" s="8"/>
      <c r="CE62" s="8"/>
      <c r="CF62" s="8"/>
      <c r="CG62" s="8"/>
      <c r="CH62" s="8"/>
      <c r="CI62" s="8"/>
      <c r="CJ62" s="8"/>
      <c r="CK62" s="8"/>
      <c r="CL62" s="8"/>
      <c r="CM62" s="8"/>
      <c r="CN62" s="8"/>
      <c r="CO62" s="8"/>
      <c r="CP62" s="8"/>
      <c r="CQ62" s="8"/>
      <c r="CR62" s="8"/>
      <c r="CS62" s="8"/>
      <c r="CT62" s="8"/>
      <c r="CU62" s="8"/>
      <c r="CV62" s="8"/>
      <c r="CW62" s="8"/>
      <c r="CX62" s="8"/>
      <c r="CY62" s="8"/>
      <c r="CZ62" s="8"/>
      <c r="DA62" s="8"/>
      <c r="DB62" s="8"/>
      <c r="DC62" s="8"/>
      <c r="DD62" s="8"/>
      <c r="DE62" s="8"/>
      <c r="DF62" s="8"/>
      <c r="DG62" s="8"/>
      <c r="DH62" s="8"/>
      <c r="DI62" s="8"/>
      <c r="DJ62" s="8"/>
      <c r="DK62" s="8"/>
      <c r="DL62" s="8"/>
      <c r="DM62" s="8"/>
      <c r="DN62" s="8"/>
      <c r="DO62" s="8"/>
      <c r="DP62" s="8"/>
      <c r="DQ62" s="8"/>
      <c r="DR62" s="8"/>
      <c r="DS62" s="8"/>
      <c r="DT62" s="8"/>
      <c r="DU62" s="8"/>
      <c r="DV62" s="8"/>
      <c r="DW62" s="8"/>
      <c r="DX62" s="8"/>
      <c r="DY62" s="8"/>
      <c r="DZ62" s="8"/>
      <c r="EA62" s="8"/>
      <c r="EB62" s="8"/>
      <c r="EC62" s="8"/>
      <c r="ED62" s="8"/>
      <c r="EE62" s="8"/>
      <c r="EF62" s="8"/>
      <c r="EG62" s="8"/>
      <c r="EH62" s="8"/>
      <c r="EI62" s="8"/>
      <c r="EJ62" s="9">
        <v>2</v>
      </c>
      <c r="EK62" s="8"/>
      <c r="EL62" s="8"/>
      <c r="EM62" s="8"/>
      <c r="EN62" s="9">
        <v>2</v>
      </c>
      <c r="EO62" s="8"/>
      <c r="EP62" s="8"/>
      <c r="EQ62" s="8"/>
      <c r="ER62" s="8"/>
      <c r="ES62" s="8"/>
      <c r="ET62" s="9">
        <v>20</v>
      </c>
      <c r="EU62" s="8"/>
      <c r="EV62" s="8"/>
      <c r="EW62" s="8"/>
      <c r="EX62" s="8"/>
      <c r="EY62" s="8"/>
      <c r="EZ62" s="8"/>
      <c r="FA62" s="8"/>
      <c r="FB62" s="8"/>
      <c r="FC62" s="8"/>
      <c r="FD62" s="8"/>
      <c r="FE62" s="8"/>
      <c r="FF62" s="8"/>
      <c r="FG62" s="10">
        <f>SUM(Table1[[#This Row],[ADMINISTRATIA NATIONALA A PENITENCIARELOR (0004)]:[SPITALUL CLINIC MILITAR CENTRAL (0576)]])</f>
        <v>24</v>
      </c>
      <c r="FH62" s="11">
        <v>1275.26</v>
      </c>
      <c r="FI62" s="11">
        <f t="shared" si="0"/>
        <v>1062.7166666666667</v>
      </c>
    </row>
    <row r="63" spans="1:165" ht="37.15" customHeight="1" x14ac:dyDescent="0.25">
      <c r="A63" s="5">
        <v>78</v>
      </c>
      <c r="B63" s="29">
        <v>62</v>
      </c>
      <c r="C63" s="6" t="s">
        <v>292</v>
      </c>
      <c r="D63" s="7" t="s">
        <v>293</v>
      </c>
      <c r="E63" s="7" t="s">
        <v>201</v>
      </c>
      <c r="F63" s="8"/>
      <c r="G63" s="8"/>
      <c r="H63" s="8"/>
      <c r="I63" s="8"/>
      <c r="J63" s="8"/>
      <c r="K63" s="8"/>
      <c r="L63" s="8"/>
      <c r="M63" s="8"/>
      <c r="N63" s="8"/>
      <c r="O63" s="8"/>
      <c r="P63" s="8"/>
      <c r="Q63" s="8"/>
      <c r="R63" s="8"/>
      <c r="S63" s="8"/>
      <c r="T63" s="8"/>
      <c r="U63" s="8"/>
      <c r="V63" s="8"/>
      <c r="W63" s="8"/>
      <c r="X63" s="8"/>
      <c r="Y63" s="8"/>
      <c r="Z63" s="8"/>
      <c r="AA63" s="9">
        <v>50</v>
      </c>
      <c r="AB63" s="8"/>
      <c r="AC63" s="8"/>
      <c r="AD63" s="9">
        <v>2</v>
      </c>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8"/>
      <c r="BU63" s="8"/>
      <c r="BV63" s="8"/>
      <c r="BW63" s="8"/>
      <c r="BX63" s="8"/>
      <c r="BY63" s="8"/>
      <c r="BZ63" s="8"/>
      <c r="CA63" s="8"/>
      <c r="CB63" s="8"/>
      <c r="CC63" s="8"/>
      <c r="CD63" s="8"/>
      <c r="CE63" s="8"/>
      <c r="CF63" s="8"/>
      <c r="CG63" s="8"/>
      <c r="CH63" s="8"/>
      <c r="CI63" s="8"/>
      <c r="CJ63" s="8"/>
      <c r="CK63" s="8"/>
      <c r="CL63" s="8"/>
      <c r="CM63" s="8"/>
      <c r="CN63" s="9">
        <v>45</v>
      </c>
      <c r="CO63" s="8"/>
      <c r="CP63" s="8"/>
      <c r="CQ63" s="8"/>
      <c r="CR63" s="8"/>
      <c r="CS63" s="8"/>
      <c r="CT63" s="9">
        <v>12</v>
      </c>
      <c r="CU63" s="8"/>
      <c r="CV63" s="8"/>
      <c r="CW63" s="8"/>
      <c r="CX63" s="8"/>
      <c r="CY63" s="8"/>
      <c r="CZ63" s="9">
        <v>5</v>
      </c>
      <c r="DA63" s="9">
        <v>5</v>
      </c>
      <c r="DB63" s="9">
        <v>2</v>
      </c>
      <c r="DC63" s="8"/>
      <c r="DD63" s="8"/>
      <c r="DE63" s="8"/>
      <c r="DF63" s="8"/>
      <c r="DG63" s="8"/>
      <c r="DH63" s="8"/>
      <c r="DI63" s="8"/>
      <c r="DJ63" s="9">
        <v>5</v>
      </c>
      <c r="DK63" s="9">
        <v>50</v>
      </c>
      <c r="DL63" s="8"/>
      <c r="DM63" s="8"/>
      <c r="DN63" s="8"/>
      <c r="DO63" s="8"/>
      <c r="DP63" s="8"/>
      <c r="DQ63" s="8"/>
      <c r="DR63" s="8"/>
      <c r="DS63" s="8"/>
      <c r="DT63" s="9">
        <v>1</v>
      </c>
      <c r="DU63" s="8"/>
      <c r="DV63" s="8"/>
      <c r="DW63" s="8"/>
      <c r="DX63" s="8"/>
      <c r="DY63" s="8"/>
      <c r="DZ63" s="9">
        <v>1</v>
      </c>
      <c r="EA63" s="8"/>
      <c r="EB63" s="9">
        <v>80</v>
      </c>
      <c r="EC63" s="8"/>
      <c r="ED63" s="9">
        <v>30</v>
      </c>
      <c r="EE63" s="9">
        <v>3</v>
      </c>
      <c r="EF63" s="8"/>
      <c r="EG63" s="8"/>
      <c r="EH63" s="9">
        <v>30</v>
      </c>
      <c r="EI63" s="8"/>
      <c r="EJ63" s="8"/>
      <c r="EK63" s="8"/>
      <c r="EL63" s="8"/>
      <c r="EM63" s="8"/>
      <c r="EN63" s="9">
        <v>15</v>
      </c>
      <c r="EO63" s="8"/>
      <c r="EP63" s="8"/>
      <c r="EQ63" s="9">
        <v>15</v>
      </c>
      <c r="ER63" s="8"/>
      <c r="ES63" s="8"/>
      <c r="ET63" s="8"/>
      <c r="EU63" s="8"/>
      <c r="EV63" s="8"/>
      <c r="EW63" s="8"/>
      <c r="EX63" s="8"/>
      <c r="EY63" s="8"/>
      <c r="EZ63" s="8"/>
      <c r="FA63" s="8"/>
      <c r="FB63" s="8"/>
      <c r="FC63" s="9">
        <v>10</v>
      </c>
      <c r="FD63" s="8"/>
      <c r="FE63" s="8"/>
      <c r="FF63" s="8"/>
      <c r="FG63" s="10">
        <f>SUM(Table1[[#This Row],[ADMINISTRATIA NATIONALA A PENITENCIARELOR (0004)]:[SPITALUL CLINIC MILITAR CENTRAL (0576)]])</f>
        <v>361</v>
      </c>
      <c r="FH63" s="11">
        <v>42107.040000000001</v>
      </c>
      <c r="FI63" s="11">
        <f t="shared" si="0"/>
        <v>35089.200000000004</v>
      </c>
    </row>
    <row r="64" spans="1:165" ht="37.15" customHeight="1" x14ac:dyDescent="0.25">
      <c r="A64" s="5">
        <v>79</v>
      </c>
      <c r="B64" s="29">
        <v>63</v>
      </c>
      <c r="C64" s="6" t="s">
        <v>294</v>
      </c>
      <c r="D64" s="7" t="s">
        <v>295</v>
      </c>
      <c r="E64" s="7" t="s">
        <v>201</v>
      </c>
      <c r="F64" s="9">
        <v>12</v>
      </c>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9">
        <v>40</v>
      </c>
      <c r="AQ64" s="8"/>
      <c r="AR64" s="8"/>
      <c r="AS64" s="8"/>
      <c r="AT64" s="8"/>
      <c r="AU64" s="8"/>
      <c r="AV64" s="8"/>
      <c r="AW64" s="8"/>
      <c r="AX64" s="8"/>
      <c r="AY64" s="8"/>
      <c r="AZ64" s="8"/>
      <c r="BA64" s="8"/>
      <c r="BB64" s="8"/>
      <c r="BC64" s="8"/>
      <c r="BD64" s="8"/>
      <c r="BE64" s="8"/>
      <c r="BF64" s="8"/>
      <c r="BG64" s="8"/>
      <c r="BH64" s="8"/>
      <c r="BI64" s="8"/>
      <c r="BJ64" s="8"/>
      <c r="BK64" s="8"/>
      <c r="BL64" s="8"/>
      <c r="BM64" s="8"/>
      <c r="BN64" s="8"/>
      <c r="BO64" s="8"/>
      <c r="BP64" s="8"/>
      <c r="BQ64" s="8"/>
      <c r="BR64" s="8"/>
      <c r="BS64" s="8"/>
      <c r="BT64" s="9">
        <v>30</v>
      </c>
      <c r="BU64" s="8"/>
      <c r="BV64" s="8"/>
      <c r="BW64" s="8"/>
      <c r="BX64" s="8"/>
      <c r="BY64" s="8"/>
      <c r="BZ64" s="8"/>
      <c r="CA64" s="8"/>
      <c r="CB64" s="8"/>
      <c r="CC64" s="8"/>
      <c r="CD64" s="9">
        <v>20</v>
      </c>
      <c r="CE64" s="8"/>
      <c r="CF64" s="8"/>
      <c r="CG64" s="8"/>
      <c r="CH64" s="8"/>
      <c r="CI64" s="8"/>
      <c r="CJ64" s="8"/>
      <c r="CK64" s="8"/>
      <c r="CL64" s="8"/>
      <c r="CM64" s="8"/>
      <c r="CN64" s="8"/>
      <c r="CO64" s="8"/>
      <c r="CP64" s="8"/>
      <c r="CQ64" s="8"/>
      <c r="CR64" s="8"/>
      <c r="CS64" s="8"/>
      <c r="CT64" s="8"/>
      <c r="CU64" s="8"/>
      <c r="CV64" s="8"/>
      <c r="CW64" s="8"/>
      <c r="CX64" s="8"/>
      <c r="CY64" s="8"/>
      <c r="CZ64" s="8"/>
      <c r="DA64" s="8"/>
      <c r="DB64" s="8"/>
      <c r="DC64" s="8"/>
      <c r="DD64" s="8"/>
      <c r="DE64" s="8"/>
      <c r="DF64" s="8"/>
      <c r="DG64" s="8"/>
      <c r="DH64" s="8"/>
      <c r="DI64" s="8"/>
      <c r="DJ64" s="8"/>
      <c r="DK64" s="8"/>
      <c r="DL64" s="8"/>
      <c r="DM64" s="8"/>
      <c r="DN64" s="8"/>
      <c r="DO64" s="8"/>
      <c r="DP64" s="8"/>
      <c r="DQ64" s="8"/>
      <c r="DR64" s="8"/>
      <c r="DS64" s="8"/>
      <c r="DT64" s="8"/>
      <c r="DU64" s="8"/>
      <c r="DV64" s="8"/>
      <c r="DW64" s="8"/>
      <c r="DX64" s="8"/>
      <c r="DY64" s="8"/>
      <c r="DZ64" s="8"/>
      <c r="EA64" s="8"/>
      <c r="EB64" s="8"/>
      <c r="EC64" s="8"/>
      <c r="ED64" s="8"/>
      <c r="EE64" s="8"/>
      <c r="EF64" s="8"/>
      <c r="EG64" s="8"/>
      <c r="EH64" s="8"/>
      <c r="EI64" s="8"/>
      <c r="EJ64" s="8"/>
      <c r="EK64" s="8"/>
      <c r="EL64" s="8"/>
      <c r="EM64" s="8"/>
      <c r="EN64" s="8"/>
      <c r="EO64" s="9">
        <v>10</v>
      </c>
      <c r="EP64" s="8"/>
      <c r="EQ64" s="8"/>
      <c r="ER64" s="8"/>
      <c r="ES64" s="8"/>
      <c r="ET64" s="9">
        <v>70</v>
      </c>
      <c r="EU64" s="8"/>
      <c r="EV64" s="8"/>
      <c r="EW64" s="8"/>
      <c r="EX64" s="8"/>
      <c r="EY64" s="8"/>
      <c r="EZ64" s="8"/>
      <c r="FA64" s="8"/>
      <c r="FB64" s="8"/>
      <c r="FC64" s="8"/>
      <c r="FD64" s="8"/>
      <c r="FE64" s="8"/>
      <c r="FF64" s="8"/>
      <c r="FG64" s="10">
        <f>SUM(Table1[[#This Row],[ADMINISTRATIA NATIONALA A PENITENCIARELOR (0004)]:[SPITALUL CLINIC MILITAR CENTRAL (0576)]])</f>
        <v>182</v>
      </c>
      <c r="FH64" s="11">
        <v>13169.52</v>
      </c>
      <c r="FI64" s="11">
        <f t="shared" si="0"/>
        <v>10974.6</v>
      </c>
    </row>
    <row r="65" spans="1:165" ht="37.15" customHeight="1" x14ac:dyDescent="0.25">
      <c r="A65" s="5">
        <v>80</v>
      </c>
      <c r="B65" s="29">
        <v>64</v>
      </c>
      <c r="C65" s="6" t="s">
        <v>296</v>
      </c>
      <c r="D65" s="7" t="s">
        <v>297</v>
      </c>
      <c r="E65" s="7" t="s">
        <v>201</v>
      </c>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c r="BQ65" s="8"/>
      <c r="BR65" s="8"/>
      <c r="BS65" s="8"/>
      <c r="BT65" s="8"/>
      <c r="BU65" s="8"/>
      <c r="BV65" s="8"/>
      <c r="BW65" s="8"/>
      <c r="BX65" s="8"/>
      <c r="BY65" s="8"/>
      <c r="BZ65" s="8"/>
      <c r="CA65" s="8"/>
      <c r="CB65" s="8"/>
      <c r="CC65" s="8"/>
      <c r="CD65" s="8"/>
      <c r="CE65" s="8"/>
      <c r="CF65" s="8"/>
      <c r="CG65" s="8"/>
      <c r="CH65" s="8"/>
      <c r="CI65" s="8"/>
      <c r="CJ65" s="8"/>
      <c r="CK65" s="8"/>
      <c r="CL65" s="8"/>
      <c r="CM65" s="8"/>
      <c r="CN65" s="8"/>
      <c r="CO65" s="8"/>
      <c r="CP65" s="8"/>
      <c r="CQ65" s="8"/>
      <c r="CR65" s="8"/>
      <c r="CS65" s="8"/>
      <c r="CT65" s="8"/>
      <c r="CU65" s="8"/>
      <c r="CV65" s="8"/>
      <c r="CW65" s="8"/>
      <c r="CX65" s="8"/>
      <c r="CY65" s="8"/>
      <c r="CZ65" s="8"/>
      <c r="DA65" s="8"/>
      <c r="DB65" s="8"/>
      <c r="DC65" s="8"/>
      <c r="DD65" s="8"/>
      <c r="DE65" s="8"/>
      <c r="DF65" s="8"/>
      <c r="DG65" s="8"/>
      <c r="DH65" s="8"/>
      <c r="DI65" s="8"/>
      <c r="DJ65" s="8"/>
      <c r="DK65" s="8"/>
      <c r="DL65" s="8"/>
      <c r="DM65" s="8"/>
      <c r="DN65" s="8"/>
      <c r="DO65" s="8"/>
      <c r="DP65" s="8"/>
      <c r="DQ65" s="8"/>
      <c r="DR65" s="9">
        <v>1</v>
      </c>
      <c r="DS65" s="9">
        <v>3</v>
      </c>
      <c r="DT65" s="8"/>
      <c r="DU65" s="8"/>
      <c r="DV65" s="8"/>
      <c r="DW65" s="8"/>
      <c r="DX65" s="8"/>
      <c r="DY65" s="8"/>
      <c r="DZ65" s="8"/>
      <c r="EA65" s="8"/>
      <c r="EB65" s="8"/>
      <c r="EC65" s="8"/>
      <c r="ED65" s="8"/>
      <c r="EE65" s="8"/>
      <c r="EF65" s="8"/>
      <c r="EG65" s="8"/>
      <c r="EH65" s="8"/>
      <c r="EI65" s="8"/>
      <c r="EJ65" s="8"/>
      <c r="EK65" s="8"/>
      <c r="EL65" s="8"/>
      <c r="EM65" s="8"/>
      <c r="EN65" s="8"/>
      <c r="EO65" s="8"/>
      <c r="EP65" s="8"/>
      <c r="EQ65" s="8"/>
      <c r="ER65" s="8"/>
      <c r="ES65" s="8"/>
      <c r="ET65" s="8"/>
      <c r="EU65" s="8"/>
      <c r="EV65" s="8"/>
      <c r="EW65" s="8"/>
      <c r="EX65" s="8"/>
      <c r="EY65" s="8"/>
      <c r="EZ65" s="8"/>
      <c r="FA65" s="8"/>
      <c r="FB65" s="8"/>
      <c r="FC65" s="8"/>
      <c r="FD65" s="8"/>
      <c r="FE65" s="8"/>
      <c r="FF65" s="8"/>
      <c r="FG65" s="10">
        <f>SUM(Table1[[#This Row],[ADMINISTRATIA NATIONALA A PENITENCIARELOR (0004)]:[SPITALUL CLINIC MILITAR CENTRAL (0576)]])</f>
        <v>4</v>
      </c>
      <c r="FH65" s="11">
        <v>29136</v>
      </c>
      <c r="FI65" s="11">
        <f t="shared" si="0"/>
        <v>24280</v>
      </c>
    </row>
    <row r="66" spans="1:165" ht="37.15" customHeight="1" x14ac:dyDescent="0.25">
      <c r="A66" s="5">
        <v>81</v>
      </c>
      <c r="B66" s="29">
        <v>65</v>
      </c>
      <c r="C66" s="6" t="s">
        <v>298</v>
      </c>
      <c r="D66" s="7" t="s">
        <v>299</v>
      </c>
      <c r="E66" s="7" t="s">
        <v>166</v>
      </c>
      <c r="F66" s="8"/>
      <c r="G66" s="9">
        <v>1</v>
      </c>
      <c r="H66" s="8"/>
      <c r="I66" s="8"/>
      <c r="J66" s="8"/>
      <c r="K66" s="9">
        <v>200</v>
      </c>
      <c r="L66" s="8"/>
      <c r="M66" s="9">
        <v>15</v>
      </c>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c r="BQ66" s="8"/>
      <c r="BR66" s="8"/>
      <c r="BS66" s="8"/>
      <c r="BT66" s="8"/>
      <c r="BU66" s="8"/>
      <c r="BV66" s="8"/>
      <c r="BW66" s="8"/>
      <c r="BX66" s="8"/>
      <c r="BY66" s="8"/>
      <c r="BZ66" s="8"/>
      <c r="CA66" s="8"/>
      <c r="CB66" s="8"/>
      <c r="CC66" s="9">
        <v>15</v>
      </c>
      <c r="CD66" s="8"/>
      <c r="CE66" s="8"/>
      <c r="CF66" s="8"/>
      <c r="CG66" s="8"/>
      <c r="CH66" s="8"/>
      <c r="CI66" s="8"/>
      <c r="CJ66" s="8"/>
      <c r="CK66" s="8"/>
      <c r="CL66" s="8"/>
      <c r="CM66" s="8"/>
      <c r="CN66" s="8"/>
      <c r="CO66" s="8"/>
      <c r="CP66" s="8"/>
      <c r="CQ66" s="8"/>
      <c r="CR66" s="8"/>
      <c r="CS66" s="8"/>
      <c r="CT66" s="8"/>
      <c r="CU66" s="8"/>
      <c r="CV66" s="9">
        <v>200</v>
      </c>
      <c r="CW66" s="8"/>
      <c r="CX66" s="8"/>
      <c r="CY66" s="8"/>
      <c r="CZ66" s="9">
        <v>1</v>
      </c>
      <c r="DA66" s="8"/>
      <c r="DB66" s="8"/>
      <c r="DC66" s="8"/>
      <c r="DD66" s="9">
        <v>8</v>
      </c>
      <c r="DE66" s="8"/>
      <c r="DF66" s="9">
        <v>1</v>
      </c>
      <c r="DG66" s="8"/>
      <c r="DH66" s="8"/>
      <c r="DI66" s="8"/>
      <c r="DJ66" s="9">
        <v>2</v>
      </c>
      <c r="DK66" s="8"/>
      <c r="DL66" s="8"/>
      <c r="DM66" s="8"/>
      <c r="DN66" s="8"/>
      <c r="DO66" s="8"/>
      <c r="DP66" s="8"/>
      <c r="DQ66" s="8"/>
      <c r="DR66" s="9">
        <v>200</v>
      </c>
      <c r="DS66" s="8"/>
      <c r="DT66" s="8"/>
      <c r="DU66" s="8"/>
      <c r="DV66" s="8"/>
      <c r="DW66" s="8"/>
      <c r="DX66" s="8"/>
      <c r="DY66" s="8"/>
      <c r="DZ66" s="8"/>
      <c r="EA66" s="8"/>
      <c r="EB66" s="8"/>
      <c r="EC66" s="8"/>
      <c r="ED66" s="8"/>
      <c r="EE66" s="8"/>
      <c r="EF66" s="8"/>
      <c r="EG66" s="8"/>
      <c r="EH66" s="8"/>
      <c r="EI66" s="8"/>
      <c r="EJ66" s="8"/>
      <c r="EK66" s="8"/>
      <c r="EL66" s="8"/>
      <c r="EM66" s="8"/>
      <c r="EN66" s="8"/>
      <c r="EO66" s="8"/>
      <c r="EP66" s="8"/>
      <c r="EQ66" s="8"/>
      <c r="ER66" s="8"/>
      <c r="ES66" s="8"/>
      <c r="ET66" s="8"/>
      <c r="EU66" s="8"/>
      <c r="EV66" s="8"/>
      <c r="EW66" s="8"/>
      <c r="EX66" s="8"/>
      <c r="EY66" s="8"/>
      <c r="EZ66" s="8"/>
      <c r="FA66" s="8"/>
      <c r="FB66" s="8"/>
      <c r="FC66" s="8"/>
      <c r="FD66" s="8"/>
      <c r="FE66" s="8"/>
      <c r="FF66" s="8"/>
      <c r="FG66" s="10">
        <f>SUM(Table1[[#This Row],[ADMINISTRATIA NATIONALA A PENITENCIARELOR (0004)]:[SPITALUL CLINIC MILITAR CENTRAL (0576)]])</f>
        <v>643</v>
      </c>
      <c r="FH66" s="11">
        <v>90207</v>
      </c>
      <c r="FI66" s="11">
        <f t="shared" si="0"/>
        <v>75172.5</v>
      </c>
    </row>
    <row r="67" spans="1:165" ht="37.15" customHeight="1" x14ac:dyDescent="0.25">
      <c r="A67" s="5">
        <v>83</v>
      </c>
      <c r="B67" s="29">
        <v>66</v>
      </c>
      <c r="C67" s="6" t="s">
        <v>300</v>
      </c>
      <c r="D67" s="7" t="s">
        <v>301</v>
      </c>
      <c r="E67" s="7" t="s">
        <v>166</v>
      </c>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c r="BU67" s="8"/>
      <c r="BV67" s="8"/>
      <c r="BW67" s="8"/>
      <c r="BX67" s="8"/>
      <c r="BY67" s="8"/>
      <c r="BZ67" s="8"/>
      <c r="CA67" s="8"/>
      <c r="CB67" s="8"/>
      <c r="CC67" s="8"/>
      <c r="CD67" s="8"/>
      <c r="CE67" s="8"/>
      <c r="CF67" s="8"/>
      <c r="CG67" s="8"/>
      <c r="CH67" s="8"/>
      <c r="CI67" s="8"/>
      <c r="CJ67" s="8"/>
      <c r="CK67" s="8"/>
      <c r="CL67" s="8"/>
      <c r="CM67" s="8"/>
      <c r="CN67" s="8"/>
      <c r="CO67" s="8"/>
      <c r="CP67" s="8"/>
      <c r="CQ67" s="8"/>
      <c r="CR67" s="8"/>
      <c r="CS67" s="8"/>
      <c r="CT67" s="8"/>
      <c r="CU67" s="8"/>
      <c r="CV67" s="8"/>
      <c r="CW67" s="8"/>
      <c r="CX67" s="8"/>
      <c r="CY67" s="8"/>
      <c r="CZ67" s="8"/>
      <c r="DA67" s="8"/>
      <c r="DB67" s="8"/>
      <c r="DC67" s="9">
        <v>5</v>
      </c>
      <c r="DD67" s="8"/>
      <c r="DE67" s="8"/>
      <c r="DF67" s="8"/>
      <c r="DG67" s="8"/>
      <c r="DH67" s="8"/>
      <c r="DI67" s="8"/>
      <c r="DJ67" s="8"/>
      <c r="DK67" s="8"/>
      <c r="DL67" s="8"/>
      <c r="DM67" s="8"/>
      <c r="DN67" s="8"/>
      <c r="DO67" s="8"/>
      <c r="DP67" s="9">
        <v>2</v>
      </c>
      <c r="DQ67" s="9">
        <v>25</v>
      </c>
      <c r="DR67" s="9">
        <v>5</v>
      </c>
      <c r="DS67" s="9">
        <v>3</v>
      </c>
      <c r="DT67" s="8"/>
      <c r="DU67" s="8"/>
      <c r="DV67" s="8"/>
      <c r="DW67" s="8"/>
      <c r="DX67" s="8"/>
      <c r="DY67" s="8"/>
      <c r="DZ67" s="8"/>
      <c r="EA67" s="8"/>
      <c r="EB67" s="8"/>
      <c r="EC67" s="8"/>
      <c r="ED67" s="8"/>
      <c r="EE67" s="8"/>
      <c r="EF67" s="8"/>
      <c r="EG67" s="8"/>
      <c r="EH67" s="8"/>
      <c r="EI67" s="8"/>
      <c r="EJ67" s="8"/>
      <c r="EK67" s="8"/>
      <c r="EL67" s="8"/>
      <c r="EM67" s="8"/>
      <c r="EN67" s="8"/>
      <c r="EO67" s="8"/>
      <c r="EP67" s="8"/>
      <c r="EQ67" s="8"/>
      <c r="ER67" s="8"/>
      <c r="ES67" s="8"/>
      <c r="ET67" s="8"/>
      <c r="EU67" s="8"/>
      <c r="EV67" s="8"/>
      <c r="EW67" s="8"/>
      <c r="EX67" s="8"/>
      <c r="EY67" s="8"/>
      <c r="EZ67" s="8"/>
      <c r="FA67" s="8"/>
      <c r="FB67" s="8"/>
      <c r="FC67" s="8"/>
      <c r="FD67" s="8"/>
      <c r="FE67" s="8"/>
      <c r="FF67" s="8"/>
      <c r="FG67" s="10">
        <f>SUM(Table1[[#This Row],[ADMINISTRATIA NATIONALA A PENITENCIARELOR (0004)]:[SPITALUL CLINIC MILITAR CENTRAL (0576)]])</f>
        <v>40</v>
      </c>
      <c r="FH67" s="11">
        <v>8352</v>
      </c>
      <c r="FI67" s="11">
        <f t="shared" ref="FI67:FI124" si="1">FH67/1.2</f>
        <v>6960</v>
      </c>
    </row>
    <row r="68" spans="1:165" ht="37.15" customHeight="1" x14ac:dyDescent="0.25">
      <c r="A68" s="5">
        <v>84</v>
      </c>
      <c r="B68" s="29">
        <v>67</v>
      </c>
      <c r="C68" s="6" t="s">
        <v>302</v>
      </c>
      <c r="D68" s="7" t="s">
        <v>303</v>
      </c>
      <c r="E68" s="7" t="s">
        <v>166</v>
      </c>
      <c r="F68" s="8"/>
      <c r="G68" s="8"/>
      <c r="H68" s="8"/>
      <c r="I68" s="8"/>
      <c r="J68" s="8"/>
      <c r="K68" s="9">
        <v>10</v>
      </c>
      <c r="L68" s="9">
        <v>10</v>
      </c>
      <c r="M68" s="9">
        <v>40</v>
      </c>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9">
        <v>12</v>
      </c>
      <c r="CA68" s="8"/>
      <c r="CB68" s="8"/>
      <c r="CC68" s="9">
        <v>6</v>
      </c>
      <c r="CD68" s="8"/>
      <c r="CE68" s="8"/>
      <c r="CF68" s="8"/>
      <c r="CG68" s="8"/>
      <c r="CH68" s="8"/>
      <c r="CI68" s="8"/>
      <c r="CJ68" s="8"/>
      <c r="CK68" s="8"/>
      <c r="CL68" s="8"/>
      <c r="CM68" s="8"/>
      <c r="CN68" s="8"/>
      <c r="CO68" s="8"/>
      <c r="CP68" s="8"/>
      <c r="CQ68" s="8"/>
      <c r="CR68" s="8"/>
      <c r="CS68" s="8"/>
      <c r="CT68" s="8"/>
      <c r="CU68" s="8"/>
      <c r="CV68" s="8"/>
      <c r="CW68" s="9">
        <v>1</v>
      </c>
      <c r="CX68" s="8"/>
      <c r="CY68" s="8"/>
      <c r="CZ68" s="8"/>
      <c r="DA68" s="8"/>
      <c r="DB68" s="8"/>
      <c r="DC68" s="9">
        <v>8</v>
      </c>
      <c r="DD68" s="9">
        <v>8</v>
      </c>
      <c r="DE68" s="8"/>
      <c r="DF68" s="8"/>
      <c r="DG68" s="8"/>
      <c r="DH68" s="8"/>
      <c r="DI68" s="8"/>
      <c r="DJ68" s="8"/>
      <c r="DK68" s="8"/>
      <c r="DL68" s="8"/>
      <c r="DM68" s="8"/>
      <c r="DN68" s="8"/>
      <c r="DO68" s="8"/>
      <c r="DP68" s="9">
        <v>10</v>
      </c>
      <c r="DQ68" s="8"/>
      <c r="DR68" s="8"/>
      <c r="DS68" s="8"/>
      <c r="DT68" s="8"/>
      <c r="DU68" s="8"/>
      <c r="DV68" s="8"/>
      <c r="DW68" s="8"/>
      <c r="DX68" s="8"/>
      <c r="DY68" s="8"/>
      <c r="DZ68" s="8"/>
      <c r="EA68" s="8"/>
      <c r="EB68" s="9">
        <v>5</v>
      </c>
      <c r="EC68" s="8"/>
      <c r="ED68" s="8"/>
      <c r="EE68" s="8"/>
      <c r="EF68" s="8"/>
      <c r="EG68" s="8"/>
      <c r="EH68" s="8"/>
      <c r="EI68" s="8"/>
      <c r="EJ68" s="8"/>
      <c r="EK68" s="8"/>
      <c r="EL68" s="8"/>
      <c r="EM68" s="8"/>
      <c r="EN68" s="8"/>
      <c r="EO68" s="8"/>
      <c r="EP68" s="8"/>
      <c r="EQ68" s="8"/>
      <c r="ER68" s="8"/>
      <c r="ES68" s="8"/>
      <c r="ET68" s="8"/>
      <c r="EU68" s="8"/>
      <c r="EV68" s="8"/>
      <c r="EW68" s="8"/>
      <c r="EX68" s="8"/>
      <c r="EY68" s="8"/>
      <c r="EZ68" s="8"/>
      <c r="FA68" s="8"/>
      <c r="FB68" s="8"/>
      <c r="FC68" s="8"/>
      <c r="FD68" s="8"/>
      <c r="FE68" s="8"/>
      <c r="FF68" s="8"/>
      <c r="FG68" s="10">
        <f>SUM(Table1[[#This Row],[ADMINISTRATIA NATIONALA A PENITENCIARELOR (0004)]:[SPITALUL CLINIC MILITAR CENTRAL (0576)]])</f>
        <v>110</v>
      </c>
      <c r="FH68" s="11">
        <v>32521.5</v>
      </c>
      <c r="FI68" s="11">
        <f t="shared" si="1"/>
        <v>27101.25</v>
      </c>
    </row>
    <row r="69" spans="1:165" ht="37.15" customHeight="1" x14ac:dyDescent="0.25">
      <c r="A69" s="5">
        <v>85</v>
      </c>
      <c r="B69" s="29">
        <v>68</v>
      </c>
      <c r="C69" s="6" t="s">
        <v>304</v>
      </c>
      <c r="D69" s="7" t="s">
        <v>305</v>
      </c>
      <c r="E69" s="7" t="s">
        <v>166</v>
      </c>
      <c r="F69" s="8"/>
      <c r="G69" s="8"/>
      <c r="H69" s="8"/>
      <c r="I69" s="8"/>
      <c r="J69" s="8"/>
      <c r="K69" s="9">
        <v>10</v>
      </c>
      <c r="L69" s="9">
        <v>10</v>
      </c>
      <c r="M69" s="9">
        <v>40</v>
      </c>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c r="BY69" s="8"/>
      <c r="BZ69" s="9">
        <v>12</v>
      </c>
      <c r="CA69" s="8"/>
      <c r="CB69" s="8"/>
      <c r="CC69" s="9">
        <v>6</v>
      </c>
      <c r="CD69" s="8"/>
      <c r="CE69" s="8"/>
      <c r="CF69" s="8"/>
      <c r="CG69" s="8"/>
      <c r="CH69" s="8"/>
      <c r="CI69" s="8"/>
      <c r="CJ69" s="8"/>
      <c r="CK69" s="8"/>
      <c r="CL69" s="8"/>
      <c r="CM69" s="8"/>
      <c r="CN69" s="8"/>
      <c r="CO69" s="8"/>
      <c r="CP69" s="8"/>
      <c r="CQ69" s="8"/>
      <c r="CR69" s="8"/>
      <c r="CS69" s="8"/>
      <c r="CT69" s="8"/>
      <c r="CU69" s="8"/>
      <c r="CV69" s="8"/>
      <c r="CW69" s="8"/>
      <c r="CX69" s="8"/>
      <c r="CY69" s="8"/>
      <c r="CZ69" s="8"/>
      <c r="DA69" s="8"/>
      <c r="DB69" s="8"/>
      <c r="DC69" s="8"/>
      <c r="DD69" s="9">
        <v>8</v>
      </c>
      <c r="DE69" s="8"/>
      <c r="DF69" s="8"/>
      <c r="DG69" s="8"/>
      <c r="DH69" s="8"/>
      <c r="DI69" s="8"/>
      <c r="DJ69" s="8"/>
      <c r="DK69" s="8"/>
      <c r="DL69" s="8"/>
      <c r="DM69" s="8"/>
      <c r="DN69" s="8"/>
      <c r="DO69" s="8"/>
      <c r="DP69" s="8"/>
      <c r="DQ69" s="8"/>
      <c r="DR69" s="8"/>
      <c r="DS69" s="8"/>
      <c r="DT69" s="8"/>
      <c r="DU69" s="8"/>
      <c r="DV69" s="8"/>
      <c r="DW69" s="8"/>
      <c r="DX69" s="8"/>
      <c r="DY69" s="8"/>
      <c r="DZ69" s="8"/>
      <c r="EA69" s="8"/>
      <c r="EB69" s="9">
        <v>5</v>
      </c>
      <c r="EC69" s="8"/>
      <c r="ED69" s="8"/>
      <c r="EE69" s="8"/>
      <c r="EF69" s="8"/>
      <c r="EG69" s="8"/>
      <c r="EH69" s="8"/>
      <c r="EI69" s="8"/>
      <c r="EJ69" s="8"/>
      <c r="EK69" s="8"/>
      <c r="EL69" s="8"/>
      <c r="EM69" s="8"/>
      <c r="EN69" s="8"/>
      <c r="EO69" s="8"/>
      <c r="EP69" s="8"/>
      <c r="EQ69" s="8"/>
      <c r="ER69" s="8"/>
      <c r="ES69" s="8"/>
      <c r="ET69" s="8"/>
      <c r="EU69" s="8"/>
      <c r="EV69" s="8"/>
      <c r="EW69" s="8"/>
      <c r="EX69" s="8"/>
      <c r="EY69" s="8"/>
      <c r="EZ69" s="8"/>
      <c r="FA69" s="8"/>
      <c r="FB69" s="8"/>
      <c r="FC69" s="8"/>
      <c r="FD69" s="8"/>
      <c r="FE69" s="8"/>
      <c r="FF69" s="8"/>
      <c r="FG69" s="10">
        <f>SUM(Table1[[#This Row],[ADMINISTRATIA NATIONALA A PENITENCIARELOR (0004)]:[SPITALUL CLINIC MILITAR CENTRAL (0576)]])</f>
        <v>91</v>
      </c>
      <c r="FH69" s="11">
        <v>26878.5</v>
      </c>
      <c r="FI69" s="11">
        <f t="shared" si="1"/>
        <v>22398.75</v>
      </c>
    </row>
    <row r="70" spans="1:165" ht="37.15" customHeight="1" x14ac:dyDescent="0.25">
      <c r="A70" s="5">
        <v>86</v>
      </c>
      <c r="B70" s="29">
        <v>69</v>
      </c>
      <c r="C70" s="6" t="s">
        <v>306</v>
      </c>
      <c r="D70" s="7" t="s">
        <v>307</v>
      </c>
      <c r="E70" s="7" t="s">
        <v>166</v>
      </c>
      <c r="F70" s="8"/>
      <c r="G70" s="8"/>
      <c r="H70" s="8"/>
      <c r="I70" s="8"/>
      <c r="J70" s="8"/>
      <c r="K70" s="8"/>
      <c r="L70" s="9">
        <v>2</v>
      </c>
      <c r="M70" s="9">
        <v>0.4</v>
      </c>
      <c r="N70" s="8"/>
      <c r="O70" s="9">
        <v>0.8</v>
      </c>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9">
        <v>0.1</v>
      </c>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c r="BU70" s="8"/>
      <c r="BV70" s="8"/>
      <c r="BW70" s="9">
        <v>0.05</v>
      </c>
      <c r="BX70" s="8"/>
      <c r="BY70" s="8"/>
      <c r="BZ70" s="9">
        <v>0.4</v>
      </c>
      <c r="CA70" s="8"/>
      <c r="CB70" s="8"/>
      <c r="CC70" s="8"/>
      <c r="CD70" s="8"/>
      <c r="CE70" s="8"/>
      <c r="CF70" s="8"/>
      <c r="CG70" s="8"/>
      <c r="CH70" s="8"/>
      <c r="CI70" s="8"/>
      <c r="CJ70" s="8"/>
      <c r="CK70" s="8"/>
      <c r="CL70" s="8"/>
      <c r="CM70" s="8"/>
      <c r="CN70" s="9">
        <v>0.1</v>
      </c>
      <c r="CO70" s="8"/>
      <c r="CP70" s="8"/>
      <c r="CQ70" s="8"/>
      <c r="CR70" s="8"/>
      <c r="CS70" s="8"/>
      <c r="CT70" s="8"/>
      <c r="CU70" s="8"/>
      <c r="CV70" s="8"/>
      <c r="CW70" s="8"/>
      <c r="CX70" s="8"/>
      <c r="CY70" s="8"/>
      <c r="CZ70" s="8"/>
      <c r="DA70" s="8"/>
      <c r="DB70" s="9">
        <v>0.2</v>
      </c>
      <c r="DC70" s="8"/>
      <c r="DD70" s="8"/>
      <c r="DE70" s="8"/>
      <c r="DF70" s="8"/>
      <c r="DG70" s="8"/>
      <c r="DH70" s="8"/>
      <c r="DI70" s="8"/>
      <c r="DJ70" s="9">
        <v>0.2</v>
      </c>
      <c r="DK70" s="8"/>
      <c r="DL70" s="8"/>
      <c r="DM70" s="8"/>
      <c r="DN70" s="9">
        <v>0.1</v>
      </c>
      <c r="DO70" s="8"/>
      <c r="DP70" s="9">
        <v>1</v>
      </c>
      <c r="DQ70" s="8"/>
      <c r="DR70" s="9">
        <v>0.5</v>
      </c>
      <c r="DS70" s="9">
        <v>1</v>
      </c>
      <c r="DT70" s="8"/>
      <c r="DU70" s="8"/>
      <c r="DV70" s="8"/>
      <c r="DW70" s="8"/>
      <c r="DX70" s="8"/>
      <c r="DY70" s="8"/>
      <c r="DZ70" s="8"/>
      <c r="EA70" s="8"/>
      <c r="EB70" s="8"/>
      <c r="EC70" s="8"/>
      <c r="ED70" s="8"/>
      <c r="EE70" s="8"/>
      <c r="EF70" s="8"/>
      <c r="EG70" s="8"/>
      <c r="EH70" s="9">
        <v>0.1</v>
      </c>
      <c r="EI70" s="8"/>
      <c r="EJ70" s="8"/>
      <c r="EK70" s="8"/>
      <c r="EL70" s="8"/>
      <c r="EM70" s="8"/>
      <c r="EN70" s="8"/>
      <c r="EO70" s="8"/>
      <c r="EP70" s="8"/>
      <c r="EQ70" s="8"/>
      <c r="ER70" s="8"/>
      <c r="ES70" s="8"/>
      <c r="ET70" s="8"/>
      <c r="EU70" s="8"/>
      <c r="EV70" s="8"/>
      <c r="EW70" s="8"/>
      <c r="EX70" s="8"/>
      <c r="EY70" s="8"/>
      <c r="EZ70" s="8"/>
      <c r="FA70" s="8"/>
      <c r="FB70" s="9">
        <v>0.1</v>
      </c>
      <c r="FC70" s="8"/>
      <c r="FD70" s="8"/>
      <c r="FE70" s="8"/>
      <c r="FF70" s="8"/>
      <c r="FG70" s="10">
        <f>SUM(Table1[[#This Row],[ADMINISTRATIA NATIONALA A PENITENCIARELOR (0004)]:[SPITALUL CLINIC MILITAR CENTRAL (0576)]])</f>
        <v>7.0499999999999989</v>
      </c>
      <c r="FH70" s="11">
        <v>10651.5</v>
      </c>
      <c r="FI70" s="11">
        <f t="shared" si="1"/>
        <v>8876.25</v>
      </c>
    </row>
    <row r="71" spans="1:165" ht="37.15" customHeight="1" x14ac:dyDescent="0.25">
      <c r="A71" s="5">
        <v>87</v>
      </c>
      <c r="B71" s="29">
        <v>70</v>
      </c>
      <c r="C71" s="6" t="s">
        <v>308</v>
      </c>
      <c r="D71" s="7" t="s">
        <v>309</v>
      </c>
      <c r="E71" s="7" t="s">
        <v>166</v>
      </c>
      <c r="F71" s="8"/>
      <c r="G71" s="8"/>
      <c r="H71" s="8"/>
      <c r="I71" s="8"/>
      <c r="J71" s="8"/>
      <c r="K71" s="9">
        <v>10</v>
      </c>
      <c r="L71" s="9">
        <v>10</v>
      </c>
      <c r="M71" s="9">
        <v>40</v>
      </c>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c r="BQ71" s="8"/>
      <c r="BR71" s="8"/>
      <c r="BS71" s="8"/>
      <c r="BT71" s="8"/>
      <c r="BU71" s="8"/>
      <c r="BV71" s="8"/>
      <c r="BW71" s="8"/>
      <c r="BX71" s="8"/>
      <c r="BY71" s="8"/>
      <c r="BZ71" s="9">
        <v>12</v>
      </c>
      <c r="CA71" s="8"/>
      <c r="CB71" s="8"/>
      <c r="CC71" s="9">
        <v>6</v>
      </c>
      <c r="CD71" s="8"/>
      <c r="CE71" s="8"/>
      <c r="CF71" s="8"/>
      <c r="CG71" s="8"/>
      <c r="CH71" s="8"/>
      <c r="CI71" s="8"/>
      <c r="CJ71" s="8"/>
      <c r="CK71" s="8"/>
      <c r="CL71" s="8"/>
      <c r="CM71" s="8"/>
      <c r="CN71" s="8"/>
      <c r="CO71" s="8"/>
      <c r="CP71" s="8"/>
      <c r="CQ71" s="8"/>
      <c r="CR71" s="8"/>
      <c r="CS71" s="8"/>
      <c r="CT71" s="8"/>
      <c r="CU71" s="8"/>
      <c r="CV71" s="8"/>
      <c r="CW71" s="9">
        <v>2</v>
      </c>
      <c r="CX71" s="8"/>
      <c r="CY71" s="8"/>
      <c r="CZ71" s="8"/>
      <c r="DA71" s="8"/>
      <c r="DB71" s="8"/>
      <c r="DC71" s="9">
        <v>8</v>
      </c>
      <c r="DD71" s="9">
        <v>8</v>
      </c>
      <c r="DE71" s="8"/>
      <c r="DF71" s="8"/>
      <c r="DG71" s="8"/>
      <c r="DH71" s="8"/>
      <c r="DI71" s="8"/>
      <c r="DJ71" s="8"/>
      <c r="DK71" s="8"/>
      <c r="DL71" s="8"/>
      <c r="DM71" s="8"/>
      <c r="DN71" s="8"/>
      <c r="DO71" s="8"/>
      <c r="DP71" s="9">
        <v>10</v>
      </c>
      <c r="DQ71" s="8"/>
      <c r="DR71" s="8"/>
      <c r="DS71" s="8"/>
      <c r="DT71" s="8"/>
      <c r="DU71" s="8"/>
      <c r="DV71" s="8"/>
      <c r="DW71" s="8"/>
      <c r="DX71" s="8"/>
      <c r="DY71" s="8"/>
      <c r="DZ71" s="8"/>
      <c r="EA71" s="8"/>
      <c r="EB71" s="9">
        <v>5</v>
      </c>
      <c r="EC71" s="8"/>
      <c r="ED71" s="8"/>
      <c r="EE71" s="8"/>
      <c r="EF71" s="8"/>
      <c r="EG71" s="8"/>
      <c r="EH71" s="8"/>
      <c r="EI71" s="8"/>
      <c r="EJ71" s="8"/>
      <c r="EK71" s="8"/>
      <c r="EL71" s="8"/>
      <c r="EM71" s="8"/>
      <c r="EN71" s="8"/>
      <c r="EO71" s="8"/>
      <c r="EP71" s="8"/>
      <c r="EQ71" s="8"/>
      <c r="ER71" s="8"/>
      <c r="ES71" s="8"/>
      <c r="ET71" s="8"/>
      <c r="EU71" s="8"/>
      <c r="EV71" s="8"/>
      <c r="EW71" s="8"/>
      <c r="EX71" s="8"/>
      <c r="EY71" s="8"/>
      <c r="EZ71" s="8"/>
      <c r="FA71" s="8"/>
      <c r="FB71" s="8"/>
      <c r="FC71" s="8"/>
      <c r="FD71" s="8"/>
      <c r="FE71" s="8"/>
      <c r="FF71" s="8"/>
      <c r="FG71" s="10">
        <f>SUM(Table1[[#This Row],[ADMINISTRATIA NATIONALA A PENITENCIARELOR (0004)]:[SPITALUL CLINIC MILITAR CENTRAL (0576)]])</f>
        <v>111</v>
      </c>
      <c r="FH71" s="11">
        <v>24928.799999999999</v>
      </c>
      <c r="FI71" s="11">
        <f t="shared" si="1"/>
        <v>20774</v>
      </c>
    </row>
    <row r="72" spans="1:165" ht="37.15" customHeight="1" x14ac:dyDescent="0.25">
      <c r="A72" s="5">
        <v>88</v>
      </c>
      <c r="B72" s="29">
        <v>71</v>
      </c>
      <c r="C72" s="6" t="s">
        <v>310</v>
      </c>
      <c r="D72" s="7" t="s">
        <v>311</v>
      </c>
      <c r="E72" s="7" t="s">
        <v>166</v>
      </c>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BV72" s="8"/>
      <c r="BW72" s="8"/>
      <c r="BX72" s="8"/>
      <c r="BY72" s="8"/>
      <c r="BZ72" s="8"/>
      <c r="CA72" s="8"/>
      <c r="CB72" s="8"/>
      <c r="CC72" s="8"/>
      <c r="CD72" s="8"/>
      <c r="CE72" s="8"/>
      <c r="CF72" s="8"/>
      <c r="CG72" s="8"/>
      <c r="CH72" s="8"/>
      <c r="CI72" s="8"/>
      <c r="CJ72" s="8"/>
      <c r="CK72" s="8"/>
      <c r="CL72" s="8"/>
      <c r="CM72" s="8"/>
      <c r="CN72" s="8"/>
      <c r="CO72" s="8"/>
      <c r="CP72" s="8"/>
      <c r="CQ72" s="8"/>
      <c r="CR72" s="8"/>
      <c r="CS72" s="8"/>
      <c r="CT72" s="8"/>
      <c r="CU72" s="8"/>
      <c r="CV72" s="8"/>
      <c r="CW72" s="8"/>
      <c r="CX72" s="8"/>
      <c r="CY72" s="8"/>
      <c r="CZ72" s="8"/>
      <c r="DA72" s="8"/>
      <c r="DB72" s="8"/>
      <c r="DC72" s="9">
        <v>5</v>
      </c>
      <c r="DD72" s="9">
        <v>40</v>
      </c>
      <c r="DE72" s="8"/>
      <c r="DF72" s="8"/>
      <c r="DG72" s="8"/>
      <c r="DH72" s="8"/>
      <c r="DI72" s="8"/>
      <c r="DJ72" s="8"/>
      <c r="DK72" s="8"/>
      <c r="DL72" s="8"/>
      <c r="DM72" s="8"/>
      <c r="DN72" s="8"/>
      <c r="DO72" s="8"/>
      <c r="DP72" s="8"/>
      <c r="DQ72" s="8"/>
      <c r="DR72" s="8"/>
      <c r="DS72" s="8"/>
      <c r="DT72" s="8"/>
      <c r="DU72" s="8"/>
      <c r="DV72" s="8"/>
      <c r="DW72" s="8"/>
      <c r="DX72" s="8"/>
      <c r="DY72" s="8"/>
      <c r="DZ72" s="8"/>
      <c r="EA72" s="8"/>
      <c r="EB72" s="8"/>
      <c r="EC72" s="8"/>
      <c r="ED72" s="8"/>
      <c r="EE72" s="8"/>
      <c r="EF72" s="8"/>
      <c r="EG72" s="8"/>
      <c r="EH72" s="8"/>
      <c r="EI72" s="8"/>
      <c r="EJ72" s="8"/>
      <c r="EK72" s="8"/>
      <c r="EL72" s="8"/>
      <c r="EM72" s="8"/>
      <c r="EN72" s="8"/>
      <c r="EO72" s="8"/>
      <c r="EP72" s="8"/>
      <c r="EQ72" s="8"/>
      <c r="ER72" s="8"/>
      <c r="ES72" s="8"/>
      <c r="ET72" s="8"/>
      <c r="EU72" s="8"/>
      <c r="EV72" s="8"/>
      <c r="EW72" s="8"/>
      <c r="EX72" s="8"/>
      <c r="EY72" s="8"/>
      <c r="EZ72" s="8"/>
      <c r="FA72" s="8"/>
      <c r="FB72" s="8"/>
      <c r="FC72" s="8"/>
      <c r="FD72" s="8"/>
      <c r="FE72" s="8"/>
      <c r="FF72" s="8"/>
      <c r="FG72" s="10">
        <f>SUM(Table1[[#This Row],[ADMINISTRATIA NATIONALA A PENITENCIARELOR (0004)]:[SPITALUL CLINIC MILITAR CENTRAL (0576)]])</f>
        <v>45</v>
      </c>
      <c r="FH72" s="11">
        <v>20160.36</v>
      </c>
      <c r="FI72" s="11">
        <f t="shared" si="1"/>
        <v>16800.300000000003</v>
      </c>
    </row>
    <row r="73" spans="1:165" ht="37.15" customHeight="1" x14ac:dyDescent="0.25">
      <c r="A73" s="5">
        <v>89</v>
      </c>
      <c r="B73" s="29">
        <v>72</v>
      </c>
      <c r="C73" s="6" t="s">
        <v>312</v>
      </c>
      <c r="D73" s="7" t="s">
        <v>313</v>
      </c>
      <c r="E73" s="7" t="s">
        <v>222</v>
      </c>
      <c r="F73" s="8"/>
      <c r="G73" s="9">
        <v>50</v>
      </c>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9">
        <v>10</v>
      </c>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BV73" s="8"/>
      <c r="BW73" s="9">
        <v>25</v>
      </c>
      <c r="BX73" s="8"/>
      <c r="BY73" s="8"/>
      <c r="BZ73" s="8"/>
      <c r="CA73" s="8"/>
      <c r="CB73" s="8"/>
      <c r="CC73" s="8"/>
      <c r="CD73" s="8"/>
      <c r="CE73" s="8"/>
      <c r="CF73" s="8"/>
      <c r="CG73" s="8"/>
      <c r="CH73" s="8"/>
      <c r="CI73" s="8"/>
      <c r="CJ73" s="8"/>
      <c r="CK73" s="8"/>
      <c r="CL73" s="8"/>
      <c r="CM73" s="8"/>
      <c r="CN73" s="8"/>
      <c r="CO73" s="8"/>
      <c r="CP73" s="8"/>
      <c r="CQ73" s="8"/>
      <c r="CR73" s="8"/>
      <c r="CS73" s="8"/>
      <c r="CT73" s="8"/>
      <c r="CU73" s="8"/>
      <c r="CV73" s="8"/>
      <c r="CW73" s="8"/>
      <c r="CX73" s="8"/>
      <c r="CY73" s="8"/>
      <c r="CZ73" s="9">
        <v>50</v>
      </c>
      <c r="DA73" s="8"/>
      <c r="DB73" s="8"/>
      <c r="DC73" s="8"/>
      <c r="DD73" s="8"/>
      <c r="DE73" s="8"/>
      <c r="DF73" s="8"/>
      <c r="DG73" s="8"/>
      <c r="DH73" s="8"/>
      <c r="DI73" s="8"/>
      <c r="DJ73" s="8"/>
      <c r="DK73" s="8"/>
      <c r="DL73" s="8"/>
      <c r="DM73" s="8"/>
      <c r="DN73" s="8"/>
      <c r="DO73" s="8"/>
      <c r="DP73" s="8"/>
      <c r="DQ73" s="8"/>
      <c r="DR73" s="8"/>
      <c r="DS73" s="8"/>
      <c r="DT73" s="8"/>
      <c r="DU73" s="8"/>
      <c r="DV73" s="8"/>
      <c r="DW73" s="8"/>
      <c r="DX73" s="8"/>
      <c r="DY73" s="8"/>
      <c r="DZ73" s="8"/>
      <c r="EA73" s="8"/>
      <c r="EB73" s="8"/>
      <c r="EC73" s="8"/>
      <c r="ED73" s="8"/>
      <c r="EE73" s="8"/>
      <c r="EF73" s="8"/>
      <c r="EG73" s="8"/>
      <c r="EH73" s="8"/>
      <c r="EI73" s="8"/>
      <c r="EJ73" s="8"/>
      <c r="EK73" s="8"/>
      <c r="EL73" s="8"/>
      <c r="EM73" s="8"/>
      <c r="EN73" s="8"/>
      <c r="EO73" s="8"/>
      <c r="EP73" s="8"/>
      <c r="EQ73" s="8"/>
      <c r="ER73" s="8"/>
      <c r="ES73" s="8"/>
      <c r="ET73" s="8"/>
      <c r="EU73" s="8"/>
      <c r="EV73" s="8"/>
      <c r="EW73" s="8"/>
      <c r="EX73" s="8"/>
      <c r="EY73" s="8"/>
      <c r="EZ73" s="8"/>
      <c r="FA73" s="8"/>
      <c r="FB73" s="9">
        <v>50</v>
      </c>
      <c r="FC73" s="8"/>
      <c r="FD73" s="8"/>
      <c r="FE73" s="8"/>
      <c r="FF73" s="8"/>
      <c r="FG73" s="10">
        <f>SUM(Table1[[#This Row],[ADMINISTRATIA NATIONALA A PENITENCIARELOR (0004)]:[SPITALUL CLINIC MILITAR CENTRAL (0576)]])</f>
        <v>185</v>
      </c>
      <c r="FH73" s="11">
        <v>1660.56</v>
      </c>
      <c r="FI73" s="11">
        <f t="shared" si="1"/>
        <v>1383.8</v>
      </c>
    </row>
    <row r="74" spans="1:165" ht="37.15" customHeight="1" x14ac:dyDescent="0.25">
      <c r="A74" s="5">
        <v>90</v>
      </c>
      <c r="B74" s="29">
        <v>73</v>
      </c>
      <c r="C74" s="6" t="s">
        <v>314</v>
      </c>
      <c r="D74" s="7" t="s">
        <v>315</v>
      </c>
      <c r="E74" s="7" t="s">
        <v>198</v>
      </c>
      <c r="F74" s="8"/>
      <c r="G74" s="8"/>
      <c r="H74" s="8"/>
      <c r="I74" s="8"/>
      <c r="J74" s="8"/>
      <c r="K74" s="8"/>
      <c r="L74" s="8"/>
      <c r="M74" s="8"/>
      <c r="N74" s="8"/>
      <c r="O74" s="8"/>
      <c r="P74" s="8"/>
      <c r="Q74" s="8"/>
      <c r="R74" s="8"/>
      <c r="S74" s="8"/>
      <c r="T74" s="8"/>
      <c r="U74" s="8"/>
      <c r="V74" s="8"/>
      <c r="W74" s="8"/>
      <c r="X74" s="10">
        <v>1000</v>
      </c>
      <c r="Y74" s="8"/>
      <c r="Z74" s="8"/>
      <c r="AA74" s="8"/>
      <c r="AB74" s="8"/>
      <c r="AC74" s="8"/>
      <c r="AD74" s="8"/>
      <c r="AE74" s="8"/>
      <c r="AF74" s="8"/>
      <c r="AG74" s="8"/>
      <c r="AH74" s="8"/>
      <c r="AI74" s="8"/>
      <c r="AJ74" s="8"/>
      <c r="AK74" s="8"/>
      <c r="AL74" s="9">
        <v>800</v>
      </c>
      <c r="AM74" s="8"/>
      <c r="AN74" s="9">
        <v>200</v>
      </c>
      <c r="AO74" s="8"/>
      <c r="AP74" s="10">
        <v>2000</v>
      </c>
      <c r="AQ74" s="8"/>
      <c r="AR74" s="8"/>
      <c r="AS74" s="8"/>
      <c r="AT74" s="8"/>
      <c r="AU74" s="9">
        <v>200</v>
      </c>
      <c r="AV74" s="8"/>
      <c r="AW74" s="8"/>
      <c r="AX74" s="8"/>
      <c r="AY74" s="8"/>
      <c r="AZ74" s="8"/>
      <c r="BA74" s="8"/>
      <c r="BB74" s="8"/>
      <c r="BC74" s="8"/>
      <c r="BD74" s="8"/>
      <c r="BE74" s="8"/>
      <c r="BF74" s="8"/>
      <c r="BG74" s="8"/>
      <c r="BH74" s="8"/>
      <c r="BI74" s="8"/>
      <c r="BJ74" s="8"/>
      <c r="BK74" s="8"/>
      <c r="BL74" s="8"/>
      <c r="BM74" s="8"/>
      <c r="BN74" s="8"/>
      <c r="BO74" s="8"/>
      <c r="BP74" s="8"/>
      <c r="BQ74" s="8"/>
      <c r="BR74" s="8"/>
      <c r="BS74" s="8"/>
      <c r="BT74" s="8"/>
      <c r="BU74" s="9">
        <v>200</v>
      </c>
      <c r="BV74" s="8"/>
      <c r="BW74" s="8"/>
      <c r="BX74" s="8"/>
      <c r="BY74" s="8"/>
      <c r="BZ74" s="8"/>
      <c r="CA74" s="8"/>
      <c r="CB74" s="8"/>
      <c r="CC74" s="8"/>
      <c r="CD74" s="8"/>
      <c r="CE74" s="8"/>
      <c r="CF74" s="8"/>
      <c r="CG74" s="8"/>
      <c r="CH74" s="9">
        <v>100</v>
      </c>
      <c r="CI74" s="10">
        <v>1000</v>
      </c>
      <c r="CJ74" s="8"/>
      <c r="CK74" s="9">
        <v>400</v>
      </c>
      <c r="CL74" s="8"/>
      <c r="CM74" s="8"/>
      <c r="CN74" s="9">
        <v>600</v>
      </c>
      <c r="CO74" s="8"/>
      <c r="CP74" s="8"/>
      <c r="CQ74" s="8"/>
      <c r="CR74" s="8"/>
      <c r="CS74" s="8"/>
      <c r="CT74" s="9">
        <v>200</v>
      </c>
      <c r="CU74" s="8"/>
      <c r="CV74" s="8"/>
      <c r="CW74" s="8"/>
      <c r="CX74" s="8"/>
      <c r="CY74" s="8"/>
      <c r="CZ74" s="8"/>
      <c r="DA74" s="8"/>
      <c r="DB74" s="8"/>
      <c r="DC74" s="8"/>
      <c r="DD74" s="10">
        <v>1000</v>
      </c>
      <c r="DE74" s="8"/>
      <c r="DF74" s="8"/>
      <c r="DG74" s="8"/>
      <c r="DH74" s="10">
        <v>1000</v>
      </c>
      <c r="DI74" s="10">
        <v>1000</v>
      </c>
      <c r="DJ74" s="8"/>
      <c r="DK74" s="8"/>
      <c r="DL74" s="8"/>
      <c r="DM74" s="8"/>
      <c r="DN74" s="10">
        <v>1000</v>
      </c>
      <c r="DO74" s="8"/>
      <c r="DP74" s="8"/>
      <c r="DQ74" s="8"/>
      <c r="DR74" s="9">
        <v>600</v>
      </c>
      <c r="DS74" s="8"/>
      <c r="DT74" s="8"/>
      <c r="DU74" s="8"/>
      <c r="DV74" s="10">
        <v>3000</v>
      </c>
      <c r="DW74" s="8"/>
      <c r="DX74" s="8"/>
      <c r="DY74" s="8"/>
      <c r="DZ74" s="10">
        <v>1000</v>
      </c>
      <c r="EA74" s="8"/>
      <c r="EB74" s="8"/>
      <c r="EC74" s="8"/>
      <c r="ED74" s="8"/>
      <c r="EE74" s="8"/>
      <c r="EF74" s="8"/>
      <c r="EG74" s="8"/>
      <c r="EH74" s="8"/>
      <c r="EI74" s="8"/>
      <c r="EJ74" s="8"/>
      <c r="EK74" s="8"/>
      <c r="EL74" s="8"/>
      <c r="EM74" s="8"/>
      <c r="EN74" s="8"/>
      <c r="EO74" s="8"/>
      <c r="EP74" s="8"/>
      <c r="EQ74" s="8"/>
      <c r="ER74" s="8"/>
      <c r="ES74" s="8"/>
      <c r="ET74" s="8"/>
      <c r="EU74" s="9">
        <v>600</v>
      </c>
      <c r="EV74" s="8"/>
      <c r="EW74" s="8"/>
      <c r="EX74" s="8"/>
      <c r="EY74" s="8"/>
      <c r="EZ74" s="8"/>
      <c r="FA74" s="8"/>
      <c r="FB74" s="10">
        <v>2000</v>
      </c>
      <c r="FC74" s="8"/>
      <c r="FD74" s="10">
        <v>1000</v>
      </c>
      <c r="FE74" s="8"/>
      <c r="FF74" s="8"/>
      <c r="FG74" s="10">
        <f>SUM(Table1[[#This Row],[ADMINISTRATIA NATIONALA A PENITENCIARELOR (0004)]:[SPITALUL CLINIC MILITAR CENTRAL (0576)]])</f>
        <v>18900</v>
      </c>
      <c r="FH74" s="11">
        <v>10886.4</v>
      </c>
      <c r="FI74" s="11">
        <f t="shared" si="1"/>
        <v>9072</v>
      </c>
    </row>
    <row r="75" spans="1:165" ht="37.15" customHeight="1" x14ac:dyDescent="0.25">
      <c r="A75" s="5">
        <v>98</v>
      </c>
      <c r="B75" s="29">
        <v>74</v>
      </c>
      <c r="C75" s="6" t="s">
        <v>316</v>
      </c>
      <c r="D75" s="7" t="s">
        <v>317</v>
      </c>
      <c r="E75" s="7" t="s">
        <v>183</v>
      </c>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c r="BE75" s="8"/>
      <c r="BF75" s="8"/>
      <c r="BG75" s="8"/>
      <c r="BH75" s="8"/>
      <c r="BI75" s="8"/>
      <c r="BJ75" s="8"/>
      <c r="BK75" s="8"/>
      <c r="BL75" s="8"/>
      <c r="BM75" s="8"/>
      <c r="BN75" s="8"/>
      <c r="BO75" s="8"/>
      <c r="BP75" s="8"/>
      <c r="BQ75" s="8"/>
      <c r="BR75" s="8"/>
      <c r="BS75" s="8"/>
      <c r="BT75" s="8"/>
      <c r="BU75" s="8"/>
      <c r="BV75" s="8"/>
      <c r="BW75" s="8"/>
      <c r="BX75" s="8"/>
      <c r="BY75" s="8"/>
      <c r="BZ75" s="8"/>
      <c r="CA75" s="8"/>
      <c r="CB75" s="8"/>
      <c r="CC75" s="8"/>
      <c r="CD75" s="8"/>
      <c r="CE75" s="8"/>
      <c r="CF75" s="8"/>
      <c r="CG75" s="8"/>
      <c r="CH75" s="8"/>
      <c r="CI75" s="8"/>
      <c r="CJ75" s="8"/>
      <c r="CK75" s="8"/>
      <c r="CL75" s="8"/>
      <c r="CM75" s="8"/>
      <c r="CN75" s="8"/>
      <c r="CO75" s="8"/>
      <c r="CP75" s="8"/>
      <c r="CQ75" s="8"/>
      <c r="CR75" s="8"/>
      <c r="CS75" s="8"/>
      <c r="CT75" s="8"/>
      <c r="CU75" s="8"/>
      <c r="CV75" s="8"/>
      <c r="CW75" s="8"/>
      <c r="CX75" s="8"/>
      <c r="CY75" s="8"/>
      <c r="CZ75" s="8"/>
      <c r="DA75" s="8"/>
      <c r="DB75" s="8"/>
      <c r="DC75" s="8"/>
      <c r="DD75" s="8"/>
      <c r="DE75" s="8"/>
      <c r="DF75" s="8"/>
      <c r="DG75" s="8"/>
      <c r="DH75" s="8"/>
      <c r="DI75" s="8"/>
      <c r="DJ75" s="8"/>
      <c r="DK75" s="8"/>
      <c r="DL75" s="8"/>
      <c r="DM75" s="8"/>
      <c r="DN75" s="8"/>
      <c r="DO75" s="8"/>
      <c r="DP75" s="8"/>
      <c r="DQ75" s="8"/>
      <c r="DR75" s="8"/>
      <c r="DS75" s="9">
        <v>1</v>
      </c>
      <c r="DT75" s="8"/>
      <c r="DU75" s="8"/>
      <c r="DV75" s="8"/>
      <c r="DW75" s="8"/>
      <c r="DX75" s="8"/>
      <c r="DY75" s="8"/>
      <c r="DZ75" s="8"/>
      <c r="EA75" s="8"/>
      <c r="EB75" s="8"/>
      <c r="EC75" s="8"/>
      <c r="ED75" s="8"/>
      <c r="EE75" s="8"/>
      <c r="EF75" s="8"/>
      <c r="EG75" s="8"/>
      <c r="EH75" s="8"/>
      <c r="EI75" s="8"/>
      <c r="EJ75" s="8"/>
      <c r="EK75" s="8"/>
      <c r="EL75" s="8"/>
      <c r="EM75" s="8"/>
      <c r="EN75" s="8"/>
      <c r="EO75" s="8"/>
      <c r="EP75" s="8"/>
      <c r="EQ75" s="8"/>
      <c r="ER75" s="8"/>
      <c r="ES75" s="8"/>
      <c r="ET75" s="8"/>
      <c r="EU75" s="8"/>
      <c r="EV75" s="8"/>
      <c r="EW75" s="8"/>
      <c r="EX75" s="8"/>
      <c r="EY75" s="8"/>
      <c r="EZ75" s="8"/>
      <c r="FA75" s="8"/>
      <c r="FB75" s="8"/>
      <c r="FC75" s="8"/>
      <c r="FD75" s="8"/>
      <c r="FE75" s="8"/>
      <c r="FF75" s="8"/>
      <c r="FG75" s="10">
        <f>SUM(Table1[[#This Row],[ADMINISTRATIA NATIONALA A PENITENCIARELOR (0004)]:[SPITALUL CLINIC MILITAR CENTRAL (0576)]])</f>
        <v>1</v>
      </c>
      <c r="FH75" s="15">
        <v>480</v>
      </c>
      <c r="FI75" s="15">
        <f t="shared" si="1"/>
        <v>400</v>
      </c>
    </row>
    <row r="76" spans="1:165" ht="37.15" customHeight="1" x14ac:dyDescent="0.25">
      <c r="A76" s="5">
        <v>100</v>
      </c>
      <c r="B76" s="29">
        <v>75</v>
      </c>
      <c r="C76" s="6" t="s">
        <v>318</v>
      </c>
      <c r="D76" s="7" t="s">
        <v>319</v>
      </c>
      <c r="E76" s="7" t="s">
        <v>222</v>
      </c>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9">
        <v>50</v>
      </c>
      <c r="AQ76" s="8"/>
      <c r="AR76" s="8"/>
      <c r="AS76" s="8"/>
      <c r="AT76" s="8"/>
      <c r="AU76" s="8"/>
      <c r="AV76" s="8"/>
      <c r="AW76" s="8"/>
      <c r="AX76" s="8"/>
      <c r="AY76" s="8"/>
      <c r="AZ76" s="8"/>
      <c r="BA76" s="8"/>
      <c r="BB76" s="8"/>
      <c r="BC76" s="8"/>
      <c r="BD76" s="8"/>
      <c r="BE76" s="8"/>
      <c r="BF76" s="8"/>
      <c r="BG76" s="8"/>
      <c r="BH76" s="8"/>
      <c r="BI76" s="8"/>
      <c r="BJ76" s="8"/>
      <c r="BK76" s="8"/>
      <c r="BL76" s="8"/>
      <c r="BM76" s="8"/>
      <c r="BN76" s="8"/>
      <c r="BO76" s="8"/>
      <c r="BP76" s="8"/>
      <c r="BQ76" s="8"/>
      <c r="BR76" s="8"/>
      <c r="BS76" s="8"/>
      <c r="BT76" s="8"/>
      <c r="BU76" s="8"/>
      <c r="BV76" s="8"/>
      <c r="BW76" s="8"/>
      <c r="BX76" s="8"/>
      <c r="BY76" s="8"/>
      <c r="BZ76" s="8"/>
      <c r="CA76" s="8"/>
      <c r="CB76" s="8"/>
      <c r="CC76" s="8"/>
      <c r="CD76" s="8"/>
      <c r="CE76" s="8"/>
      <c r="CF76" s="8"/>
      <c r="CG76" s="8"/>
      <c r="CH76" s="8"/>
      <c r="CI76" s="8"/>
      <c r="CJ76" s="8"/>
      <c r="CK76" s="8"/>
      <c r="CL76" s="8"/>
      <c r="CM76" s="9">
        <v>100</v>
      </c>
      <c r="CN76" s="8"/>
      <c r="CO76" s="8"/>
      <c r="CP76" s="8"/>
      <c r="CQ76" s="8"/>
      <c r="CR76" s="8"/>
      <c r="CS76" s="8"/>
      <c r="CT76" s="8"/>
      <c r="CU76" s="8"/>
      <c r="CV76" s="8"/>
      <c r="CW76" s="8"/>
      <c r="CX76" s="8"/>
      <c r="CY76" s="8"/>
      <c r="CZ76" s="8"/>
      <c r="DA76" s="8"/>
      <c r="DB76" s="8"/>
      <c r="DC76" s="8"/>
      <c r="DD76" s="10">
        <v>2000</v>
      </c>
      <c r="DE76" s="8"/>
      <c r="DF76" s="9">
        <v>200</v>
      </c>
      <c r="DG76" s="8"/>
      <c r="DH76" s="8"/>
      <c r="DI76" s="8"/>
      <c r="DJ76" s="8"/>
      <c r="DK76" s="8"/>
      <c r="DL76" s="8"/>
      <c r="DM76" s="8"/>
      <c r="DN76" s="8"/>
      <c r="DO76" s="8"/>
      <c r="DP76" s="8"/>
      <c r="DQ76" s="8"/>
      <c r="DR76" s="8"/>
      <c r="DS76" s="8"/>
      <c r="DT76" s="8"/>
      <c r="DU76" s="8"/>
      <c r="DV76" s="9">
        <v>100</v>
      </c>
      <c r="DW76" s="8"/>
      <c r="DX76" s="8"/>
      <c r="DY76" s="8"/>
      <c r="DZ76" s="8"/>
      <c r="EA76" s="8"/>
      <c r="EB76" s="8"/>
      <c r="EC76" s="8"/>
      <c r="ED76" s="8"/>
      <c r="EE76" s="8"/>
      <c r="EF76" s="8"/>
      <c r="EG76" s="8"/>
      <c r="EH76" s="8"/>
      <c r="EI76" s="8"/>
      <c r="EJ76" s="8"/>
      <c r="EK76" s="8"/>
      <c r="EL76" s="8"/>
      <c r="EM76" s="8"/>
      <c r="EN76" s="8"/>
      <c r="EO76" s="8"/>
      <c r="EP76" s="8"/>
      <c r="EQ76" s="8"/>
      <c r="ER76" s="8"/>
      <c r="ES76" s="8"/>
      <c r="ET76" s="8"/>
      <c r="EU76" s="8"/>
      <c r="EV76" s="8"/>
      <c r="EW76" s="8"/>
      <c r="EX76" s="8"/>
      <c r="EY76" s="8"/>
      <c r="EZ76" s="8"/>
      <c r="FA76" s="8"/>
      <c r="FB76" s="8"/>
      <c r="FC76" s="8"/>
      <c r="FD76" s="8"/>
      <c r="FE76" s="8"/>
      <c r="FF76" s="8"/>
      <c r="FG76" s="10">
        <f>SUM(Table1[[#This Row],[ADMINISTRATIA NATIONALA A PENITENCIARELOR (0004)]:[SPITALUL CLINIC MILITAR CENTRAL (0576)]])</f>
        <v>2450</v>
      </c>
      <c r="FH76" s="15">
        <v>441</v>
      </c>
      <c r="FI76" s="15">
        <f t="shared" si="1"/>
        <v>367.5</v>
      </c>
    </row>
    <row r="77" spans="1:165" ht="37.15" customHeight="1" x14ac:dyDescent="0.25">
      <c r="A77" s="5">
        <v>101</v>
      </c>
      <c r="B77" s="29">
        <v>76</v>
      </c>
      <c r="C77" s="6" t="s">
        <v>320</v>
      </c>
      <c r="D77" s="7" t="s">
        <v>321</v>
      </c>
      <c r="E77" s="7" t="s">
        <v>198</v>
      </c>
      <c r="F77" s="8"/>
      <c r="G77" s="9">
        <v>100</v>
      </c>
      <c r="H77" s="8"/>
      <c r="I77" s="8"/>
      <c r="J77" s="8"/>
      <c r="K77" s="10">
        <v>4500</v>
      </c>
      <c r="L77" s="8"/>
      <c r="M77" s="10">
        <v>1000</v>
      </c>
      <c r="N77" s="8"/>
      <c r="O77" s="9">
        <v>800</v>
      </c>
      <c r="P77" s="9">
        <v>200</v>
      </c>
      <c r="Q77" s="8"/>
      <c r="R77" s="8"/>
      <c r="S77" s="8"/>
      <c r="T77" s="9">
        <v>100</v>
      </c>
      <c r="U77" s="8"/>
      <c r="V77" s="8"/>
      <c r="W77" s="8"/>
      <c r="X77" s="8"/>
      <c r="Y77" s="8"/>
      <c r="Z77" s="9">
        <v>500</v>
      </c>
      <c r="AA77" s="9">
        <v>300</v>
      </c>
      <c r="AB77" s="8"/>
      <c r="AC77" s="8"/>
      <c r="AD77" s="9">
        <v>400</v>
      </c>
      <c r="AE77" s="8"/>
      <c r="AF77" s="8"/>
      <c r="AG77" s="8"/>
      <c r="AH77" s="8"/>
      <c r="AI77" s="9">
        <v>200</v>
      </c>
      <c r="AJ77" s="8"/>
      <c r="AK77" s="8"/>
      <c r="AL77" s="9">
        <v>200</v>
      </c>
      <c r="AM77" s="9">
        <v>100</v>
      </c>
      <c r="AN77" s="9">
        <v>300</v>
      </c>
      <c r="AO77" s="10">
        <v>2000</v>
      </c>
      <c r="AP77" s="8"/>
      <c r="AQ77" s="8"/>
      <c r="AR77" s="8"/>
      <c r="AS77" s="9">
        <v>200</v>
      </c>
      <c r="AT77" s="8"/>
      <c r="AU77" s="8"/>
      <c r="AV77" s="8"/>
      <c r="AW77" s="10">
        <v>1000</v>
      </c>
      <c r="AX77" s="8"/>
      <c r="AY77" s="8"/>
      <c r="AZ77" s="9">
        <v>200</v>
      </c>
      <c r="BA77" s="9">
        <v>200</v>
      </c>
      <c r="BB77" s="8"/>
      <c r="BC77" s="8"/>
      <c r="BD77" s="9">
        <v>100</v>
      </c>
      <c r="BE77" s="8"/>
      <c r="BF77" s="9">
        <v>100</v>
      </c>
      <c r="BG77" s="9">
        <v>500</v>
      </c>
      <c r="BH77" s="9">
        <v>100</v>
      </c>
      <c r="BI77" s="8"/>
      <c r="BJ77" s="8"/>
      <c r="BK77" s="9">
        <v>300</v>
      </c>
      <c r="BL77" s="9">
        <v>100</v>
      </c>
      <c r="BM77" s="8"/>
      <c r="BN77" s="8"/>
      <c r="BO77" s="8"/>
      <c r="BP77" s="8"/>
      <c r="BQ77" s="9">
        <v>100</v>
      </c>
      <c r="BR77" s="10">
        <v>1500</v>
      </c>
      <c r="BS77" s="8"/>
      <c r="BT77" s="9">
        <v>500</v>
      </c>
      <c r="BU77" s="8"/>
      <c r="BV77" s="8"/>
      <c r="BW77" s="9">
        <v>300</v>
      </c>
      <c r="BX77" s="8"/>
      <c r="BY77" s="9">
        <v>300</v>
      </c>
      <c r="BZ77" s="8"/>
      <c r="CA77" s="8"/>
      <c r="CB77" s="8"/>
      <c r="CC77" s="8"/>
      <c r="CD77" s="9">
        <v>500</v>
      </c>
      <c r="CE77" s="9">
        <v>200</v>
      </c>
      <c r="CF77" s="8"/>
      <c r="CG77" s="8"/>
      <c r="CH77" s="9">
        <v>300</v>
      </c>
      <c r="CI77" s="8"/>
      <c r="CJ77" s="10">
        <v>2000</v>
      </c>
      <c r="CK77" s="9">
        <v>200</v>
      </c>
      <c r="CL77" s="9">
        <v>100</v>
      </c>
      <c r="CM77" s="9">
        <v>100</v>
      </c>
      <c r="CN77" s="9">
        <v>200</v>
      </c>
      <c r="CO77" s="8"/>
      <c r="CP77" s="8"/>
      <c r="CQ77" s="8"/>
      <c r="CR77" s="8"/>
      <c r="CS77" s="9">
        <v>200</v>
      </c>
      <c r="CT77" s="9">
        <v>400</v>
      </c>
      <c r="CU77" s="10">
        <v>2000</v>
      </c>
      <c r="CV77" s="10">
        <v>2400</v>
      </c>
      <c r="CW77" s="8"/>
      <c r="CX77" s="9">
        <v>300</v>
      </c>
      <c r="CY77" s="9">
        <v>500</v>
      </c>
      <c r="CZ77" s="10">
        <v>1500</v>
      </c>
      <c r="DA77" s="9">
        <v>500</v>
      </c>
      <c r="DB77" s="9">
        <v>200</v>
      </c>
      <c r="DC77" s="10">
        <v>2000</v>
      </c>
      <c r="DD77" s="10">
        <v>2000</v>
      </c>
      <c r="DE77" s="8"/>
      <c r="DF77" s="8"/>
      <c r="DG77" s="8"/>
      <c r="DH77" s="10">
        <v>1700</v>
      </c>
      <c r="DI77" s="9">
        <v>600</v>
      </c>
      <c r="DJ77" s="9">
        <v>100</v>
      </c>
      <c r="DK77" s="8"/>
      <c r="DL77" s="8"/>
      <c r="DM77" s="8"/>
      <c r="DN77" s="8"/>
      <c r="DO77" s="9">
        <v>300</v>
      </c>
      <c r="DP77" s="8"/>
      <c r="DQ77" s="9">
        <v>200</v>
      </c>
      <c r="DR77" s="9">
        <v>500</v>
      </c>
      <c r="DS77" s="10">
        <v>1000</v>
      </c>
      <c r="DT77" s="9">
        <v>500</v>
      </c>
      <c r="DU77" s="9">
        <v>600</v>
      </c>
      <c r="DV77" s="9">
        <v>500</v>
      </c>
      <c r="DW77" s="9">
        <v>200</v>
      </c>
      <c r="DX77" s="9">
        <v>200</v>
      </c>
      <c r="DY77" s="10">
        <v>2000</v>
      </c>
      <c r="DZ77" s="9">
        <v>300</v>
      </c>
      <c r="EA77" s="9">
        <v>100</v>
      </c>
      <c r="EB77" s="8"/>
      <c r="EC77" s="9">
        <v>300</v>
      </c>
      <c r="ED77" s="9">
        <v>300</v>
      </c>
      <c r="EE77" s="8"/>
      <c r="EF77" s="9">
        <v>200</v>
      </c>
      <c r="EG77" s="9">
        <v>200</v>
      </c>
      <c r="EH77" s="10">
        <v>1000</v>
      </c>
      <c r="EI77" s="8"/>
      <c r="EJ77" s="10">
        <v>1200</v>
      </c>
      <c r="EK77" s="8"/>
      <c r="EL77" s="8"/>
      <c r="EM77" s="8"/>
      <c r="EN77" s="9">
        <v>200</v>
      </c>
      <c r="EO77" s="9">
        <v>300</v>
      </c>
      <c r="EP77" s="8"/>
      <c r="EQ77" s="9">
        <v>300</v>
      </c>
      <c r="ER77" s="8"/>
      <c r="ES77" s="8"/>
      <c r="ET77" s="9">
        <v>700</v>
      </c>
      <c r="EU77" s="9">
        <v>500</v>
      </c>
      <c r="EV77" s="9">
        <v>100</v>
      </c>
      <c r="EW77" s="9">
        <v>400</v>
      </c>
      <c r="EX77" s="9">
        <v>100</v>
      </c>
      <c r="EY77" s="9">
        <v>200</v>
      </c>
      <c r="EZ77" s="9">
        <v>100</v>
      </c>
      <c r="FA77" s="9">
        <v>100</v>
      </c>
      <c r="FB77" s="9">
        <v>800</v>
      </c>
      <c r="FC77" s="8"/>
      <c r="FD77" s="9">
        <v>200</v>
      </c>
      <c r="FE77" s="10">
        <v>1000</v>
      </c>
      <c r="FF77" s="8"/>
      <c r="FG77" s="10">
        <f>SUM(Table1[[#This Row],[ADMINISTRATIA NATIONALA A PENITENCIARELOR (0004)]:[SPITALUL CLINIC MILITAR CENTRAL (0576)]])</f>
        <v>48800</v>
      </c>
      <c r="FH77" s="11">
        <v>13468.8</v>
      </c>
      <c r="FI77" s="11">
        <f t="shared" si="1"/>
        <v>11224</v>
      </c>
    </row>
    <row r="78" spans="1:165" ht="37.15" customHeight="1" x14ac:dyDescent="0.25">
      <c r="A78" s="5">
        <v>102</v>
      </c>
      <c r="B78" s="29">
        <v>77</v>
      </c>
      <c r="C78" s="6" t="s">
        <v>322</v>
      </c>
      <c r="D78" s="7" t="s">
        <v>323</v>
      </c>
      <c r="E78" s="7" t="s">
        <v>201</v>
      </c>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c r="BA78" s="8"/>
      <c r="BB78" s="8"/>
      <c r="BC78" s="8"/>
      <c r="BD78" s="8"/>
      <c r="BE78" s="8"/>
      <c r="BF78" s="8"/>
      <c r="BG78" s="8"/>
      <c r="BH78" s="8"/>
      <c r="BI78" s="8"/>
      <c r="BJ78" s="8"/>
      <c r="BK78" s="8"/>
      <c r="BL78" s="8"/>
      <c r="BM78" s="8"/>
      <c r="BN78" s="8"/>
      <c r="BO78" s="8"/>
      <c r="BP78" s="8"/>
      <c r="BQ78" s="8"/>
      <c r="BR78" s="8"/>
      <c r="BS78" s="8"/>
      <c r="BT78" s="8"/>
      <c r="BU78" s="8"/>
      <c r="BV78" s="8"/>
      <c r="BW78" s="8"/>
      <c r="BX78" s="8"/>
      <c r="BY78" s="8"/>
      <c r="BZ78" s="8"/>
      <c r="CA78" s="8"/>
      <c r="CB78" s="8"/>
      <c r="CC78" s="8"/>
      <c r="CD78" s="8"/>
      <c r="CE78" s="8"/>
      <c r="CF78" s="8"/>
      <c r="CG78" s="8"/>
      <c r="CH78" s="8"/>
      <c r="CI78" s="8"/>
      <c r="CJ78" s="8"/>
      <c r="CK78" s="8"/>
      <c r="CL78" s="8"/>
      <c r="CM78" s="8"/>
      <c r="CN78" s="8"/>
      <c r="CO78" s="8"/>
      <c r="CP78" s="8"/>
      <c r="CQ78" s="8"/>
      <c r="CR78" s="8"/>
      <c r="CS78" s="8"/>
      <c r="CT78" s="8"/>
      <c r="CU78" s="8"/>
      <c r="CV78" s="8"/>
      <c r="CW78" s="8"/>
      <c r="CX78" s="8"/>
      <c r="CY78" s="8"/>
      <c r="CZ78" s="8"/>
      <c r="DA78" s="8"/>
      <c r="DB78" s="8"/>
      <c r="DC78" s="8"/>
      <c r="DD78" s="9">
        <v>1</v>
      </c>
      <c r="DE78" s="8"/>
      <c r="DF78" s="8"/>
      <c r="DG78" s="8"/>
      <c r="DH78" s="8"/>
      <c r="DI78" s="8"/>
      <c r="DJ78" s="8"/>
      <c r="DK78" s="8"/>
      <c r="DL78" s="8"/>
      <c r="DM78" s="8"/>
      <c r="DN78" s="8"/>
      <c r="DO78" s="8"/>
      <c r="DP78" s="8"/>
      <c r="DQ78" s="8"/>
      <c r="DR78" s="8"/>
      <c r="DS78" s="9">
        <v>1</v>
      </c>
      <c r="DT78" s="8"/>
      <c r="DU78" s="8"/>
      <c r="DV78" s="8"/>
      <c r="DW78" s="8"/>
      <c r="DX78" s="8"/>
      <c r="DY78" s="8"/>
      <c r="DZ78" s="8"/>
      <c r="EA78" s="8"/>
      <c r="EB78" s="8"/>
      <c r="EC78" s="8"/>
      <c r="ED78" s="8"/>
      <c r="EE78" s="8"/>
      <c r="EF78" s="8"/>
      <c r="EG78" s="8"/>
      <c r="EH78" s="8"/>
      <c r="EI78" s="8"/>
      <c r="EJ78" s="8"/>
      <c r="EK78" s="8"/>
      <c r="EL78" s="8"/>
      <c r="EM78" s="8"/>
      <c r="EN78" s="8"/>
      <c r="EO78" s="8"/>
      <c r="EP78" s="8"/>
      <c r="EQ78" s="8"/>
      <c r="ER78" s="8"/>
      <c r="ES78" s="8"/>
      <c r="ET78" s="8"/>
      <c r="EU78" s="8"/>
      <c r="EV78" s="8"/>
      <c r="EW78" s="8"/>
      <c r="EX78" s="8"/>
      <c r="EY78" s="8"/>
      <c r="EZ78" s="8"/>
      <c r="FA78" s="8"/>
      <c r="FB78" s="8"/>
      <c r="FC78" s="8"/>
      <c r="FD78" s="8"/>
      <c r="FE78" s="8"/>
      <c r="FF78" s="8"/>
      <c r="FG78" s="10">
        <f>SUM(Table1[[#This Row],[ADMINISTRATIA NATIONALA A PENITENCIARELOR (0004)]:[SPITALUL CLINIC MILITAR CENTRAL (0576)]])</f>
        <v>2</v>
      </c>
      <c r="FH78" s="15">
        <v>72</v>
      </c>
      <c r="FI78" s="15">
        <f t="shared" si="1"/>
        <v>60</v>
      </c>
    </row>
    <row r="79" spans="1:165" ht="37.15" customHeight="1" x14ac:dyDescent="0.25">
      <c r="A79" s="5">
        <v>103</v>
      </c>
      <c r="B79" s="29">
        <v>78</v>
      </c>
      <c r="C79" s="6" t="s">
        <v>324</v>
      </c>
      <c r="D79" s="7" t="s">
        <v>325</v>
      </c>
      <c r="E79" s="7" t="s">
        <v>201</v>
      </c>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c r="BA79" s="8"/>
      <c r="BB79" s="8"/>
      <c r="BC79" s="8"/>
      <c r="BD79" s="8"/>
      <c r="BE79" s="8"/>
      <c r="BF79" s="8"/>
      <c r="BG79" s="8"/>
      <c r="BH79" s="8"/>
      <c r="BI79" s="8"/>
      <c r="BJ79" s="8"/>
      <c r="BK79" s="8"/>
      <c r="BL79" s="8"/>
      <c r="BM79" s="8"/>
      <c r="BN79" s="8"/>
      <c r="BO79" s="8"/>
      <c r="BP79" s="8"/>
      <c r="BQ79" s="8"/>
      <c r="BR79" s="8"/>
      <c r="BS79" s="8"/>
      <c r="BT79" s="8"/>
      <c r="BU79" s="8"/>
      <c r="BV79" s="8"/>
      <c r="BW79" s="8"/>
      <c r="BX79" s="8"/>
      <c r="BY79" s="8"/>
      <c r="BZ79" s="8"/>
      <c r="CA79" s="8"/>
      <c r="CB79" s="8"/>
      <c r="CC79" s="8"/>
      <c r="CD79" s="8"/>
      <c r="CE79" s="8"/>
      <c r="CF79" s="8"/>
      <c r="CG79" s="8"/>
      <c r="CH79" s="8"/>
      <c r="CI79" s="8"/>
      <c r="CJ79" s="8"/>
      <c r="CK79" s="8"/>
      <c r="CL79" s="8"/>
      <c r="CM79" s="8"/>
      <c r="CN79" s="8"/>
      <c r="CO79" s="8"/>
      <c r="CP79" s="8"/>
      <c r="CQ79" s="8"/>
      <c r="CR79" s="8"/>
      <c r="CS79" s="8"/>
      <c r="CT79" s="8"/>
      <c r="CU79" s="8"/>
      <c r="CV79" s="8"/>
      <c r="CW79" s="8"/>
      <c r="CX79" s="8"/>
      <c r="CY79" s="8"/>
      <c r="CZ79" s="8"/>
      <c r="DA79" s="8"/>
      <c r="DB79" s="8"/>
      <c r="DC79" s="9">
        <v>1</v>
      </c>
      <c r="DD79" s="8"/>
      <c r="DE79" s="8"/>
      <c r="DF79" s="8"/>
      <c r="DG79" s="8"/>
      <c r="DH79" s="8"/>
      <c r="DI79" s="8"/>
      <c r="DJ79" s="8"/>
      <c r="DK79" s="8"/>
      <c r="DL79" s="8"/>
      <c r="DM79" s="8"/>
      <c r="DN79" s="8"/>
      <c r="DO79" s="8"/>
      <c r="DP79" s="9">
        <v>1</v>
      </c>
      <c r="DQ79" s="8"/>
      <c r="DR79" s="9">
        <v>1</v>
      </c>
      <c r="DS79" s="9">
        <v>1</v>
      </c>
      <c r="DT79" s="8"/>
      <c r="DU79" s="8"/>
      <c r="DV79" s="8"/>
      <c r="DW79" s="8"/>
      <c r="DX79" s="8"/>
      <c r="DY79" s="8"/>
      <c r="DZ79" s="8"/>
      <c r="EA79" s="8"/>
      <c r="EB79" s="8"/>
      <c r="EC79" s="8"/>
      <c r="ED79" s="8"/>
      <c r="EE79" s="8"/>
      <c r="EF79" s="8"/>
      <c r="EG79" s="8"/>
      <c r="EH79" s="8"/>
      <c r="EI79" s="8"/>
      <c r="EJ79" s="8"/>
      <c r="EK79" s="8"/>
      <c r="EL79" s="8"/>
      <c r="EM79" s="8"/>
      <c r="EN79" s="8"/>
      <c r="EO79" s="8"/>
      <c r="EP79" s="8"/>
      <c r="EQ79" s="8"/>
      <c r="ER79" s="8"/>
      <c r="ES79" s="8"/>
      <c r="ET79" s="8"/>
      <c r="EU79" s="8"/>
      <c r="EV79" s="8"/>
      <c r="EW79" s="8"/>
      <c r="EX79" s="8"/>
      <c r="EY79" s="8"/>
      <c r="EZ79" s="8"/>
      <c r="FA79" s="8"/>
      <c r="FB79" s="8"/>
      <c r="FC79" s="8"/>
      <c r="FD79" s="8"/>
      <c r="FE79" s="8"/>
      <c r="FF79" s="8"/>
      <c r="FG79" s="10">
        <f>SUM(Table1[[#This Row],[ADMINISTRATIA NATIONALA A PENITENCIARELOR (0004)]:[SPITALUL CLINIC MILITAR CENTRAL (0576)]])</f>
        <v>4</v>
      </c>
      <c r="FH79" s="11">
        <v>3720</v>
      </c>
      <c r="FI79" s="11">
        <f t="shared" si="1"/>
        <v>3100</v>
      </c>
    </row>
    <row r="80" spans="1:165" ht="37.15" customHeight="1" x14ac:dyDescent="0.25">
      <c r="A80" s="5">
        <v>105</v>
      </c>
      <c r="B80" s="29">
        <v>79</v>
      </c>
      <c r="C80" s="6" t="s">
        <v>326</v>
      </c>
      <c r="D80" s="7" t="s">
        <v>327</v>
      </c>
      <c r="E80" s="7" t="s">
        <v>328</v>
      </c>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c r="BA80" s="8"/>
      <c r="BB80" s="8"/>
      <c r="BC80" s="8"/>
      <c r="BD80" s="8"/>
      <c r="BE80" s="8"/>
      <c r="BF80" s="8"/>
      <c r="BG80" s="8"/>
      <c r="BH80" s="8"/>
      <c r="BI80" s="8"/>
      <c r="BJ80" s="8"/>
      <c r="BK80" s="8"/>
      <c r="BL80" s="8"/>
      <c r="BM80" s="8"/>
      <c r="BN80" s="8"/>
      <c r="BO80" s="8"/>
      <c r="BP80" s="8"/>
      <c r="BQ80" s="8"/>
      <c r="BR80" s="8"/>
      <c r="BS80" s="8"/>
      <c r="BT80" s="8"/>
      <c r="BU80" s="8"/>
      <c r="BV80" s="8"/>
      <c r="BW80" s="8"/>
      <c r="BX80" s="8"/>
      <c r="BY80" s="8"/>
      <c r="BZ80" s="8"/>
      <c r="CA80" s="8"/>
      <c r="CB80" s="8"/>
      <c r="CC80" s="8"/>
      <c r="CD80" s="8"/>
      <c r="CE80" s="8"/>
      <c r="CF80" s="8"/>
      <c r="CG80" s="8"/>
      <c r="CH80" s="8"/>
      <c r="CI80" s="8"/>
      <c r="CJ80" s="8"/>
      <c r="CK80" s="8"/>
      <c r="CL80" s="8"/>
      <c r="CM80" s="8"/>
      <c r="CN80" s="8"/>
      <c r="CO80" s="8"/>
      <c r="CP80" s="8"/>
      <c r="CQ80" s="8"/>
      <c r="CR80" s="8"/>
      <c r="CS80" s="8"/>
      <c r="CT80" s="8"/>
      <c r="CU80" s="8"/>
      <c r="CV80" s="8"/>
      <c r="CW80" s="8"/>
      <c r="CX80" s="8"/>
      <c r="CY80" s="8"/>
      <c r="CZ80" s="8"/>
      <c r="DA80" s="8"/>
      <c r="DB80" s="8"/>
      <c r="DC80" s="9">
        <v>1</v>
      </c>
      <c r="DD80" s="8"/>
      <c r="DE80" s="8"/>
      <c r="DF80" s="8"/>
      <c r="DG80" s="8"/>
      <c r="DH80" s="8"/>
      <c r="DI80" s="8"/>
      <c r="DJ80" s="8"/>
      <c r="DK80" s="8"/>
      <c r="DL80" s="8"/>
      <c r="DM80" s="8"/>
      <c r="DN80" s="8"/>
      <c r="DO80" s="8"/>
      <c r="DP80" s="8"/>
      <c r="DQ80" s="8"/>
      <c r="DR80" s="8"/>
      <c r="DS80" s="8"/>
      <c r="DT80" s="8"/>
      <c r="DU80" s="8"/>
      <c r="DV80" s="8"/>
      <c r="DW80" s="8"/>
      <c r="DX80" s="8"/>
      <c r="DY80" s="8"/>
      <c r="DZ80" s="8"/>
      <c r="EA80" s="8"/>
      <c r="EB80" s="8"/>
      <c r="EC80" s="8"/>
      <c r="ED80" s="8"/>
      <c r="EE80" s="8"/>
      <c r="EF80" s="8"/>
      <c r="EG80" s="8"/>
      <c r="EH80" s="8"/>
      <c r="EI80" s="8"/>
      <c r="EJ80" s="8"/>
      <c r="EK80" s="8"/>
      <c r="EL80" s="8"/>
      <c r="EM80" s="8"/>
      <c r="EN80" s="8"/>
      <c r="EO80" s="8"/>
      <c r="EP80" s="8"/>
      <c r="EQ80" s="8"/>
      <c r="ER80" s="8"/>
      <c r="ES80" s="8"/>
      <c r="ET80" s="8"/>
      <c r="EU80" s="8"/>
      <c r="EV80" s="8"/>
      <c r="EW80" s="8"/>
      <c r="EX80" s="8"/>
      <c r="EY80" s="8"/>
      <c r="EZ80" s="8"/>
      <c r="FA80" s="8"/>
      <c r="FB80" s="8"/>
      <c r="FC80" s="8"/>
      <c r="FD80" s="8"/>
      <c r="FE80" s="8"/>
      <c r="FF80" s="8"/>
      <c r="FG80" s="10">
        <f>SUM(Table1[[#This Row],[ADMINISTRATIA NATIONALA A PENITENCIARELOR (0004)]:[SPITALUL CLINIC MILITAR CENTRAL (0576)]])</f>
        <v>1</v>
      </c>
      <c r="FH80" s="11">
        <v>2320</v>
      </c>
      <c r="FI80" s="11">
        <f t="shared" si="1"/>
        <v>1933.3333333333335</v>
      </c>
    </row>
    <row r="81" spans="1:165" ht="37.15" customHeight="1" x14ac:dyDescent="0.25">
      <c r="A81" s="5">
        <v>106</v>
      </c>
      <c r="B81" s="29">
        <v>80</v>
      </c>
      <c r="C81" s="6" t="s">
        <v>329</v>
      </c>
      <c r="D81" s="7" t="s">
        <v>330</v>
      </c>
      <c r="E81" s="7" t="s">
        <v>198</v>
      </c>
      <c r="F81" s="8"/>
      <c r="G81" s="10">
        <v>2000</v>
      </c>
      <c r="H81" s="8"/>
      <c r="I81" s="8"/>
      <c r="J81" s="8"/>
      <c r="K81" s="8"/>
      <c r="L81" s="8"/>
      <c r="M81" s="10">
        <v>1000</v>
      </c>
      <c r="N81" s="8"/>
      <c r="O81" s="9">
        <v>50</v>
      </c>
      <c r="P81" s="10">
        <v>1000</v>
      </c>
      <c r="Q81" s="8"/>
      <c r="R81" s="8"/>
      <c r="S81" s="8"/>
      <c r="T81" s="8"/>
      <c r="U81" s="8"/>
      <c r="V81" s="8"/>
      <c r="W81" s="8"/>
      <c r="X81" s="8"/>
      <c r="Y81" s="8"/>
      <c r="Z81" s="8"/>
      <c r="AA81" s="8"/>
      <c r="AB81" s="8"/>
      <c r="AC81" s="8"/>
      <c r="AD81" s="8"/>
      <c r="AE81" s="8"/>
      <c r="AF81" s="8"/>
      <c r="AG81" s="8"/>
      <c r="AH81" s="8"/>
      <c r="AI81" s="8"/>
      <c r="AJ81" s="8"/>
      <c r="AK81" s="9">
        <v>1</v>
      </c>
      <c r="AL81" s="10">
        <v>1000</v>
      </c>
      <c r="AM81" s="8"/>
      <c r="AN81" s="8"/>
      <c r="AO81" s="8"/>
      <c r="AP81" s="10">
        <v>1000</v>
      </c>
      <c r="AQ81" s="8"/>
      <c r="AR81" s="8"/>
      <c r="AS81" s="8"/>
      <c r="AT81" s="10">
        <v>1000</v>
      </c>
      <c r="AU81" s="8"/>
      <c r="AV81" s="10">
        <v>1000</v>
      </c>
      <c r="AW81" s="8"/>
      <c r="AX81" s="8"/>
      <c r="AY81" s="8"/>
      <c r="AZ81" s="8"/>
      <c r="BA81" s="8"/>
      <c r="BB81" s="8"/>
      <c r="BC81" s="8"/>
      <c r="BD81" s="8"/>
      <c r="BE81" s="8"/>
      <c r="BF81" s="8"/>
      <c r="BG81" s="8"/>
      <c r="BH81" s="10">
        <v>1000</v>
      </c>
      <c r="BI81" s="8"/>
      <c r="BJ81" s="10">
        <v>1000</v>
      </c>
      <c r="BK81" s="8"/>
      <c r="BL81" s="8"/>
      <c r="BM81" s="8"/>
      <c r="BN81" s="10">
        <v>6000</v>
      </c>
      <c r="BO81" s="8"/>
      <c r="BP81" s="8"/>
      <c r="BQ81" s="8"/>
      <c r="BR81" s="8"/>
      <c r="BS81" s="8"/>
      <c r="BT81" s="8"/>
      <c r="BU81" s="8"/>
      <c r="BV81" s="8"/>
      <c r="BW81" s="10">
        <v>1000</v>
      </c>
      <c r="BX81" s="10">
        <v>1000</v>
      </c>
      <c r="BY81" s="8"/>
      <c r="BZ81" s="8"/>
      <c r="CA81" s="8"/>
      <c r="CB81" s="8"/>
      <c r="CC81" s="8"/>
      <c r="CD81" s="8"/>
      <c r="CE81" s="8"/>
      <c r="CF81" s="8"/>
      <c r="CG81" s="8"/>
      <c r="CH81" s="8"/>
      <c r="CI81" s="8"/>
      <c r="CJ81" s="8"/>
      <c r="CK81" s="10">
        <v>1000</v>
      </c>
      <c r="CL81" s="8"/>
      <c r="CM81" s="8"/>
      <c r="CN81" s="8"/>
      <c r="CO81" s="10">
        <v>1000</v>
      </c>
      <c r="CP81" s="10">
        <v>1000</v>
      </c>
      <c r="CQ81" s="8"/>
      <c r="CR81" s="8"/>
      <c r="CS81" s="10">
        <v>1000</v>
      </c>
      <c r="CT81" s="8"/>
      <c r="CU81" s="8"/>
      <c r="CV81" s="8"/>
      <c r="CW81" s="8"/>
      <c r="CX81" s="8"/>
      <c r="CY81" s="8"/>
      <c r="CZ81" s="10">
        <v>1000</v>
      </c>
      <c r="DA81" s="8"/>
      <c r="DB81" s="8"/>
      <c r="DC81" s="10">
        <v>1000</v>
      </c>
      <c r="DD81" s="8"/>
      <c r="DE81" s="8"/>
      <c r="DF81" s="10">
        <v>1000</v>
      </c>
      <c r="DG81" s="8"/>
      <c r="DH81" s="8"/>
      <c r="DI81" s="8"/>
      <c r="DJ81" s="10">
        <v>1000</v>
      </c>
      <c r="DK81" s="10">
        <v>1000</v>
      </c>
      <c r="DL81" s="8"/>
      <c r="DM81" s="8"/>
      <c r="DN81" s="8"/>
      <c r="DO81" s="8"/>
      <c r="DP81" s="8"/>
      <c r="DQ81" s="10">
        <v>1000</v>
      </c>
      <c r="DR81" s="10">
        <v>1000</v>
      </c>
      <c r="DS81" s="8"/>
      <c r="DT81" s="10">
        <v>1000</v>
      </c>
      <c r="DU81" s="10">
        <v>1000</v>
      </c>
      <c r="DV81" s="10">
        <v>1000</v>
      </c>
      <c r="DW81" s="8"/>
      <c r="DX81" s="10">
        <v>1000</v>
      </c>
      <c r="DY81" s="8"/>
      <c r="DZ81" s="8"/>
      <c r="EA81" s="8"/>
      <c r="EB81" s="8"/>
      <c r="EC81" s="8"/>
      <c r="ED81" s="8"/>
      <c r="EE81" s="8"/>
      <c r="EF81" s="8"/>
      <c r="EG81" s="8"/>
      <c r="EH81" s="10">
        <v>1000</v>
      </c>
      <c r="EI81" s="8"/>
      <c r="EJ81" s="10">
        <v>1000</v>
      </c>
      <c r="EK81" s="8"/>
      <c r="EL81" s="8"/>
      <c r="EM81" s="8"/>
      <c r="EN81" s="10">
        <v>1000</v>
      </c>
      <c r="EO81" s="8"/>
      <c r="EP81" s="8"/>
      <c r="EQ81" s="10">
        <v>1000</v>
      </c>
      <c r="ER81" s="8"/>
      <c r="ES81" s="8"/>
      <c r="ET81" s="8"/>
      <c r="EU81" s="8"/>
      <c r="EV81" s="8"/>
      <c r="EW81" s="8"/>
      <c r="EX81" s="8"/>
      <c r="EY81" s="10">
        <v>1000</v>
      </c>
      <c r="EZ81" s="8"/>
      <c r="FA81" s="8"/>
      <c r="FB81" s="10">
        <v>1000</v>
      </c>
      <c r="FC81" s="8"/>
      <c r="FD81" s="8"/>
      <c r="FE81" s="8"/>
      <c r="FF81" s="8"/>
      <c r="FG81" s="10">
        <f>SUM(Table1[[#This Row],[ADMINISTRATIA NATIONALA A PENITENCIARELOR (0004)]:[SPITALUL CLINIC MILITAR CENTRAL (0576)]])</f>
        <v>39051</v>
      </c>
      <c r="FH81" s="11">
        <v>6248.16</v>
      </c>
      <c r="FI81" s="11">
        <f t="shared" si="1"/>
        <v>5206.8</v>
      </c>
    </row>
    <row r="82" spans="1:165" ht="37.15" customHeight="1" x14ac:dyDescent="0.25">
      <c r="A82" s="5">
        <v>107</v>
      </c>
      <c r="B82" s="29">
        <v>81</v>
      </c>
      <c r="C82" s="6" t="s">
        <v>331</v>
      </c>
      <c r="D82" s="7" t="s">
        <v>332</v>
      </c>
      <c r="E82" s="7" t="s">
        <v>166</v>
      </c>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c r="BA82" s="8"/>
      <c r="BB82" s="8"/>
      <c r="BC82" s="8"/>
      <c r="BD82" s="8"/>
      <c r="BE82" s="8"/>
      <c r="BF82" s="8"/>
      <c r="BG82" s="8"/>
      <c r="BH82" s="8"/>
      <c r="BI82" s="8"/>
      <c r="BJ82" s="8"/>
      <c r="BK82" s="8"/>
      <c r="BL82" s="8"/>
      <c r="BM82" s="8"/>
      <c r="BN82" s="8"/>
      <c r="BO82" s="8"/>
      <c r="BP82" s="8"/>
      <c r="BQ82" s="8"/>
      <c r="BR82" s="8"/>
      <c r="BS82" s="8"/>
      <c r="BT82" s="8"/>
      <c r="BU82" s="8"/>
      <c r="BV82" s="8"/>
      <c r="BW82" s="8"/>
      <c r="BX82" s="8"/>
      <c r="BY82" s="8"/>
      <c r="BZ82" s="8"/>
      <c r="CA82" s="8"/>
      <c r="CB82" s="8"/>
      <c r="CC82" s="8"/>
      <c r="CD82" s="8"/>
      <c r="CE82" s="8"/>
      <c r="CF82" s="8"/>
      <c r="CG82" s="8"/>
      <c r="CH82" s="8"/>
      <c r="CI82" s="8"/>
      <c r="CJ82" s="8"/>
      <c r="CK82" s="8"/>
      <c r="CL82" s="8"/>
      <c r="CM82" s="9">
        <v>1</v>
      </c>
      <c r="CN82" s="8"/>
      <c r="CO82" s="8"/>
      <c r="CP82" s="8"/>
      <c r="CQ82" s="8"/>
      <c r="CR82" s="8"/>
      <c r="CS82" s="8"/>
      <c r="CT82" s="8"/>
      <c r="CU82" s="8"/>
      <c r="CV82" s="8"/>
      <c r="CW82" s="8"/>
      <c r="CX82" s="8"/>
      <c r="CY82" s="8"/>
      <c r="CZ82" s="8"/>
      <c r="DA82" s="8"/>
      <c r="DB82" s="8"/>
      <c r="DC82" s="9">
        <v>10</v>
      </c>
      <c r="DD82" s="8"/>
      <c r="DE82" s="8"/>
      <c r="DF82" s="8"/>
      <c r="DG82" s="8"/>
      <c r="DH82" s="8"/>
      <c r="DI82" s="8"/>
      <c r="DJ82" s="8"/>
      <c r="DK82" s="8"/>
      <c r="DL82" s="8"/>
      <c r="DM82" s="8"/>
      <c r="DN82" s="8"/>
      <c r="DO82" s="8"/>
      <c r="DP82" s="8"/>
      <c r="DQ82" s="8"/>
      <c r="DR82" s="8"/>
      <c r="DS82" s="8"/>
      <c r="DT82" s="8"/>
      <c r="DU82" s="8"/>
      <c r="DV82" s="8"/>
      <c r="DW82" s="8"/>
      <c r="DX82" s="8"/>
      <c r="DY82" s="8"/>
      <c r="DZ82" s="8"/>
      <c r="EA82" s="8"/>
      <c r="EB82" s="8"/>
      <c r="EC82" s="8"/>
      <c r="ED82" s="8"/>
      <c r="EE82" s="8"/>
      <c r="EF82" s="8"/>
      <c r="EG82" s="8"/>
      <c r="EH82" s="8"/>
      <c r="EI82" s="8"/>
      <c r="EJ82" s="8"/>
      <c r="EK82" s="8"/>
      <c r="EL82" s="8"/>
      <c r="EM82" s="8"/>
      <c r="EN82" s="8"/>
      <c r="EO82" s="8"/>
      <c r="EP82" s="8"/>
      <c r="EQ82" s="8"/>
      <c r="ER82" s="8"/>
      <c r="ES82" s="8"/>
      <c r="ET82" s="8"/>
      <c r="EU82" s="8"/>
      <c r="EV82" s="8"/>
      <c r="EW82" s="8"/>
      <c r="EX82" s="8"/>
      <c r="EY82" s="9">
        <v>1</v>
      </c>
      <c r="EZ82" s="8"/>
      <c r="FA82" s="8"/>
      <c r="FB82" s="8"/>
      <c r="FC82" s="8"/>
      <c r="FD82" s="8"/>
      <c r="FE82" s="8"/>
      <c r="FF82" s="8"/>
      <c r="FG82" s="10">
        <f>SUM(Table1[[#This Row],[ADMINISTRATIA NATIONALA A PENITENCIARELOR (0004)]:[SPITALUL CLINIC MILITAR CENTRAL (0576)]])</f>
        <v>12</v>
      </c>
      <c r="FH82" s="11">
        <v>2640</v>
      </c>
      <c r="FI82" s="11">
        <f t="shared" si="1"/>
        <v>2200</v>
      </c>
    </row>
    <row r="83" spans="1:165" ht="37.15" customHeight="1" x14ac:dyDescent="0.25">
      <c r="A83" s="5">
        <v>108</v>
      </c>
      <c r="B83" s="29">
        <v>82</v>
      </c>
      <c r="C83" s="6" t="s">
        <v>333</v>
      </c>
      <c r="D83" s="7" t="s">
        <v>334</v>
      </c>
      <c r="E83" s="7" t="s">
        <v>198</v>
      </c>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8"/>
      <c r="BA83" s="8"/>
      <c r="BB83" s="8"/>
      <c r="BC83" s="8"/>
      <c r="BD83" s="8"/>
      <c r="BE83" s="8"/>
      <c r="BF83" s="8"/>
      <c r="BG83" s="8"/>
      <c r="BH83" s="8"/>
      <c r="BI83" s="8"/>
      <c r="BJ83" s="8"/>
      <c r="BK83" s="8"/>
      <c r="BL83" s="8"/>
      <c r="BM83" s="8"/>
      <c r="BN83" s="8"/>
      <c r="BO83" s="8"/>
      <c r="BP83" s="8"/>
      <c r="BQ83" s="8"/>
      <c r="BR83" s="8"/>
      <c r="BS83" s="8"/>
      <c r="BT83" s="8"/>
      <c r="BU83" s="8"/>
      <c r="BV83" s="8"/>
      <c r="BW83" s="8"/>
      <c r="BX83" s="8"/>
      <c r="BY83" s="8"/>
      <c r="BZ83" s="8"/>
      <c r="CA83" s="8"/>
      <c r="CB83" s="8"/>
      <c r="CC83" s="8"/>
      <c r="CD83" s="8"/>
      <c r="CE83" s="8"/>
      <c r="CF83" s="8"/>
      <c r="CG83" s="8"/>
      <c r="CH83" s="8"/>
      <c r="CI83" s="8"/>
      <c r="CJ83" s="8"/>
      <c r="CK83" s="8"/>
      <c r="CL83" s="8"/>
      <c r="CM83" s="8"/>
      <c r="CN83" s="8"/>
      <c r="CO83" s="8"/>
      <c r="CP83" s="8"/>
      <c r="CQ83" s="8"/>
      <c r="CR83" s="8"/>
      <c r="CS83" s="8"/>
      <c r="CT83" s="8"/>
      <c r="CU83" s="8"/>
      <c r="CV83" s="8"/>
      <c r="CW83" s="8"/>
      <c r="CX83" s="8"/>
      <c r="CY83" s="8"/>
      <c r="CZ83" s="8"/>
      <c r="DA83" s="8"/>
      <c r="DB83" s="8"/>
      <c r="DC83" s="8"/>
      <c r="DD83" s="8"/>
      <c r="DE83" s="8"/>
      <c r="DF83" s="8"/>
      <c r="DG83" s="8"/>
      <c r="DH83" s="9">
        <v>100</v>
      </c>
      <c r="DI83" s="8"/>
      <c r="DJ83" s="8"/>
      <c r="DK83" s="8"/>
      <c r="DL83" s="8"/>
      <c r="DM83" s="8"/>
      <c r="DN83" s="8"/>
      <c r="DO83" s="8"/>
      <c r="DP83" s="8"/>
      <c r="DQ83" s="8"/>
      <c r="DR83" s="8"/>
      <c r="DS83" s="8"/>
      <c r="DT83" s="8"/>
      <c r="DU83" s="8"/>
      <c r="DV83" s="8"/>
      <c r="DW83" s="8"/>
      <c r="DX83" s="8"/>
      <c r="DY83" s="8"/>
      <c r="DZ83" s="8"/>
      <c r="EA83" s="8"/>
      <c r="EB83" s="8"/>
      <c r="EC83" s="8"/>
      <c r="ED83" s="8"/>
      <c r="EE83" s="8"/>
      <c r="EF83" s="8"/>
      <c r="EG83" s="8"/>
      <c r="EH83" s="8"/>
      <c r="EI83" s="8"/>
      <c r="EJ83" s="8"/>
      <c r="EK83" s="8"/>
      <c r="EL83" s="8"/>
      <c r="EM83" s="8"/>
      <c r="EN83" s="8"/>
      <c r="EO83" s="8"/>
      <c r="EP83" s="8"/>
      <c r="EQ83" s="8"/>
      <c r="ER83" s="8"/>
      <c r="ES83" s="8"/>
      <c r="ET83" s="8"/>
      <c r="EU83" s="8"/>
      <c r="EV83" s="8"/>
      <c r="EW83" s="8"/>
      <c r="EX83" s="8"/>
      <c r="EY83" s="9">
        <v>1</v>
      </c>
      <c r="EZ83" s="8"/>
      <c r="FA83" s="8"/>
      <c r="FB83" s="9">
        <v>100</v>
      </c>
      <c r="FC83" s="8"/>
      <c r="FD83" s="8"/>
      <c r="FE83" s="8"/>
      <c r="FF83" s="8"/>
      <c r="FG83" s="10">
        <f>SUM(Table1[[#This Row],[ADMINISTRATIA NATIONALA A PENITENCIARELOR (0004)]:[SPITALUL CLINIC MILITAR CENTRAL (0576)]])</f>
        <v>201</v>
      </c>
      <c r="FH83" s="11">
        <v>44220</v>
      </c>
      <c r="FI83" s="11">
        <f t="shared" si="1"/>
        <v>36850</v>
      </c>
    </row>
    <row r="84" spans="1:165" ht="37.15" customHeight="1" x14ac:dyDescent="0.25">
      <c r="A84" s="5">
        <v>109</v>
      </c>
      <c r="B84" s="29">
        <v>83</v>
      </c>
      <c r="C84" s="6" t="s">
        <v>335</v>
      </c>
      <c r="D84" s="7" t="s">
        <v>336</v>
      </c>
      <c r="E84" s="7" t="s">
        <v>166</v>
      </c>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c r="BA84" s="8"/>
      <c r="BB84" s="8"/>
      <c r="BC84" s="8"/>
      <c r="BD84" s="8"/>
      <c r="BE84" s="8"/>
      <c r="BF84" s="8"/>
      <c r="BG84" s="8"/>
      <c r="BH84" s="8"/>
      <c r="BI84" s="8"/>
      <c r="BJ84" s="8"/>
      <c r="BK84" s="8"/>
      <c r="BL84" s="8"/>
      <c r="BM84" s="8"/>
      <c r="BN84" s="8"/>
      <c r="BO84" s="8"/>
      <c r="BP84" s="8"/>
      <c r="BQ84" s="8"/>
      <c r="BR84" s="8"/>
      <c r="BS84" s="8"/>
      <c r="BT84" s="8"/>
      <c r="BU84" s="8"/>
      <c r="BV84" s="8"/>
      <c r="BW84" s="8"/>
      <c r="BX84" s="8"/>
      <c r="BY84" s="8"/>
      <c r="BZ84" s="8"/>
      <c r="CA84" s="8"/>
      <c r="CB84" s="8"/>
      <c r="CC84" s="8"/>
      <c r="CD84" s="8"/>
      <c r="CE84" s="8"/>
      <c r="CF84" s="8"/>
      <c r="CG84" s="8"/>
      <c r="CH84" s="8"/>
      <c r="CI84" s="8"/>
      <c r="CJ84" s="8"/>
      <c r="CK84" s="8"/>
      <c r="CL84" s="8"/>
      <c r="CM84" s="8"/>
      <c r="CN84" s="8"/>
      <c r="CO84" s="8"/>
      <c r="CP84" s="8"/>
      <c r="CQ84" s="8"/>
      <c r="CR84" s="8"/>
      <c r="CS84" s="8"/>
      <c r="CT84" s="8"/>
      <c r="CU84" s="8"/>
      <c r="CV84" s="8"/>
      <c r="CW84" s="8"/>
      <c r="CX84" s="8"/>
      <c r="CY84" s="8"/>
      <c r="CZ84" s="8"/>
      <c r="DA84" s="8"/>
      <c r="DB84" s="8"/>
      <c r="DC84" s="9">
        <v>1</v>
      </c>
      <c r="DD84" s="8"/>
      <c r="DE84" s="8"/>
      <c r="DF84" s="8"/>
      <c r="DG84" s="8"/>
      <c r="DH84" s="8"/>
      <c r="DI84" s="8"/>
      <c r="DJ84" s="8"/>
      <c r="DK84" s="8"/>
      <c r="DL84" s="8"/>
      <c r="DM84" s="8"/>
      <c r="DN84" s="8"/>
      <c r="DO84" s="8"/>
      <c r="DP84" s="8"/>
      <c r="DQ84" s="8"/>
      <c r="DR84" s="8"/>
      <c r="DS84" s="8"/>
      <c r="DT84" s="8"/>
      <c r="DU84" s="8"/>
      <c r="DV84" s="8"/>
      <c r="DW84" s="8"/>
      <c r="DX84" s="8"/>
      <c r="DY84" s="8"/>
      <c r="DZ84" s="8"/>
      <c r="EA84" s="8"/>
      <c r="EB84" s="8"/>
      <c r="EC84" s="8"/>
      <c r="ED84" s="8"/>
      <c r="EE84" s="8"/>
      <c r="EF84" s="8"/>
      <c r="EG84" s="8"/>
      <c r="EH84" s="8"/>
      <c r="EI84" s="8"/>
      <c r="EJ84" s="8"/>
      <c r="EK84" s="8"/>
      <c r="EL84" s="8"/>
      <c r="EM84" s="8"/>
      <c r="EN84" s="8"/>
      <c r="EO84" s="8"/>
      <c r="EP84" s="8"/>
      <c r="EQ84" s="8"/>
      <c r="ER84" s="8"/>
      <c r="ES84" s="8"/>
      <c r="ET84" s="8"/>
      <c r="EU84" s="8"/>
      <c r="EV84" s="8"/>
      <c r="EW84" s="8"/>
      <c r="EX84" s="8"/>
      <c r="EY84" s="8"/>
      <c r="EZ84" s="8"/>
      <c r="FA84" s="8"/>
      <c r="FB84" s="8"/>
      <c r="FC84" s="8"/>
      <c r="FD84" s="8"/>
      <c r="FE84" s="8"/>
      <c r="FF84" s="8"/>
      <c r="FG84" s="10">
        <f>SUM(Table1[[#This Row],[ADMINISTRATIA NATIONALA A PENITENCIARELOR (0004)]:[SPITALUL CLINIC MILITAR CENTRAL (0576)]])</f>
        <v>1</v>
      </c>
      <c r="FH84" s="15">
        <v>900</v>
      </c>
      <c r="FI84" s="15">
        <f t="shared" si="1"/>
        <v>750</v>
      </c>
    </row>
    <row r="85" spans="1:165" ht="37.15" customHeight="1" x14ac:dyDescent="0.25">
      <c r="A85" s="5">
        <v>110</v>
      </c>
      <c r="B85" s="29">
        <v>84</v>
      </c>
      <c r="C85" s="6" t="s">
        <v>337</v>
      </c>
      <c r="D85" s="7" t="s">
        <v>338</v>
      </c>
      <c r="E85" s="7" t="s">
        <v>166</v>
      </c>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c r="BA85" s="8"/>
      <c r="BB85" s="8"/>
      <c r="BC85" s="8"/>
      <c r="BD85" s="8"/>
      <c r="BE85" s="8"/>
      <c r="BF85" s="8"/>
      <c r="BG85" s="8"/>
      <c r="BH85" s="8"/>
      <c r="BI85" s="8"/>
      <c r="BJ85" s="8"/>
      <c r="BK85" s="8"/>
      <c r="BL85" s="8"/>
      <c r="BM85" s="8"/>
      <c r="BN85" s="8"/>
      <c r="BO85" s="8"/>
      <c r="BP85" s="8"/>
      <c r="BQ85" s="8"/>
      <c r="BR85" s="8"/>
      <c r="BS85" s="8"/>
      <c r="BT85" s="8"/>
      <c r="BU85" s="8"/>
      <c r="BV85" s="8"/>
      <c r="BW85" s="8"/>
      <c r="BX85" s="8"/>
      <c r="BY85" s="8"/>
      <c r="BZ85" s="8"/>
      <c r="CA85" s="8"/>
      <c r="CB85" s="8"/>
      <c r="CC85" s="8"/>
      <c r="CD85" s="8"/>
      <c r="CE85" s="8"/>
      <c r="CF85" s="8"/>
      <c r="CG85" s="8"/>
      <c r="CH85" s="8"/>
      <c r="CI85" s="8"/>
      <c r="CJ85" s="8"/>
      <c r="CK85" s="8"/>
      <c r="CL85" s="8"/>
      <c r="CM85" s="8"/>
      <c r="CN85" s="8"/>
      <c r="CO85" s="8"/>
      <c r="CP85" s="8"/>
      <c r="CQ85" s="8"/>
      <c r="CR85" s="8"/>
      <c r="CS85" s="8"/>
      <c r="CT85" s="8"/>
      <c r="CU85" s="8"/>
      <c r="CV85" s="8"/>
      <c r="CW85" s="8"/>
      <c r="CX85" s="8"/>
      <c r="CY85" s="8"/>
      <c r="CZ85" s="8"/>
      <c r="DA85" s="8"/>
      <c r="DB85" s="8"/>
      <c r="DC85" s="9">
        <v>1</v>
      </c>
      <c r="DD85" s="8"/>
      <c r="DE85" s="8"/>
      <c r="DF85" s="8"/>
      <c r="DG85" s="8"/>
      <c r="DH85" s="8"/>
      <c r="DI85" s="8"/>
      <c r="DJ85" s="8"/>
      <c r="DK85" s="8"/>
      <c r="DL85" s="8"/>
      <c r="DM85" s="8"/>
      <c r="DN85" s="8"/>
      <c r="DO85" s="8"/>
      <c r="DP85" s="8"/>
      <c r="DQ85" s="8"/>
      <c r="DR85" s="8"/>
      <c r="DS85" s="8"/>
      <c r="DT85" s="8"/>
      <c r="DU85" s="8"/>
      <c r="DV85" s="8"/>
      <c r="DW85" s="8"/>
      <c r="DX85" s="8"/>
      <c r="DY85" s="8"/>
      <c r="DZ85" s="8"/>
      <c r="EA85" s="8"/>
      <c r="EB85" s="8"/>
      <c r="EC85" s="8"/>
      <c r="ED85" s="8"/>
      <c r="EE85" s="8"/>
      <c r="EF85" s="8"/>
      <c r="EG85" s="8"/>
      <c r="EH85" s="8"/>
      <c r="EI85" s="8"/>
      <c r="EJ85" s="8"/>
      <c r="EK85" s="8"/>
      <c r="EL85" s="8"/>
      <c r="EM85" s="8"/>
      <c r="EN85" s="8"/>
      <c r="EO85" s="8"/>
      <c r="EP85" s="8"/>
      <c r="EQ85" s="8"/>
      <c r="ER85" s="8"/>
      <c r="ES85" s="8"/>
      <c r="ET85" s="8"/>
      <c r="EU85" s="8"/>
      <c r="EV85" s="8"/>
      <c r="EW85" s="8"/>
      <c r="EX85" s="8"/>
      <c r="EY85" s="8"/>
      <c r="EZ85" s="8"/>
      <c r="FA85" s="8"/>
      <c r="FB85" s="8"/>
      <c r="FC85" s="8"/>
      <c r="FD85" s="8"/>
      <c r="FE85" s="8"/>
      <c r="FF85" s="8"/>
      <c r="FG85" s="10">
        <f>SUM(Table1[[#This Row],[ADMINISTRATIA NATIONALA A PENITENCIARELOR (0004)]:[SPITALUL CLINIC MILITAR CENTRAL (0576)]])</f>
        <v>1</v>
      </c>
      <c r="FH85" s="15">
        <v>900</v>
      </c>
      <c r="FI85" s="15">
        <f t="shared" si="1"/>
        <v>750</v>
      </c>
    </row>
    <row r="86" spans="1:165" ht="37.15" customHeight="1" x14ac:dyDescent="0.25">
      <c r="A86" s="5">
        <v>111</v>
      </c>
      <c r="B86" s="29">
        <v>85</v>
      </c>
      <c r="C86" s="6" t="s">
        <v>339</v>
      </c>
      <c r="D86" s="7" t="s">
        <v>340</v>
      </c>
      <c r="E86" s="7" t="s">
        <v>166</v>
      </c>
      <c r="F86" s="8"/>
      <c r="G86" s="9">
        <v>1</v>
      </c>
      <c r="H86" s="8"/>
      <c r="I86" s="8"/>
      <c r="J86" s="8"/>
      <c r="K86" s="8"/>
      <c r="L86" s="9">
        <v>1</v>
      </c>
      <c r="M86" s="9">
        <v>1</v>
      </c>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c r="AZ86" s="8"/>
      <c r="BA86" s="8"/>
      <c r="BB86" s="8"/>
      <c r="BC86" s="8"/>
      <c r="BD86" s="8"/>
      <c r="BE86" s="8"/>
      <c r="BF86" s="8"/>
      <c r="BG86" s="8"/>
      <c r="BH86" s="8"/>
      <c r="BI86" s="8"/>
      <c r="BJ86" s="8"/>
      <c r="BK86" s="8"/>
      <c r="BL86" s="8"/>
      <c r="BM86" s="8"/>
      <c r="BN86" s="8"/>
      <c r="BO86" s="8"/>
      <c r="BP86" s="8"/>
      <c r="BQ86" s="8"/>
      <c r="BR86" s="8"/>
      <c r="BS86" s="8"/>
      <c r="BT86" s="8"/>
      <c r="BU86" s="8"/>
      <c r="BV86" s="8"/>
      <c r="BW86" s="8"/>
      <c r="BX86" s="8"/>
      <c r="BY86" s="8"/>
      <c r="BZ86" s="8"/>
      <c r="CA86" s="8"/>
      <c r="CB86" s="8"/>
      <c r="CC86" s="8"/>
      <c r="CD86" s="8"/>
      <c r="CE86" s="8"/>
      <c r="CF86" s="8"/>
      <c r="CG86" s="8"/>
      <c r="CH86" s="8"/>
      <c r="CI86" s="8"/>
      <c r="CJ86" s="8"/>
      <c r="CK86" s="8"/>
      <c r="CL86" s="8"/>
      <c r="CM86" s="8"/>
      <c r="CN86" s="8"/>
      <c r="CO86" s="8"/>
      <c r="CP86" s="8"/>
      <c r="CQ86" s="8"/>
      <c r="CR86" s="8"/>
      <c r="CS86" s="8"/>
      <c r="CT86" s="8"/>
      <c r="CU86" s="8"/>
      <c r="CV86" s="8"/>
      <c r="CW86" s="8"/>
      <c r="CX86" s="8"/>
      <c r="CY86" s="8"/>
      <c r="CZ86" s="8"/>
      <c r="DA86" s="8"/>
      <c r="DB86" s="8"/>
      <c r="DC86" s="9">
        <v>2</v>
      </c>
      <c r="DD86" s="9">
        <v>1</v>
      </c>
      <c r="DE86" s="8"/>
      <c r="DF86" s="9">
        <v>1</v>
      </c>
      <c r="DG86" s="8"/>
      <c r="DH86" s="8"/>
      <c r="DI86" s="8"/>
      <c r="DJ86" s="8"/>
      <c r="DK86" s="9">
        <v>2</v>
      </c>
      <c r="DL86" s="8"/>
      <c r="DM86" s="8"/>
      <c r="DN86" s="8"/>
      <c r="DO86" s="8"/>
      <c r="DP86" s="8"/>
      <c r="DQ86" s="8"/>
      <c r="DR86" s="8"/>
      <c r="DS86" s="8"/>
      <c r="DT86" s="9">
        <v>1</v>
      </c>
      <c r="DU86" s="8"/>
      <c r="DV86" s="8"/>
      <c r="DW86" s="8"/>
      <c r="DX86" s="8"/>
      <c r="DY86" s="8"/>
      <c r="DZ86" s="8"/>
      <c r="EA86" s="8"/>
      <c r="EB86" s="8"/>
      <c r="EC86" s="8"/>
      <c r="ED86" s="8"/>
      <c r="EE86" s="8"/>
      <c r="EF86" s="8"/>
      <c r="EG86" s="8"/>
      <c r="EH86" s="8"/>
      <c r="EI86" s="8"/>
      <c r="EJ86" s="8"/>
      <c r="EK86" s="8"/>
      <c r="EL86" s="8"/>
      <c r="EM86" s="8"/>
      <c r="EN86" s="8"/>
      <c r="EO86" s="8"/>
      <c r="EP86" s="8"/>
      <c r="EQ86" s="8"/>
      <c r="ER86" s="8"/>
      <c r="ES86" s="8"/>
      <c r="ET86" s="8"/>
      <c r="EU86" s="8"/>
      <c r="EV86" s="8"/>
      <c r="EW86" s="8"/>
      <c r="EX86" s="8"/>
      <c r="EY86" s="8"/>
      <c r="EZ86" s="8"/>
      <c r="FA86" s="8"/>
      <c r="FB86" s="8"/>
      <c r="FC86" s="8"/>
      <c r="FD86" s="8"/>
      <c r="FE86" s="8"/>
      <c r="FF86" s="8"/>
      <c r="FG86" s="10">
        <f>SUM(Table1[[#This Row],[ADMINISTRATIA NATIONALA A PENITENCIARELOR (0004)]:[SPITALUL CLINIC MILITAR CENTRAL (0576)]])</f>
        <v>10</v>
      </c>
      <c r="FH86" s="11">
        <v>1900</v>
      </c>
      <c r="FI86" s="11">
        <f t="shared" si="1"/>
        <v>1583.3333333333335</v>
      </c>
    </row>
    <row r="87" spans="1:165" ht="37.15" customHeight="1" x14ac:dyDescent="0.25">
      <c r="A87" s="5">
        <v>112</v>
      </c>
      <c r="B87" s="29">
        <v>86</v>
      </c>
      <c r="C87" s="6" t="s">
        <v>341</v>
      </c>
      <c r="D87" s="7" t="s">
        <v>342</v>
      </c>
      <c r="E87" s="7" t="s">
        <v>198</v>
      </c>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c r="BA87" s="8"/>
      <c r="BB87" s="8"/>
      <c r="BC87" s="8"/>
      <c r="BD87" s="8"/>
      <c r="BE87" s="8"/>
      <c r="BF87" s="8"/>
      <c r="BG87" s="8"/>
      <c r="BH87" s="8"/>
      <c r="BI87" s="8"/>
      <c r="BJ87" s="8"/>
      <c r="BK87" s="8"/>
      <c r="BL87" s="8"/>
      <c r="BM87" s="8"/>
      <c r="BN87" s="8"/>
      <c r="BO87" s="8"/>
      <c r="BP87" s="8"/>
      <c r="BQ87" s="8"/>
      <c r="BR87" s="8"/>
      <c r="BS87" s="8"/>
      <c r="BT87" s="8"/>
      <c r="BU87" s="8"/>
      <c r="BV87" s="8"/>
      <c r="BW87" s="8"/>
      <c r="BX87" s="8"/>
      <c r="BY87" s="8"/>
      <c r="BZ87" s="8"/>
      <c r="CA87" s="8"/>
      <c r="CB87" s="8"/>
      <c r="CC87" s="8"/>
      <c r="CD87" s="8"/>
      <c r="CE87" s="8"/>
      <c r="CF87" s="8"/>
      <c r="CG87" s="8"/>
      <c r="CH87" s="8"/>
      <c r="CI87" s="8"/>
      <c r="CJ87" s="8"/>
      <c r="CK87" s="8"/>
      <c r="CL87" s="8"/>
      <c r="CM87" s="8"/>
      <c r="CN87" s="8"/>
      <c r="CO87" s="8"/>
      <c r="CP87" s="8"/>
      <c r="CQ87" s="8"/>
      <c r="CR87" s="8"/>
      <c r="CS87" s="8"/>
      <c r="CT87" s="8"/>
      <c r="CU87" s="8"/>
      <c r="CV87" s="8"/>
      <c r="CW87" s="8"/>
      <c r="CX87" s="8"/>
      <c r="CY87" s="8"/>
      <c r="CZ87" s="8"/>
      <c r="DA87" s="8"/>
      <c r="DB87" s="8"/>
      <c r="DC87" s="8"/>
      <c r="DD87" s="8"/>
      <c r="DE87" s="8"/>
      <c r="DF87" s="9">
        <v>100</v>
      </c>
      <c r="DG87" s="8"/>
      <c r="DH87" s="8"/>
      <c r="DI87" s="8"/>
      <c r="DJ87" s="8"/>
      <c r="DK87" s="8"/>
      <c r="DL87" s="8"/>
      <c r="DM87" s="8"/>
      <c r="DN87" s="8"/>
      <c r="DO87" s="8"/>
      <c r="DP87" s="8"/>
      <c r="DQ87" s="8"/>
      <c r="DR87" s="8"/>
      <c r="DS87" s="8"/>
      <c r="DT87" s="8"/>
      <c r="DU87" s="8"/>
      <c r="DV87" s="8"/>
      <c r="DW87" s="8"/>
      <c r="DX87" s="8"/>
      <c r="DY87" s="8"/>
      <c r="DZ87" s="8"/>
      <c r="EA87" s="8"/>
      <c r="EB87" s="8"/>
      <c r="EC87" s="8"/>
      <c r="ED87" s="8"/>
      <c r="EE87" s="8"/>
      <c r="EF87" s="8"/>
      <c r="EG87" s="8"/>
      <c r="EH87" s="8"/>
      <c r="EI87" s="8"/>
      <c r="EJ87" s="8"/>
      <c r="EK87" s="8"/>
      <c r="EL87" s="8"/>
      <c r="EM87" s="8"/>
      <c r="EN87" s="8"/>
      <c r="EO87" s="8"/>
      <c r="EP87" s="8"/>
      <c r="EQ87" s="8"/>
      <c r="ER87" s="8"/>
      <c r="ES87" s="8"/>
      <c r="ET87" s="8"/>
      <c r="EU87" s="8"/>
      <c r="EV87" s="8"/>
      <c r="EW87" s="8"/>
      <c r="EX87" s="8"/>
      <c r="EY87" s="8"/>
      <c r="EZ87" s="8"/>
      <c r="FA87" s="8"/>
      <c r="FB87" s="8"/>
      <c r="FC87" s="8"/>
      <c r="FD87" s="8"/>
      <c r="FE87" s="8"/>
      <c r="FF87" s="8"/>
      <c r="FG87" s="10">
        <f>SUM(Table1[[#This Row],[ADMINISTRATIA NATIONALA A PENITENCIARELOR (0004)]:[SPITALUL CLINIC MILITAR CENTRAL (0576)]])</f>
        <v>100</v>
      </c>
      <c r="FH87" s="15">
        <v>500</v>
      </c>
      <c r="FI87" s="15">
        <f t="shared" si="1"/>
        <v>416.66666666666669</v>
      </c>
    </row>
    <row r="88" spans="1:165" ht="37.15" customHeight="1" x14ac:dyDescent="0.25">
      <c r="A88" s="5">
        <v>113</v>
      </c>
      <c r="B88" s="29">
        <v>87</v>
      </c>
      <c r="C88" s="6" t="s">
        <v>343</v>
      </c>
      <c r="D88" s="7" t="s">
        <v>344</v>
      </c>
      <c r="E88" s="7" t="s">
        <v>201</v>
      </c>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9">
        <v>1</v>
      </c>
      <c r="AQ88" s="8"/>
      <c r="AR88" s="8"/>
      <c r="AS88" s="8"/>
      <c r="AT88" s="8"/>
      <c r="AU88" s="8"/>
      <c r="AV88" s="8"/>
      <c r="AW88" s="8"/>
      <c r="AX88" s="8"/>
      <c r="AY88" s="8"/>
      <c r="AZ88" s="8"/>
      <c r="BA88" s="8"/>
      <c r="BB88" s="8"/>
      <c r="BC88" s="8"/>
      <c r="BD88" s="8"/>
      <c r="BE88" s="8"/>
      <c r="BF88" s="8"/>
      <c r="BG88" s="8"/>
      <c r="BH88" s="8"/>
      <c r="BI88" s="8"/>
      <c r="BJ88" s="8"/>
      <c r="BK88" s="8"/>
      <c r="BL88" s="8"/>
      <c r="BM88" s="8"/>
      <c r="BN88" s="8"/>
      <c r="BO88" s="8"/>
      <c r="BP88" s="8"/>
      <c r="BQ88" s="8"/>
      <c r="BR88" s="9">
        <v>2</v>
      </c>
      <c r="BS88" s="8"/>
      <c r="BT88" s="8"/>
      <c r="BU88" s="8"/>
      <c r="BV88" s="8"/>
      <c r="BW88" s="8"/>
      <c r="BX88" s="8"/>
      <c r="BY88" s="8"/>
      <c r="BZ88" s="8"/>
      <c r="CA88" s="8"/>
      <c r="CB88" s="8"/>
      <c r="CC88" s="8"/>
      <c r="CD88" s="8"/>
      <c r="CE88" s="8"/>
      <c r="CF88" s="8"/>
      <c r="CG88" s="8"/>
      <c r="CH88" s="8"/>
      <c r="CI88" s="8"/>
      <c r="CJ88" s="8"/>
      <c r="CK88" s="8"/>
      <c r="CL88" s="8"/>
      <c r="CM88" s="8"/>
      <c r="CN88" s="8"/>
      <c r="CO88" s="8"/>
      <c r="CP88" s="8"/>
      <c r="CQ88" s="8"/>
      <c r="CR88" s="8"/>
      <c r="CS88" s="8"/>
      <c r="CT88" s="8"/>
      <c r="CU88" s="8"/>
      <c r="CV88" s="8"/>
      <c r="CW88" s="8"/>
      <c r="CX88" s="8"/>
      <c r="CY88" s="8"/>
      <c r="CZ88" s="8"/>
      <c r="DA88" s="8"/>
      <c r="DB88" s="8"/>
      <c r="DC88" s="9">
        <v>2</v>
      </c>
      <c r="DD88" s="8"/>
      <c r="DE88" s="8"/>
      <c r="DF88" s="8"/>
      <c r="DG88" s="8"/>
      <c r="DH88" s="8"/>
      <c r="DI88" s="8"/>
      <c r="DJ88" s="8"/>
      <c r="DK88" s="8"/>
      <c r="DL88" s="8"/>
      <c r="DM88" s="8"/>
      <c r="DN88" s="8"/>
      <c r="DO88" s="8"/>
      <c r="DP88" s="8"/>
      <c r="DQ88" s="8"/>
      <c r="DR88" s="8"/>
      <c r="DS88" s="8"/>
      <c r="DT88" s="8"/>
      <c r="DU88" s="8"/>
      <c r="DV88" s="8"/>
      <c r="DW88" s="9">
        <v>3</v>
      </c>
      <c r="DX88" s="8"/>
      <c r="DY88" s="8"/>
      <c r="DZ88" s="8"/>
      <c r="EA88" s="8"/>
      <c r="EB88" s="8"/>
      <c r="EC88" s="8"/>
      <c r="ED88" s="8"/>
      <c r="EE88" s="9">
        <v>1</v>
      </c>
      <c r="EF88" s="8"/>
      <c r="EG88" s="8"/>
      <c r="EH88" s="8"/>
      <c r="EI88" s="8"/>
      <c r="EJ88" s="8"/>
      <c r="EK88" s="8"/>
      <c r="EL88" s="8"/>
      <c r="EM88" s="8"/>
      <c r="EN88" s="8"/>
      <c r="EO88" s="8"/>
      <c r="EP88" s="8"/>
      <c r="EQ88" s="8"/>
      <c r="ER88" s="8"/>
      <c r="ES88" s="8"/>
      <c r="ET88" s="8"/>
      <c r="EU88" s="8"/>
      <c r="EV88" s="8"/>
      <c r="EW88" s="8"/>
      <c r="EX88" s="8"/>
      <c r="EY88" s="8"/>
      <c r="EZ88" s="8"/>
      <c r="FA88" s="8"/>
      <c r="FB88" s="8"/>
      <c r="FC88" s="8"/>
      <c r="FD88" s="8"/>
      <c r="FE88" s="8"/>
      <c r="FF88" s="8"/>
      <c r="FG88" s="10">
        <f>SUM(Table1[[#This Row],[ADMINISTRATIA NATIONALA A PENITENCIARELOR (0004)]:[SPITALUL CLINIC MILITAR CENTRAL (0576)]])</f>
        <v>9</v>
      </c>
      <c r="FH88" s="11">
        <v>2430</v>
      </c>
      <c r="FI88" s="11">
        <f t="shared" si="1"/>
        <v>2025</v>
      </c>
    </row>
    <row r="89" spans="1:165" ht="37.15" customHeight="1" x14ac:dyDescent="0.25">
      <c r="A89" s="5">
        <v>114</v>
      </c>
      <c r="B89" s="29">
        <v>88</v>
      </c>
      <c r="C89" s="6" t="s">
        <v>345</v>
      </c>
      <c r="D89" s="7" t="s">
        <v>346</v>
      </c>
      <c r="E89" s="7" t="s">
        <v>201</v>
      </c>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9">
        <v>2</v>
      </c>
      <c r="AK89" s="8"/>
      <c r="AL89" s="9">
        <v>5</v>
      </c>
      <c r="AM89" s="8"/>
      <c r="AN89" s="8"/>
      <c r="AO89" s="9">
        <v>5</v>
      </c>
      <c r="AP89" s="9">
        <v>8</v>
      </c>
      <c r="AQ89" s="8"/>
      <c r="AR89" s="8"/>
      <c r="AS89" s="8"/>
      <c r="AT89" s="8"/>
      <c r="AU89" s="9">
        <v>1</v>
      </c>
      <c r="AV89" s="8"/>
      <c r="AW89" s="8"/>
      <c r="AX89" s="8"/>
      <c r="AY89" s="8"/>
      <c r="AZ89" s="8"/>
      <c r="BA89" s="8"/>
      <c r="BB89" s="8"/>
      <c r="BC89" s="8"/>
      <c r="BD89" s="8"/>
      <c r="BE89" s="8"/>
      <c r="BF89" s="9">
        <v>1</v>
      </c>
      <c r="BG89" s="8"/>
      <c r="BH89" s="8"/>
      <c r="BI89" s="9">
        <v>1</v>
      </c>
      <c r="BJ89" s="8"/>
      <c r="BK89" s="8"/>
      <c r="BL89" s="8"/>
      <c r="BM89" s="8"/>
      <c r="BN89" s="9">
        <v>5</v>
      </c>
      <c r="BO89" s="8"/>
      <c r="BP89" s="8"/>
      <c r="BQ89" s="8"/>
      <c r="BR89" s="8"/>
      <c r="BS89" s="8"/>
      <c r="BT89" s="8"/>
      <c r="BU89" s="8"/>
      <c r="BV89" s="8"/>
      <c r="BW89" s="8"/>
      <c r="BX89" s="8"/>
      <c r="BY89" s="8"/>
      <c r="BZ89" s="9">
        <v>3</v>
      </c>
      <c r="CA89" s="9">
        <v>4</v>
      </c>
      <c r="CB89" s="8"/>
      <c r="CC89" s="9">
        <v>25</v>
      </c>
      <c r="CD89" s="8"/>
      <c r="CE89" s="9">
        <v>2</v>
      </c>
      <c r="CF89" s="8"/>
      <c r="CG89" s="8"/>
      <c r="CH89" s="9">
        <v>10</v>
      </c>
      <c r="CI89" s="8"/>
      <c r="CJ89" s="8"/>
      <c r="CK89" s="8"/>
      <c r="CL89" s="8"/>
      <c r="CM89" s="9">
        <v>4</v>
      </c>
      <c r="CN89" s="9">
        <v>5</v>
      </c>
      <c r="CO89" s="8"/>
      <c r="CP89" s="8"/>
      <c r="CQ89" s="8"/>
      <c r="CR89" s="8"/>
      <c r="CS89" s="8"/>
      <c r="CT89" s="8"/>
      <c r="CU89" s="8"/>
      <c r="CV89" s="8"/>
      <c r="CW89" s="8"/>
      <c r="CX89" s="8"/>
      <c r="CY89" s="8"/>
      <c r="CZ89" s="8"/>
      <c r="DA89" s="8"/>
      <c r="DB89" s="8"/>
      <c r="DC89" s="8"/>
      <c r="DD89" s="8"/>
      <c r="DE89" s="8"/>
      <c r="DF89" s="8"/>
      <c r="DG89" s="8"/>
      <c r="DH89" s="8"/>
      <c r="DI89" s="8"/>
      <c r="DJ89" s="8"/>
      <c r="DK89" s="8"/>
      <c r="DL89" s="8"/>
      <c r="DM89" s="8"/>
      <c r="DN89" s="8"/>
      <c r="DO89" s="8"/>
      <c r="DP89" s="8"/>
      <c r="DQ89" s="8"/>
      <c r="DR89" s="8"/>
      <c r="DS89" s="8"/>
      <c r="DT89" s="8"/>
      <c r="DU89" s="8"/>
      <c r="DV89" s="9">
        <v>8</v>
      </c>
      <c r="DW89" s="8"/>
      <c r="DX89" s="8"/>
      <c r="DY89" s="8"/>
      <c r="DZ89" s="8"/>
      <c r="EA89" s="9">
        <v>5</v>
      </c>
      <c r="EB89" s="8"/>
      <c r="EC89" s="8"/>
      <c r="ED89" s="8"/>
      <c r="EE89" s="9">
        <v>10</v>
      </c>
      <c r="EF89" s="8"/>
      <c r="EG89" s="8"/>
      <c r="EH89" s="9">
        <v>1</v>
      </c>
      <c r="EI89" s="8"/>
      <c r="EJ89" s="8"/>
      <c r="EK89" s="9">
        <v>6</v>
      </c>
      <c r="EL89" s="8"/>
      <c r="EM89" s="8"/>
      <c r="EN89" s="8"/>
      <c r="EO89" s="8"/>
      <c r="EP89" s="9">
        <v>20</v>
      </c>
      <c r="EQ89" s="8"/>
      <c r="ER89" s="9">
        <v>30</v>
      </c>
      <c r="ES89" s="8"/>
      <c r="ET89" s="9">
        <v>5</v>
      </c>
      <c r="EU89" s="9">
        <v>4</v>
      </c>
      <c r="EV89" s="8"/>
      <c r="EW89" s="8"/>
      <c r="EX89" s="8"/>
      <c r="EY89" s="8"/>
      <c r="EZ89" s="8"/>
      <c r="FA89" s="9">
        <v>10</v>
      </c>
      <c r="FB89" s="9">
        <v>80</v>
      </c>
      <c r="FC89" s="8"/>
      <c r="FD89" s="8"/>
      <c r="FE89" s="8"/>
      <c r="FF89" s="8"/>
      <c r="FG89" s="10">
        <f>SUM(Table1[[#This Row],[ADMINISTRATIA NATIONALA A PENITENCIARELOR (0004)]:[SPITALUL CLINIC MILITAR CENTRAL (0576)]])</f>
        <v>260</v>
      </c>
      <c r="FH89" s="11">
        <v>16954.599999999999</v>
      </c>
      <c r="FI89" s="11">
        <f t="shared" si="1"/>
        <v>14128.833333333332</v>
      </c>
    </row>
    <row r="90" spans="1:165" ht="37.15" customHeight="1" x14ac:dyDescent="0.25">
      <c r="A90" s="5">
        <v>115</v>
      </c>
      <c r="B90" s="29">
        <v>89</v>
      </c>
      <c r="C90" s="6" t="s">
        <v>347</v>
      </c>
      <c r="D90" s="7" t="s">
        <v>348</v>
      </c>
      <c r="E90" s="7" t="s">
        <v>198</v>
      </c>
      <c r="F90" s="8"/>
      <c r="G90" s="8"/>
      <c r="H90" s="8"/>
      <c r="I90" s="8"/>
      <c r="J90" s="8"/>
      <c r="K90" s="8"/>
      <c r="L90" s="8"/>
      <c r="M90" s="8"/>
      <c r="N90" s="8"/>
      <c r="O90" s="8"/>
      <c r="P90" s="8"/>
      <c r="Q90" s="8"/>
      <c r="R90" s="8"/>
      <c r="S90" s="8"/>
      <c r="T90" s="8"/>
      <c r="U90" s="8"/>
      <c r="V90" s="9">
        <v>100</v>
      </c>
      <c r="W90" s="8"/>
      <c r="X90" s="8"/>
      <c r="Y90" s="8"/>
      <c r="Z90" s="8"/>
      <c r="AA90" s="8"/>
      <c r="AB90" s="8"/>
      <c r="AC90" s="8"/>
      <c r="AD90" s="8"/>
      <c r="AE90" s="8"/>
      <c r="AF90" s="8"/>
      <c r="AG90" s="8"/>
      <c r="AH90" s="8"/>
      <c r="AI90" s="8"/>
      <c r="AJ90" s="8"/>
      <c r="AK90" s="8"/>
      <c r="AL90" s="8"/>
      <c r="AM90" s="8"/>
      <c r="AN90" s="8"/>
      <c r="AO90" s="9">
        <v>50</v>
      </c>
      <c r="AP90" s="8"/>
      <c r="AQ90" s="8"/>
      <c r="AR90" s="8"/>
      <c r="AS90" s="8"/>
      <c r="AT90" s="8"/>
      <c r="AU90" s="8"/>
      <c r="AV90" s="8"/>
      <c r="AW90" s="8"/>
      <c r="AX90" s="8"/>
      <c r="AY90" s="8"/>
      <c r="AZ90" s="8"/>
      <c r="BA90" s="8"/>
      <c r="BB90" s="8"/>
      <c r="BC90" s="8"/>
      <c r="BD90" s="8"/>
      <c r="BE90" s="8"/>
      <c r="BF90" s="8"/>
      <c r="BG90" s="8"/>
      <c r="BH90" s="8"/>
      <c r="BI90" s="8"/>
      <c r="BJ90" s="8"/>
      <c r="BK90" s="8"/>
      <c r="BL90" s="8"/>
      <c r="BM90" s="8"/>
      <c r="BN90" s="8"/>
      <c r="BO90" s="8"/>
      <c r="BP90" s="8"/>
      <c r="BQ90" s="8"/>
      <c r="BR90" s="8"/>
      <c r="BS90" s="8"/>
      <c r="BT90" s="8"/>
      <c r="BU90" s="8"/>
      <c r="BV90" s="8"/>
      <c r="BW90" s="8"/>
      <c r="BX90" s="8"/>
      <c r="BY90" s="8"/>
      <c r="BZ90" s="8"/>
      <c r="CA90" s="8"/>
      <c r="CB90" s="8"/>
      <c r="CC90" s="8"/>
      <c r="CD90" s="8"/>
      <c r="CE90" s="8"/>
      <c r="CF90" s="8"/>
      <c r="CG90" s="8"/>
      <c r="CH90" s="8"/>
      <c r="CI90" s="8"/>
      <c r="CJ90" s="8"/>
      <c r="CK90" s="8"/>
      <c r="CL90" s="8"/>
      <c r="CM90" s="8"/>
      <c r="CN90" s="8"/>
      <c r="CO90" s="8"/>
      <c r="CP90" s="8"/>
      <c r="CQ90" s="8"/>
      <c r="CR90" s="8"/>
      <c r="CS90" s="8"/>
      <c r="CT90" s="8"/>
      <c r="CU90" s="9">
        <v>100</v>
      </c>
      <c r="CV90" s="8"/>
      <c r="CW90" s="8"/>
      <c r="CX90" s="8"/>
      <c r="CY90" s="8"/>
      <c r="CZ90" s="8"/>
      <c r="DA90" s="8"/>
      <c r="DB90" s="8"/>
      <c r="DC90" s="8"/>
      <c r="DD90" s="10">
        <v>3000</v>
      </c>
      <c r="DE90" s="8"/>
      <c r="DF90" s="8"/>
      <c r="DG90" s="8"/>
      <c r="DH90" s="8"/>
      <c r="DI90" s="8"/>
      <c r="DJ90" s="8"/>
      <c r="DK90" s="8"/>
      <c r="DL90" s="8"/>
      <c r="DM90" s="8"/>
      <c r="DN90" s="8"/>
      <c r="DO90" s="8"/>
      <c r="DP90" s="8"/>
      <c r="DQ90" s="8"/>
      <c r="DR90" s="8"/>
      <c r="DS90" s="8"/>
      <c r="DT90" s="8"/>
      <c r="DU90" s="8"/>
      <c r="DV90" s="8"/>
      <c r="DW90" s="8"/>
      <c r="DX90" s="8"/>
      <c r="DY90" s="9">
        <v>50</v>
      </c>
      <c r="DZ90" s="8"/>
      <c r="EA90" s="8"/>
      <c r="EB90" s="8"/>
      <c r="EC90" s="9">
        <v>50</v>
      </c>
      <c r="ED90" s="8"/>
      <c r="EE90" s="8"/>
      <c r="EF90" s="8"/>
      <c r="EG90" s="8"/>
      <c r="EH90" s="9">
        <v>100</v>
      </c>
      <c r="EI90" s="8"/>
      <c r="EJ90" s="8"/>
      <c r="EK90" s="8"/>
      <c r="EL90" s="8"/>
      <c r="EM90" s="8"/>
      <c r="EN90" s="8"/>
      <c r="EO90" s="8"/>
      <c r="EP90" s="8"/>
      <c r="EQ90" s="8"/>
      <c r="ER90" s="8"/>
      <c r="ES90" s="8"/>
      <c r="ET90" s="8"/>
      <c r="EU90" s="8"/>
      <c r="EV90" s="8"/>
      <c r="EW90" s="9">
        <v>50</v>
      </c>
      <c r="EX90" s="8"/>
      <c r="EY90" s="8"/>
      <c r="EZ90" s="8"/>
      <c r="FA90" s="8"/>
      <c r="FB90" s="8"/>
      <c r="FC90" s="8"/>
      <c r="FD90" s="8"/>
      <c r="FE90" s="8"/>
      <c r="FF90" s="8"/>
      <c r="FG90" s="10">
        <f>SUM(Table1[[#This Row],[ADMINISTRATIA NATIONALA A PENITENCIARELOR (0004)]:[SPITALUL CLINIC MILITAR CENTRAL (0576)]])</f>
        <v>3500</v>
      </c>
      <c r="FH90" s="11">
        <v>8400</v>
      </c>
      <c r="FI90" s="11">
        <f t="shared" si="1"/>
        <v>7000</v>
      </c>
    </row>
    <row r="91" spans="1:165" ht="37.15" customHeight="1" x14ac:dyDescent="0.25">
      <c r="A91" s="5">
        <v>116</v>
      </c>
      <c r="B91" s="29">
        <v>90</v>
      </c>
      <c r="C91" s="6" t="s">
        <v>349</v>
      </c>
      <c r="D91" s="7" t="s">
        <v>350</v>
      </c>
      <c r="E91" s="7" t="s">
        <v>351</v>
      </c>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9">
        <v>0.01</v>
      </c>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c r="CC91" s="8"/>
      <c r="CD91" s="8"/>
      <c r="CE91" s="8"/>
      <c r="CF91" s="8"/>
      <c r="CG91" s="8"/>
      <c r="CH91" s="8"/>
      <c r="CI91" s="8"/>
      <c r="CJ91" s="8"/>
      <c r="CK91" s="8"/>
      <c r="CL91" s="8"/>
      <c r="CM91" s="8"/>
      <c r="CN91" s="8"/>
      <c r="CO91" s="8"/>
      <c r="CP91" s="8"/>
      <c r="CQ91" s="8"/>
      <c r="CR91" s="8"/>
      <c r="CS91" s="8"/>
      <c r="CT91" s="8"/>
      <c r="CU91" s="8"/>
      <c r="CV91" s="9">
        <v>0.1</v>
      </c>
      <c r="CW91" s="8"/>
      <c r="CX91" s="8"/>
      <c r="CY91" s="8"/>
      <c r="CZ91" s="8"/>
      <c r="DA91" s="8"/>
      <c r="DB91" s="8"/>
      <c r="DC91" s="8"/>
      <c r="DD91" s="8"/>
      <c r="DE91" s="8"/>
      <c r="DF91" s="9">
        <v>0.01</v>
      </c>
      <c r="DG91" s="8"/>
      <c r="DH91" s="8"/>
      <c r="DI91" s="8"/>
      <c r="DJ91" s="8"/>
      <c r="DK91" s="8"/>
      <c r="DL91" s="8"/>
      <c r="DM91" s="8"/>
      <c r="DN91" s="9">
        <v>0.05</v>
      </c>
      <c r="DO91" s="8"/>
      <c r="DP91" s="8"/>
      <c r="DQ91" s="8"/>
      <c r="DR91" s="8"/>
      <c r="DS91" s="8"/>
      <c r="DT91" s="8"/>
      <c r="DU91" s="8"/>
      <c r="DV91" s="8"/>
      <c r="DW91" s="8"/>
      <c r="DX91" s="8"/>
      <c r="DY91" s="8"/>
      <c r="DZ91" s="8"/>
      <c r="EA91" s="8"/>
      <c r="EB91" s="8"/>
      <c r="EC91" s="8"/>
      <c r="ED91" s="8"/>
      <c r="EE91" s="8"/>
      <c r="EF91" s="8"/>
      <c r="EG91" s="8"/>
      <c r="EH91" s="8"/>
      <c r="EI91" s="8"/>
      <c r="EJ91" s="8"/>
      <c r="EK91" s="8"/>
      <c r="EL91" s="8"/>
      <c r="EM91" s="8"/>
      <c r="EN91" s="8"/>
      <c r="EO91" s="8"/>
      <c r="EP91" s="8"/>
      <c r="EQ91" s="8"/>
      <c r="ER91" s="8"/>
      <c r="ES91" s="8"/>
      <c r="ET91" s="8"/>
      <c r="EU91" s="8"/>
      <c r="EV91" s="8"/>
      <c r="EW91" s="8"/>
      <c r="EX91" s="8"/>
      <c r="EY91" s="8"/>
      <c r="EZ91" s="8"/>
      <c r="FA91" s="8"/>
      <c r="FB91" s="8"/>
      <c r="FC91" s="8"/>
      <c r="FD91" s="8"/>
      <c r="FE91" s="8"/>
      <c r="FF91" s="8"/>
      <c r="FG91" s="10">
        <f>SUM(Table1[[#This Row],[ADMINISTRATIA NATIONALA A PENITENCIARELOR (0004)]:[SPITALUL CLINIC MILITAR CENTRAL (0576)]])</f>
        <v>0.16999999999999998</v>
      </c>
      <c r="FH91" s="11">
        <v>7920</v>
      </c>
      <c r="FI91" s="11">
        <f t="shared" si="1"/>
        <v>6600</v>
      </c>
    </row>
    <row r="92" spans="1:165" ht="37.15" customHeight="1" x14ac:dyDescent="0.25">
      <c r="A92" s="5">
        <v>117</v>
      </c>
      <c r="B92" s="29">
        <v>91</v>
      </c>
      <c r="C92" s="6" t="s">
        <v>352</v>
      </c>
      <c r="D92" s="7" t="s">
        <v>353</v>
      </c>
      <c r="E92" s="7" t="s">
        <v>222</v>
      </c>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c r="BA92" s="8"/>
      <c r="BB92" s="8"/>
      <c r="BC92" s="8"/>
      <c r="BD92" s="8"/>
      <c r="BE92" s="8"/>
      <c r="BF92" s="8"/>
      <c r="BG92" s="8"/>
      <c r="BH92" s="8"/>
      <c r="BI92" s="8"/>
      <c r="BJ92" s="8"/>
      <c r="BK92" s="8"/>
      <c r="BL92" s="8"/>
      <c r="BM92" s="8"/>
      <c r="BN92" s="8"/>
      <c r="BO92" s="8"/>
      <c r="BP92" s="8"/>
      <c r="BQ92" s="8"/>
      <c r="BR92" s="8"/>
      <c r="BS92" s="8"/>
      <c r="BT92" s="8"/>
      <c r="BU92" s="8"/>
      <c r="BV92" s="8"/>
      <c r="BW92" s="8"/>
      <c r="BX92" s="8"/>
      <c r="BY92" s="8"/>
      <c r="BZ92" s="8"/>
      <c r="CA92" s="8"/>
      <c r="CB92" s="8"/>
      <c r="CC92" s="8"/>
      <c r="CD92" s="8"/>
      <c r="CE92" s="8"/>
      <c r="CF92" s="8"/>
      <c r="CG92" s="8"/>
      <c r="CH92" s="8"/>
      <c r="CI92" s="8"/>
      <c r="CJ92" s="8"/>
      <c r="CK92" s="8"/>
      <c r="CL92" s="8"/>
      <c r="CM92" s="8"/>
      <c r="CN92" s="8"/>
      <c r="CO92" s="8"/>
      <c r="CP92" s="8"/>
      <c r="CQ92" s="8"/>
      <c r="CR92" s="8"/>
      <c r="CS92" s="8"/>
      <c r="CT92" s="8"/>
      <c r="CU92" s="8"/>
      <c r="CV92" s="8"/>
      <c r="CW92" s="8"/>
      <c r="CX92" s="8"/>
      <c r="CY92" s="8"/>
      <c r="CZ92" s="8"/>
      <c r="DA92" s="8"/>
      <c r="DB92" s="8"/>
      <c r="DC92" s="9">
        <v>1</v>
      </c>
      <c r="DD92" s="8"/>
      <c r="DE92" s="8"/>
      <c r="DF92" s="8"/>
      <c r="DG92" s="8"/>
      <c r="DH92" s="8"/>
      <c r="DI92" s="8"/>
      <c r="DJ92" s="8"/>
      <c r="DK92" s="8"/>
      <c r="DL92" s="8"/>
      <c r="DM92" s="8"/>
      <c r="DN92" s="8"/>
      <c r="DO92" s="8"/>
      <c r="DP92" s="8"/>
      <c r="DQ92" s="8"/>
      <c r="DR92" s="8"/>
      <c r="DS92" s="8"/>
      <c r="DT92" s="8"/>
      <c r="DU92" s="8"/>
      <c r="DV92" s="8"/>
      <c r="DW92" s="8"/>
      <c r="DX92" s="8"/>
      <c r="DY92" s="8"/>
      <c r="DZ92" s="8"/>
      <c r="EA92" s="8"/>
      <c r="EB92" s="8"/>
      <c r="EC92" s="8"/>
      <c r="ED92" s="8"/>
      <c r="EE92" s="8"/>
      <c r="EF92" s="8"/>
      <c r="EG92" s="8"/>
      <c r="EH92" s="8"/>
      <c r="EI92" s="8"/>
      <c r="EJ92" s="8"/>
      <c r="EK92" s="8"/>
      <c r="EL92" s="8"/>
      <c r="EM92" s="8"/>
      <c r="EN92" s="8"/>
      <c r="EO92" s="8"/>
      <c r="EP92" s="8"/>
      <c r="EQ92" s="8"/>
      <c r="ER92" s="8"/>
      <c r="ES92" s="8"/>
      <c r="ET92" s="8"/>
      <c r="EU92" s="8"/>
      <c r="EV92" s="8"/>
      <c r="EW92" s="8"/>
      <c r="EX92" s="8"/>
      <c r="EY92" s="8"/>
      <c r="EZ92" s="8"/>
      <c r="FA92" s="8"/>
      <c r="FB92" s="8"/>
      <c r="FC92" s="8"/>
      <c r="FD92" s="8"/>
      <c r="FE92" s="8"/>
      <c r="FF92" s="8"/>
      <c r="FG92" s="10">
        <f>SUM(Table1[[#This Row],[ADMINISTRATIA NATIONALA A PENITENCIARELOR (0004)]:[SPITALUL CLINIC MILITAR CENTRAL (0576)]])</f>
        <v>1</v>
      </c>
      <c r="FH92" s="11">
        <v>3228</v>
      </c>
      <c r="FI92" s="11">
        <f t="shared" si="1"/>
        <v>2690</v>
      </c>
    </row>
    <row r="93" spans="1:165" ht="37.15" customHeight="1" x14ac:dyDescent="0.25">
      <c r="A93" s="5">
        <v>119</v>
      </c>
      <c r="B93" s="29">
        <v>92</v>
      </c>
      <c r="C93" s="6" t="s">
        <v>354</v>
      </c>
      <c r="D93" s="7" t="s">
        <v>355</v>
      </c>
      <c r="E93" s="7" t="s">
        <v>198</v>
      </c>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c r="BA93" s="8"/>
      <c r="BB93" s="8"/>
      <c r="BC93" s="8"/>
      <c r="BD93" s="8"/>
      <c r="BE93" s="8"/>
      <c r="BF93" s="8"/>
      <c r="BG93" s="8"/>
      <c r="BH93" s="8"/>
      <c r="BI93" s="8"/>
      <c r="BJ93" s="8"/>
      <c r="BK93" s="8"/>
      <c r="BL93" s="8"/>
      <c r="BM93" s="8"/>
      <c r="BN93" s="8"/>
      <c r="BO93" s="8"/>
      <c r="BP93" s="8"/>
      <c r="BQ93" s="8"/>
      <c r="BR93" s="8"/>
      <c r="BS93" s="8"/>
      <c r="BT93" s="8"/>
      <c r="BU93" s="8"/>
      <c r="BV93" s="8"/>
      <c r="BW93" s="8"/>
      <c r="BX93" s="8"/>
      <c r="BY93" s="8"/>
      <c r="BZ93" s="8"/>
      <c r="CA93" s="8"/>
      <c r="CB93" s="8"/>
      <c r="CC93" s="8"/>
      <c r="CD93" s="8"/>
      <c r="CE93" s="8"/>
      <c r="CF93" s="8"/>
      <c r="CG93" s="8"/>
      <c r="CH93" s="8"/>
      <c r="CI93" s="8"/>
      <c r="CJ93" s="8"/>
      <c r="CK93" s="8"/>
      <c r="CL93" s="8"/>
      <c r="CM93" s="8"/>
      <c r="CN93" s="8"/>
      <c r="CO93" s="8"/>
      <c r="CP93" s="8"/>
      <c r="CQ93" s="8"/>
      <c r="CR93" s="8"/>
      <c r="CS93" s="8"/>
      <c r="CT93" s="8"/>
      <c r="CU93" s="8"/>
      <c r="CV93" s="8"/>
      <c r="CW93" s="8"/>
      <c r="CX93" s="8"/>
      <c r="CY93" s="8"/>
      <c r="CZ93" s="8"/>
      <c r="DA93" s="8"/>
      <c r="DB93" s="8"/>
      <c r="DC93" s="9">
        <v>100</v>
      </c>
      <c r="DD93" s="8"/>
      <c r="DE93" s="8"/>
      <c r="DF93" s="8"/>
      <c r="DG93" s="8"/>
      <c r="DH93" s="8"/>
      <c r="DI93" s="8"/>
      <c r="DJ93" s="8"/>
      <c r="DK93" s="8"/>
      <c r="DL93" s="8"/>
      <c r="DM93" s="8"/>
      <c r="DN93" s="8"/>
      <c r="DO93" s="8"/>
      <c r="DP93" s="8"/>
      <c r="DQ93" s="8"/>
      <c r="DR93" s="8"/>
      <c r="DS93" s="8"/>
      <c r="DT93" s="8"/>
      <c r="DU93" s="8"/>
      <c r="DV93" s="8"/>
      <c r="DW93" s="8"/>
      <c r="DX93" s="8"/>
      <c r="DY93" s="8"/>
      <c r="DZ93" s="8"/>
      <c r="EA93" s="8"/>
      <c r="EB93" s="8"/>
      <c r="EC93" s="8"/>
      <c r="ED93" s="8"/>
      <c r="EE93" s="8"/>
      <c r="EF93" s="8"/>
      <c r="EG93" s="8"/>
      <c r="EH93" s="8"/>
      <c r="EI93" s="8"/>
      <c r="EJ93" s="8"/>
      <c r="EK93" s="8"/>
      <c r="EL93" s="8"/>
      <c r="EM93" s="8"/>
      <c r="EN93" s="8"/>
      <c r="EO93" s="8"/>
      <c r="EP93" s="8"/>
      <c r="EQ93" s="8"/>
      <c r="ER93" s="8"/>
      <c r="ES93" s="8"/>
      <c r="ET93" s="8"/>
      <c r="EU93" s="8"/>
      <c r="EV93" s="8"/>
      <c r="EW93" s="8"/>
      <c r="EX93" s="8"/>
      <c r="EY93" s="8"/>
      <c r="EZ93" s="8"/>
      <c r="FA93" s="8"/>
      <c r="FB93" s="8"/>
      <c r="FC93" s="8"/>
      <c r="FD93" s="8"/>
      <c r="FE93" s="8"/>
      <c r="FF93" s="8"/>
      <c r="FG93" s="10">
        <f>SUM(Table1[[#This Row],[ADMINISTRATIA NATIONALA A PENITENCIARELOR (0004)]:[SPITALUL CLINIC MILITAR CENTRAL (0576)]])</f>
        <v>100</v>
      </c>
      <c r="FH93" s="11">
        <v>7245</v>
      </c>
      <c r="FI93" s="11">
        <f t="shared" si="1"/>
        <v>6037.5</v>
      </c>
    </row>
    <row r="94" spans="1:165" ht="37.15" customHeight="1" x14ac:dyDescent="0.25">
      <c r="A94" s="5">
        <v>120</v>
      </c>
      <c r="B94" s="29">
        <v>93</v>
      </c>
      <c r="C94" s="6" t="s">
        <v>356</v>
      </c>
      <c r="D94" s="7" t="s">
        <v>357</v>
      </c>
      <c r="E94" s="7" t="s">
        <v>166</v>
      </c>
      <c r="F94" s="8"/>
      <c r="G94" s="8"/>
      <c r="H94" s="8"/>
      <c r="I94" s="8"/>
      <c r="J94" s="8"/>
      <c r="K94" s="9">
        <v>5</v>
      </c>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8"/>
      <c r="BC94" s="8"/>
      <c r="BD94" s="8"/>
      <c r="BE94" s="8"/>
      <c r="BF94" s="8"/>
      <c r="BG94" s="8"/>
      <c r="BH94" s="8"/>
      <c r="BI94" s="8"/>
      <c r="BJ94" s="8"/>
      <c r="BK94" s="8"/>
      <c r="BL94" s="8"/>
      <c r="BM94" s="8"/>
      <c r="BN94" s="8"/>
      <c r="BO94" s="8"/>
      <c r="BP94" s="8"/>
      <c r="BQ94" s="8"/>
      <c r="BR94" s="8"/>
      <c r="BS94" s="8"/>
      <c r="BT94" s="8"/>
      <c r="BU94" s="8"/>
      <c r="BV94" s="8"/>
      <c r="BW94" s="8"/>
      <c r="BX94" s="8"/>
      <c r="BY94" s="8"/>
      <c r="BZ94" s="8"/>
      <c r="CA94" s="8"/>
      <c r="CB94" s="8"/>
      <c r="CC94" s="8"/>
      <c r="CD94" s="8"/>
      <c r="CE94" s="8"/>
      <c r="CF94" s="8"/>
      <c r="CG94" s="8"/>
      <c r="CH94" s="8"/>
      <c r="CI94" s="8"/>
      <c r="CJ94" s="8"/>
      <c r="CK94" s="8"/>
      <c r="CL94" s="8"/>
      <c r="CM94" s="8"/>
      <c r="CN94" s="8"/>
      <c r="CO94" s="8"/>
      <c r="CP94" s="8"/>
      <c r="CQ94" s="8"/>
      <c r="CR94" s="8"/>
      <c r="CS94" s="8"/>
      <c r="CT94" s="8"/>
      <c r="CU94" s="8"/>
      <c r="CV94" s="8"/>
      <c r="CW94" s="8"/>
      <c r="CX94" s="8"/>
      <c r="CY94" s="8"/>
      <c r="CZ94" s="8"/>
      <c r="DA94" s="8"/>
      <c r="DB94" s="8"/>
      <c r="DC94" s="9">
        <v>2</v>
      </c>
      <c r="DD94" s="8"/>
      <c r="DE94" s="8"/>
      <c r="DF94" s="8"/>
      <c r="DG94" s="8"/>
      <c r="DH94" s="8"/>
      <c r="DI94" s="8"/>
      <c r="DJ94" s="8"/>
      <c r="DK94" s="8"/>
      <c r="DL94" s="8"/>
      <c r="DM94" s="8"/>
      <c r="DN94" s="8"/>
      <c r="DO94" s="8"/>
      <c r="DP94" s="8"/>
      <c r="DQ94" s="8"/>
      <c r="DR94" s="8"/>
      <c r="DS94" s="8"/>
      <c r="DT94" s="8"/>
      <c r="DU94" s="8"/>
      <c r="DV94" s="8"/>
      <c r="DW94" s="8"/>
      <c r="DX94" s="8"/>
      <c r="DY94" s="8"/>
      <c r="DZ94" s="8"/>
      <c r="EA94" s="8"/>
      <c r="EB94" s="8"/>
      <c r="EC94" s="8"/>
      <c r="ED94" s="8"/>
      <c r="EE94" s="8"/>
      <c r="EF94" s="8"/>
      <c r="EG94" s="8"/>
      <c r="EH94" s="8"/>
      <c r="EI94" s="8"/>
      <c r="EJ94" s="8"/>
      <c r="EK94" s="8"/>
      <c r="EL94" s="8"/>
      <c r="EM94" s="8"/>
      <c r="EN94" s="8"/>
      <c r="EO94" s="8"/>
      <c r="EP94" s="8"/>
      <c r="EQ94" s="8"/>
      <c r="ER94" s="8"/>
      <c r="ES94" s="8"/>
      <c r="ET94" s="8"/>
      <c r="EU94" s="8"/>
      <c r="EV94" s="8"/>
      <c r="EW94" s="8"/>
      <c r="EX94" s="8"/>
      <c r="EY94" s="8"/>
      <c r="EZ94" s="8"/>
      <c r="FA94" s="8"/>
      <c r="FB94" s="8"/>
      <c r="FC94" s="8"/>
      <c r="FD94" s="8"/>
      <c r="FE94" s="8"/>
      <c r="FF94" s="8"/>
      <c r="FG94" s="10">
        <f>SUM(Table1[[#This Row],[ADMINISTRATIA NATIONALA A PENITENCIARELOR (0004)]:[SPITALUL CLINIC MILITAR CENTRAL (0576)]])</f>
        <v>7</v>
      </c>
      <c r="FH94" s="11">
        <v>12600</v>
      </c>
      <c r="FI94" s="11">
        <f t="shared" si="1"/>
        <v>10500</v>
      </c>
    </row>
    <row r="95" spans="1:165" ht="37.15" customHeight="1" x14ac:dyDescent="0.25">
      <c r="A95" s="5">
        <v>121</v>
      </c>
      <c r="B95" s="29">
        <v>94</v>
      </c>
      <c r="C95" s="6" t="s">
        <v>358</v>
      </c>
      <c r="D95" s="7" t="s">
        <v>359</v>
      </c>
      <c r="E95" s="7" t="s">
        <v>198</v>
      </c>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c r="BC95" s="8"/>
      <c r="BD95" s="8"/>
      <c r="BE95" s="8"/>
      <c r="BF95" s="8"/>
      <c r="BG95" s="8"/>
      <c r="BH95" s="8"/>
      <c r="BI95" s="8"/>
      <c r="BJ95" s="8"/>
      <c r="BK95" s="8"/>
      <c r="BL95" s="8"/>
      <c r="BM95" s="8"/>
      <c r="BN95" s="8"/>
      <c r="BO95" s="8"/>
      <c r="BP95" s="8"/>
      <c r="BQ95" s="8"/>
      <c r="BR95" s="8"/>
      <c r="BS95" s="8"/>
      <c r="BT95" s="8"/>
      <c r="BU95" s="8"/>
      <c r="BV95" s="8"/>
      <c r="BW95" s="8"/>
      <c r="BX95" s="8"/>
      <c r="BY95" s="8"/>
      <c r="BZ95" s="8"/>
      <c r="CA95" s="8"/>
      <c r="CB95" s="8"/>
      <c r="CC95" s="8"/>
      <c r="CD95" s="8"/>
      <c r="CE95" s="8"/>
      <c r="CF95" s="8"/>
      <c r="CG95" s="8"/>
      <c r="CH95" s="8"/>
      <c r="CI95" s="8"/>
      <c r="CJ95" s="8"/>
      <c r="CK95" s="8"/>
      <c r="CL95" s="8"/>
      <c r="CM95" s="8"/>
      <c r="CN95" s="8"/>
      <c r="CO95" s="8"/>
      <c r="CP95" s="8"/>
      <c r="CQ95" s="8"/>
      <c r="CR95" s="8"/>
      <c r="CS95" s="8"/>
      <c r="CT95" s="8"/>
      <c r="CU95" s="8"/>
      <c r="CV95" s="10">
        <v>6000</v>
      </c>
      <c r="CW95" s="8"/>
      <c r="CX95" s="8"/>
      <c r="CY95" s="8"/>
      <c r="CZ95" s="8"/>
      <c r="DA95" s="8"/>
      <c r="DB95" s="10">
        <v>1000</v>
      </c>
      <c r="DC95" s="8"/>
      <c r="DD95" s="8"/>
      <c r="DE95" s="8"/>
      <c r="DF95" s="8"/>
      <c r="DG95" s="8"/>
      <c r="DH95" s="8"/>
      <c r="DI95" s="8"/>
      <c r="DJ95" s="8"/>
      <c r="DK95" s="8"/>
      <c r="DL95" s="8"/>
      <c r="DM95" s="8"/>
      <c r="DN95" s="8"/>
      <c r="DO95" s="8"/>
      <c r="DP95" s="8"/>
      <c r="DQ95" s="8"/>
      <c r="DR95" s="8"/>
      <c r="DS95" s="8"/>
      <c r="DT95" s="8"/>
      <c r="DU95" s="8"/>
      <c r="DV95" s="8"/>
      <c r="DW95" s="8"/>
      <c r="DX95" s="8"/>
      <c r="DY95" s="8"/>
      <c r="DZ95" s="8"/>
      <c r="EA95" s="8"/>
      <c r="EB95" s="8"/>
      <c r="EC95" s="8"/>
      <c r="ED95" s="8"/>
      <c r="EE95" s="8"/>
      <c r="EF95" s="8"/>
      <c r="EG95" s="8"/>
      <c r="EH95" s="8"/>
      <c r="EI95" s="8"/>
      <c r="EJ95" s="8"/>
      <c r="EK95" s="8"/>
      <c r="EL95" s="8"/>
      <c r="EM95" s="8"/>
      <c r="EN95" s="8"/>
      <c r="EO95" s="8"/>
      <c r="EP95" s="8"/>
      <c r="EQ95" s="10">
        <v>1000</v>
      </c>
      <c r="ER95" s="8"/>
      <c r="ES95" s="8"/>
      <c r="ET95" s="8"/>
      <c r="EU95" s="8"/>
      <c r="EV95" s="8"/>
      <c r="EW95" s="8"/>
      <c r="EX95" s="8"/>
      <c r="EY95" s="8"/>
      <c r="EZ95" s="8"/>
      <c r="FA95" s="8"/>
      <c r="FB95" s="8"/>
      <c r="FC95" s="8"/>
      <c r="FD95" s="8"/>
      <c r="FE95" s="8"/>
      <c r="FF95" s="8"/>
      <c r="FG95" s="10">
        <f>SUM(Table1[[#This Row],[ADMINISTRATIA NATIONALA A PENITENCIARELOR (0004)]:[SPITALUL CLINIC MILITAR CENTRAL (0576)]])</f>
        <v>8000</v>
      </c>
      <c r="FH95" s="11">
        <v>1120</v>
      </c>
      <c r="FI95" s="11">
        <f t="shared" si="1"/>
        <v>933.33333333333337</v>
      </c>
    </row>
    <row r="96" spans="1:165" ht="37.15" customHeight="1" x14ac:dyDescent="0.25">
      <c r="A96" s="5">
        <v>122</v>
      </c>
      <c r="B96" s="29">
        <v>95</v>
      </c>
      <c r="C96" s="6" t="s">
        <v>360</v>
      </c>
      <c r="D96" s="7" t="s">
        <v>361</v>
      </c>
      <c r="E96" s="7" t="s">
        <v>201</v>
      </c>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c r="BA96" s="8"/>
      <c r="BB96" s="8"/>
      <c r="BC96" s="8"/>
      <c r="BD96" s="8"/>
      <c r="BE96" s="8"/>
      <c r="BF96" s="8"/>
      <c r="BG96" s="8"/>
      <c r="BH96" s="8"/>
      <c r="BI96" s="8"/>
      <c r="BJ96" s="8"/>
      <c r="BK96" s="8"/>
      <c r="BL96" s="8"/>
      <c r="BM96" s="8"/>
      <c r="BN96" s="8"/>
      <c r="BO96" s="8"/>
      <c r="BP96" s="8"/>
      <c r="BQ96" s="8"/>
      <c r="BR96" s="8"/>
      <c r="BS96" s="8"/>
      <c r="BT96" s="8"/>
      <c r="BU96" s="8"/>
      <c r="BV96" s="8"/>
      <c r="BW96" s="8"/>
      <c r="BX96" s="8"/>
      <c r="BY96" s="8"/>
      <c r="BZ96" s="8"/>
      <c r="CA96" s="8"/>
      <c r="CB96" s="8"/>
      <c r="CC96" s="8"/>
      <c r="CD96" s="8"/>
      <c r="CE96" s="8"/>
      <c r="CF96" s="8"/>
      <c r="CG96" s="8"/>
      <c r="CH96" s="8"/>
      <c r="CI96" s="8"/>
      <c r="CJ96" s="8"/>
      <c r="CK96" s="8"/>
      <c r="CL96" s="8"/>
      <c r="CM96" s="8"/>
      <c r="CN96" s="8"/>
      <c r="CO96" s="8"/>
      <c r="CP96" s="8"/>
      <c r="CQ96" s="8"/>
      <c r="CR96" s="8"/>
      <c r="CS96" s="8"/>
      <c r="CT96" s="8"/>
      <c r="CU96" s="8"/>
      <c r="CV96" s="8"/>
      <c r="CW96" s="8"/>
      <c r="CX96" s="8"/>
      <c r="CY96" s="8"/>
      <c r="CZ96" s="8"/>
      <c r="DA96" s="8"/>
      <c r="DB96" s="8"/>
      <c r="DC96" s="9">
        <v>20</v>
      </c>
      <c r="DD96" s="8"/>
      <c r="DE96" s="8"/>
      <c r="DF96" s="8"/>
      <c r="DG96" s="8"/>
      <c r="DH96" s="8"/>
      <c r="DI96" s="8"/>
      <c r="DJ96" s="8"/>
      <c r="DK96" s="8"/>
      <c r="DL96" s="8"/>
      <c r="DM96" s="8"/>
      <c r="DN96" s="8"/>
      <c r="DO96" s="8"/>
      <c r="DP96" s="8"/>
      <c r="DQ96" s="8"/>
      <c r="DR96" s="8"/>
      <c r="DS96" s="8"/>
      <c r="DT96" s="8"/>
      <c r="DU96" s="8"/>
      <c r="DV96" s="8"/>
      <c r="DW96" s="8"/>
      <c r="DX96" s="8"/>
      <c r="DY96" s="8"/>
      <c r="DZ96" s="8"/>
      <c r="EA96" s="8"/>
      <c r="EB96" s="8"/>
      <c r="EC96" s="8"/>
      <c r="ED96" s="8"/>
      <c r="EE96" s="8"/>
      <c r="EF96" s="8"/>
      <c r="EG96" s="8"/>
      <c r="EH96" s="8"/>
      <c r="EI96" s="8"/>
      <c r="EJ96" s="8"/>
      <c r="EK96" s="8"/>
      <c r="EL96" s="8"/>
      <c r="EM96" s="8"/>
      <c r="EN96" s="8"/>
      <c r="EO96" s="8"/>
      <c r="EP96" s="8"/>
      <c r="EQ96" s="8"/>
      <c r="ER96" s="8"/>
      <c r="ES96" s="8"/>
      <c r="ET96" s="8"/>
      <c r="EU96" s="8"/>
      <c r="EV96" s="8"/>
      <c r="EW96" s="8"/>
      <c r="EX96" s="8"/>
      <c r="EY96" s="8"/>
      <c r="EZ96" s="8"/>
      <c r="FA96" s="8"/>
      <c r="FB96" s="8"/>
      <c r="FC96" s="8"/>
      <c r="FD96" s="8"/>
      <c r="FE96" s="8"/>
      <c r="FF96" s="8"/>
      <c r="FG96" s="10">
        <f>SUM(Table1[[#This Row],[ADMINISTRATIA NATIONALA A PENITENCIARELOR (0004)]:[SPITALUL CLINIC MILITAR CENTRAL (0576)]])</f>
        <v>20</v>
      </c>
      <c r="FH96" s="11">
        <v>408480</v>
      </c>
      <c r="FI96" s="11">
        <f t="shared" si="1"/>
        <v>340400</v>
      </c>
    </row>
    <row r="97" spans="1:165" ht="37.15" customHeight="1" x14ac:dyDescent="0.25">
      <c r="A97" s="5">
        <v>123</v>
      </c>
      <c r="B97" s="29">
        <v>96</v>
      </c>
      <c r="C97" s="6" t="s">
        <v>362</v>
      </c>
      <c r="D97" s="7" t="s">
        <v>363</v>
      </c>
      <c r="E97" s="7" t="s">
        <v>364</v>
      </c>
      <c r="F97" s="8"/>
      <c r="G97" s="8"/>
      <c r="H97" s="8"/>
      <c r="I97" s="8"/>
      <c r="J97" s="8"/>
      <c r="K97" s="9">
        <v>105</v>
      </c>
      <c r="L97" s="8"/>
      <c r="M97" s="8"/>
      <c r="N97" s="8"/>
      <c r="O97" s="8"/>
      <c r="P97" s="8"/>
      <c r="Q97" s="8"/>
      <c r="R97" s="8"/>
      <c r="S97" s="8"/>
      <c r="T97" s="8"/>
      <c r="U97" s="8"/>
      <c r="V97" s="8"/>
      <c r="W97" s="8"/>
      <c r="X97" s="8"/>
      <c r="Y97" s="8"/>
      <c r="Z97" s="8"/>
      <c r="AA97" s="8"/>
      <c r="AB97" s="8"/>
      <c r="AC97" s="8"/>
      <c r="AD97" s="8"/>
      <c r="AE97" s="9">
        <v>1</v>
      </c>
      <c r="AF97" s="8"/>
      <c r="AG97" s="8"/>
      <c r="AH97" s="8"/>
      <c r="AI97" s="8"/>
      <c r="AJ97" s="8"/>
      <c r="AK97" s="8"/>
      <c r="AL97" s="8"/>
      <c r="AM97" s="8"/>
      <c r="AN97" s="8"/>
      <c r="AO97" s="8"/>
      <c r="AP97" s="8"/>
      <c r="AQ97" s="8"/>
      <c r="AR97" s="8"/>
      <c r="AS97" s="8"/>
      <c r="AT97" s="8"/>
      <c r="AU97" s="8"/>
      <c r="AV97" s="8"/>
      <c r="AW97" s="8"/>
      <c r="AX97" s="8"/>
      <c r="AY97" s="8"/>
      <c r="AZ97" s="8"/>
      <c r="BA97" s="8"/>
      <c r="BB97" s="9">
        <v>5</v>
      </c>
      <c r="BC97" s="8"/>
      <c r="BD97" s="8"/>
      <c r="BE97" s="8"/>
      <c r="BF97" s="8"/>
      <c r="BG97" s="8"/>
      <c r="BH97" s="8"/>
      <c r="BI97" s="8"/>
      <c r="BJ97" s="8"/>
      <c r="BK97" s="8"/>
      <c r="BL97" s="8"/>
      <c r="BM97" s="8"/>
      <c r="BN97" s="8"/>
      <c r="BO97" s="8"/>
      <c r="BP97" s="8"/>
      <c r="BQ97" s="8"/>
      <c r="BR97" s="8"/>
      <c r="BS97" s="8"/>
      <c r="BT97" s="8"/>
      <c r="BU97" s="8"/>
      <c r="BV97" s="8"/>
      <c r="BW97" s="8"/>
      <c r="BX97" s="8"/>
      <c r="BY97" s="8"/>
      <c r="BZ97" s="8"/>
      <c r="CA97" s="8"/>
      <c r="CB97" s="8"/>
      <c r="CC97" s="8"/>
      <c r="CD97" s="8"/>
      <c r="CE97" s="8"/>
      <c r="CF97" s="8"/>
      <c r="CG97" s="8"/>
      <c r="CH97" s="8"/>
      <c r="CI97" s="9">
        <v>2</v>
      </c>
      <c r="CJ97" s="8"/>
      <c r="CK97" s="8"/>
      <c r="CL97" s="8"/>
      <c r="CM97" s="8"/>
      <c r="CN97" s="8"/>
      <c r="CO97" s="9">
        <v>2</v>
      </c>
      <c r="CP97" s="8"/>
      <c r="CQ97" s="8"/>
      <c r="CR97" s="8"/>
      <c r="CS97" s="8"/>
      <c r="CT97" s="8"/>
      <c r="CU97" s="8"/>
      <c r="CV97" s="8"/>
      <c r="CW97" s="8"/>
      <c r="CX97" s="8"/>
      <c r="CY97" s="8"/>
      <c r="CZ97" s="8"/>
      <c r="DA97" s="8"/>
      <c r="DB97" s="8"/>
      <c r="DC97" s="9">
        <v>10</v>
      </c>
      <c r="DD97" s="8"/>
      <c r="DE97" s="8"/>
      <c r="DF97" s="8"/>
      <c r="DG97" s="8"/>
      <c r="DH97" s="8"/>
      <c r="DI97" s="8"/>
      <c r="DJ97" s="8"/>
      <c r="DK97" s="8"/>
      <c r="DL97" s="8"/>
      <c r="DM97" s="8"/>
      <c r="DN97" s="8"/>
      <c r="DO97" s="8"/>
      <c r="DP97" s="8"/>
      <c r="DQ97" s="8"/>
      <c r="DR97" s="8"/>
      <c r="DS97" s="9">
        <v>1</v>
      </c>
      <c r="DT97" s="8"/>
      <c r="DU97" s="8"/>
      <c r="DV97" s="8"/>
      <c r="DW97" s="8"/>
      <c r="DX97" s="8"/>
      <c r="DY97" s="8"/>
      <c r="DZ97" s="8"/>
      <c r="EA97" s="8"/>
      <c r="EB97" s="8"/>
      <c r="EC97" s="8"/>
      <c r="ED97" s="8"/>
      <c r="EE97" s="8"/>
      <c r="EF97" s="8"/>
      <c r="EG97" s="8"/>
      <c r="EH97" s="8"/>
      <c r="EI97" s="8"/>
      <c r="EJ97" s="8"/>
      <c r="EK97" s="8"/>
      <c r="EL97" s="8"/>
      <c r="EM97" s="8"/>
      <c r="EN97" s="8"/>
      <c r="EO97" s="8"/>
      <c r="EP97" s="8"/>
      <c r="EQ97" s="8"/>
      <c r="ER97" s="8"/>
      <c r="ES97" s="8"/>
      <c r="ET97" s="8"/>
      <c r="EU97" s="8"/>
      <c r="EV97" s="8"/>
      <c r="EW97" s="8"/>
      <c r="EX97" s="8"/>
      <c r="EY97" s="8"/>
      <c r="EZ97" s="8"/>
      <c r="FA97" s="8"/>
      <c r="FB97" s="8"/>
      <c r="FC97" s="8"/>
      <c r="FD97" s="8"/>
      <c r="FE97" s="8"/>
      <c r="FF97" s="8"/>
      <c r="FG97" s="10">
        <f>SUM(Table1[[#This Row],[ADMINISTRATIA NATIONALA A PENITENCIARELOR (0004)]:[SPITALUL CLINIC MILITAR CENTRAL (0576)]])</f>
        <v>126</v>
      </c>
      <c r="FH97" s="11">
        <v>18803.080000000002</v>
      </c>
      <c r="FI97" s="11">
        <f t="shared" si="1"/>
        <v>15669.233333333335</v>
      </c>
    </row>
    <row r="98" spans="1:165" ht="37.15" customHeight="1" x14ac:dyDescent="0.25">
      <c r="A98" s="5">
        <v>124</v>
      </c>
      <c r="B98" s="29">
        <v>97</v>
      </c>
      <c r="C98" s="6" t="s">
        <v>365</v>
      </c>
      <c r="D98" s="7" t="s">
        <v>366</v>
      </c>
      <c r="E98" s="7" t="s">
        <v>166</v>
      </c>
      <c r="F98" s="8"/>
      <c r="G98" s="8"/>
      <c r="H98" s="8"/>
      <c r="I98" s="8"/>
      <c r="J98" s="8"/>
      <c r="K98" s="8"/>
      <c r="L98" s="8"/>
      <c r="M98" s="8"/>
      <c r="N98" s="8"/>
      <c r="O98" s="9">
        <v>8</v>
      </c>
      <c r="P98" s="8"/>
      <c r="Q98" s="8"/>
      <c r="R98" s="8"/>
      <c r="S98" s="8"/>
      <c r="T98" s="8"/>
      <c r="U98" s="8"/>
      <c r="V98" s="8"/>
      <c r="W98" s="8"/>
      <c r="X98" s="8"/>
      <c r="Y98" s="8"/>
      <c r="Z98" s="8"/>
      <c r="AA98" s="9">
        <v>1</v>
      </c>
      <c r="AB98" s="8"/>
      <c r="AC98" s="8"/>
      <c r="AD98" s="8"/>
      <c r="AE98" s="8"/>
      <c r="AF98" s="8"/>
      <c r="AG98" s="8"/>
      <c r="AH98" s="8"/>
      <c r="AI98" s="8"/>
      <c r="AJ98" s="8"/>
      <c r="AK98" s="8"/>
      <c r="AL98" s="8"/>
      <c r="AM98" s="8"/>
      <c r="AN98" s="8"/>
      <c r="AO98" s="8"/>
      <c r="AP98" s="8"/>
      <c r="AQ98" s="8"/>
      <c r="AR98" s="8"/>
      <c r="AS98" s="9">
        <v>1</v>
      </c>
      <c r="AT98" s="8"/>
      <c r="AU98" s="8"/>
      <c r="AV98" s="8"/>
      <c r="AW98" s="8"/>
      <c r="AX98" s="8"/>
      <c r="AY98" s="8"/>
      <c r="AZ98" s="9">
        <v>1</v>
      </c>
      <c r="BA98" s="8"/>
      <c r="BB98" s="8"/>
      <c r="BC98" s="8"/>
      <c r="BD98" s="8"/>
      <c r="BE98" s="8"/>
      <c r="BF98" s="8"/>
      <c r="BG98" s="8"/>
      <c r="BH98" s="8"/>
      <c r="BI98" s="8"/>
      <c r="BJ98" s="8"/>
      <c r="BK98" s="8"/>
      <c r="BL98" s="8"/>
      <c r="BM98" s="8"/>
      <c r="BN98" s="8"/>
      <c r="BO98" s="8"/>
      <c r="BP98" s="8"/>
      <c r="BQ98" s="8"/>
      <c r="BR98" s="8"/>
      <c r="BS98" s="8"/>
      <c r="BT98" s="8"/>
      <c r="BU98" s="8"/>
      <c r="BV98" s="8"/>
      <c r="BW98" s="8"/>
      <c r="BX98" s="8"/>
      <c r="BY98" s="8"/>
      <c r="BZ98" s="8"/>
      <c r="CA98" s="8"/>
      <c r="CB98" s="9">
        <v>1</v>
      </c>
      <c r="CC98" s="8"/>
      <c r="CD98" s="8"/>
      <c r="CE98" s="8"/>
      <c r="CF98" s="8"/>
      <c r="CG98" s="8"/>
      <c r="CH98" s="8"/>
      <c r="CI98" s="8"/>
      <c r="CJ98" s="8"/>
      <c r="CK98" s="8"/>
      <c r="CL98" s="8"/>
      <c r="CM98" s="8"/>
      <c r="CN98" s="8"/>
      <c r="CO98" s="8"/>
      <c r="CP98" s="8"/>
      <c r="CQ98" s="8"/>
      <c r="CR98" s="8"/>
      <c r="CS98" s="8"/>
      <c r="CT98" s="8"/>
      <c r="CU98" s="8"/>
      <c r="CV98" s="8"/>
      <c r="CW98" s="8"/>
      <c r="CX98" s="8"/>
      <c r="CY98" s="8"/>
      <c r="CZ98" s="8"/>
      <c r="DA98" s="8"/>
      <c r="DB98" s="8"/>
      <c r="DC98" s="8"/>
      <c r="DD98" s="9">
        <v>25</v>
      </c>
      <c r="DE98" s="8"/>
      <c r="DF98" s="8"/>
      <c r="DG98" s="8"/>
      <c r="DH98" s="8"/>
      <c r="DI98" s="8"/>
      <c r="DJ98" s="8"/>
      <c r="DK98" s="8"/>
      <c r="DL98" s="8"/>
      <c r="DM98" s="9">
        <v>1</v>
      </c>
      <c r="DN98" s="8"/>
      <c r="DO98" s="8"/>
      <c r="DP98" s="8"/>
      <c r="DQ98" s="8"/>
      <c r="DR98" s="8"/>
      <c r="DS98" s="9">
        <v>4</v>
      </c>
      <c r="DT98" s="8"/>
      <c r="DU98" s="9">
        <v>12</v>
      </c>
      <c r="DV98" s="8"/>
      <c r="DW98" s="8"/>
      <c r="DX98" s="8"/>
      <c r="DY98" s="8"/>
      <c r="DZ98" s="8"/>
      <c r="EA98" s="8"/>
      <c r="EB98" s="9">
        <v>2</v>
      </c>
      <c r="EC98" s="9">
        <v>2</v>
      </c>
      <c r="ED98" s="8"/>
      <c r="EE98" s="8"/>
      <c r="EF98" s="8"/>
      <c r="EG98" s="8"/>
      <c r="EH98" s="8"/>
      <c r="EI98" s="8"/>
      <c r="EJ98" s="8"/>
      <c r="EK98" s="8"/>
      <c r="EL98" s="8"/>
      <c r="EM98" s="8"/>
      <c r="EN98" s="9">
        <v>1</v>
      </c>
      <c r="EO98" s="8"/>
      <c r="EP98" s="8"/>
      <c r="EQ98" s="9">
        <v>1</v>
      </c>
      <c r="ER98" s="8"/>
      <c r="ES98" s="8"/>
      <c r="ET98" s="8"/>
      <c r="EU98" s="8"/>
      <c r="EV98" s="8"/>
      <c r="EW98" s="8"/>
      <c r="EX98" s="8"/>
      <c r="EY98" s="8"/>
      <c r="EZ98" s="8"/>
      <c r="FA98" s="8"/>
      <c r="FB98" s="8"/>
      <c r="FC98" s="8"/>
      <c r="FD98" s="8"/>
      <c r="FE98" s="8"/>
      <c r="FF98" s="8"/>
      <c r="FG98" s="10">
        <f>SUM(Table1[[#This Row],[ADMINISTRATIA NATIONALA A PENITENCIARELOR (0004)]:[SPITALUL CLINIC MILITAR CENTRAL (0576)]])</f>
        <v>60</v>
      </c>
      <c r="FH98" s="11">
        <v>33000</v>
      </c>
      <c r="FI98" s="11">
        <f t="shared" si="1"/>
        <v>27500</v>
      </c>
    </row>
    <row r="99" spans="1:165" ht="37.15" customHeight="1" x14ac:dyDescent="0.25">
      <c r="A99" s="5">
        <v>125</v>
      </c>
      <c r="B99" s="29">
        <v>98</v>
      </c>
      <c r="C99" s="6" t="s">
        <v>367</v>
      </c>
      <c r="D99" s="7" t="s">
        <v>368</v>
      </c>
      <c r="E99" s="7" t="s">
        <v>201</v>
      </c>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c r="BE99" s="8"/>
      <c r="BF99" s="8"/>
      <c r="BG99" s="8"/>
      <c r="BH99" s="8"/>
      <c r="BI99" s="8"/>
      <c r="BJ99" s="8"/>
      <c r="BK99" s="8"/>
      <c r="BL99" s="8"/>
      <c r="BM99" s="8"/>
      <c r="BN99" s="8"/>
      <c r="BO99" s="8"/>
      <c r="BP99" s="8"/>
      <c r="BQ99" s="8"/>
      <c r="BR99" s="8"/>
      <c r="BS99" s="8"/>
      <c r="BT99" s="8"/>
      <c r="BU99" s="8"/>
      <c r="BV99" s="8"/>
      <c r="BW99" s="8"/>
      <c r="BX99" s="8"/>
      <c r="BY99" s="8"/>
      <c r="BZ99" s="8"/>
      <c r="CA99" s="8"/>
      <c r="CB99" s="8"/>
      <c r="CC99" s="8"/>
      <c r="CD99" s="8"/>
      <c r="CE99" s="8"/>
      <c r="CF99" s="8"/>
      <c r="CG99" s="8"/>
      <c r="CH99" s="8"/>
      <c r="CI99" s="8"/>
      <c r="CJ99" s="8"/>
      <c r="CK99" s="8"/>
      <c r="CL99" s="8"/>
      <c r="CM99" s="8"/>
      <c r="CN99" s="8"/>
      <c r="CO99" s="8"/>
      <c r="CP99" s="8"/>
      <c r="CQ99" s="8"/>
      <c r="CR99" s="8"/>
      <c r="CS99" s="8"/>
      <c r="CT99" s="8"/>
      <c r="CU99" s="8"/>
      <c r="CV99" s="8"/>
      <c r="CW99" s="8"/>
      <c r="CX99" s="8"/>
      <c r="CY99" s="8"/>
      <c r="CZ99" s="8"/>
      <c r="DA99" s="8"/>
      <c r="DB99" s="8"/>
      <c r="DC99" s="9">
        <v>1</v>
      </c>
      <c r="DD99" s="8"/>
      <c r="DE99" s="8"/>
      <c r="DF99" s="8"/>
      <c r="DG99" s="8"/>
      <c r="DH99" s="8"/>
      <c r="DI99" s="8"/>
      <c r="DJ99" s="8"/>
      <c r="DK99" s="8"/>
      <c r="DL99" s="8"/>
      <c r="DM99" s="8"/>
      <c r="DN99" s="8"/>
      <c r="DO99" s="8"/>
      <c r="DP99" s="8"/>
      <c r="DQ99" s="8"/>
      <c r="DR99" s="8"/>
      <c r="DS99" s="8"/>
      <c r="DT99" s="8"/>
      <c r="DU99" s="8"/>
      <c r="DV99" s="8"/>
      <c r="DW99" s="8"/>
      <c r="DX99" s="8"/>
      <c r="DY99" s="8"/>
      <c r="DZ99" s="8"/>
      <c r="EA99" s="8"/>
      <c r="EB99" s="8"/>
      <c r="EC99" s="8"/>
      <c r="ED99" s="8"/>
      <c r="EE99" s="8"/>
      <c r="EF99" s="8"/>
      <c r="EG99" s="8"/>
      <c r="EH99" s="8"/>
      <c r="EI99" s="8"/>
      <c r="EJ99" s="8"/>
      <c r="EK99" s="8"/>
      <c r="EL99" s="8"/>
      <c r="EM99" s="8"/>
      <c r="EN99" s="8"/>
      <c r="EO99" s="8"/>
      <c r="EP99" s="8"/>
      <c r="EQ99" s="8"/>
      <c r="ER99" s="8"/>
      <c r="ES99" s="8"/>
      <c r="ET99" s="8"/>
      <c r="EU99" s="8"/>
      <c r="EV99" s="8"/>
      <c r="EW99" s="8"/>
      <c r="EX99" s="8"/>
      <c r="EY99" s="8"/>
      <c r="EZ99" s="8"/>
      <c r="FA99" s="8"/>
      <c r="FB99" s="8"/>
      <c r="FC99" s="8"/>
      <c r="FD99" s="8"/>
      <c r="FE99" s="8"/>
      <c r="FF99" s="8"/>
      <c r="FG99" s="10">
        <f>SUM(Table1[[#This Row],[ADMINISTRATIA NATIONALA A PENITENCIARELOR (0004)]:[SPITALUL CLINIC MILITAR CENTRAL (0576)]])</f>
        <v>1</v>
      </c>
      <c r="FH99" s="11">
        <v>3000</v>
      </c>
      <c r="FI99" s="11">
        <f t="shared" si="1"/>
        <v>2500</v>
      </c>
    </row>
    <row r="100" spans="1:165" ht="37.15" customHeight="1" x14ac:dyDescent="0.25">
      <c r="A100" s="5">
        <v>126</v>
      </c>
      <c r="B100" s="29">
        <v>99</v>
      </c>
      <c r="C100" s="6" t="s">
        <v>369</v>
      </c>
      <c r="D100" s="7" t="s">
        <v>370</v>
      </c>
      <c r="E100" s="7" t="s">
        <v>201</v>
      </c>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c r="BA100" s="8"/>
      <c r="BB100" s="8"/>
      <c r="BC100" s="8"/>
      <c r="BD100" s="8"/>
      <c r="BE100" s="8"/>
      <c r="BF100" s="8"/>
      <c r="BG100" s="8"/>
      <c r="BH100" s="8"/>
      <c r="BI100" s="8"/>
      <c r="BJ100" s="8"/>
      <c r="BK100" s="8"/>
      <c r="BL100" s="8"/>
      <c r="BM100" s="8"/>
      <c r="BN100" s="8"/>
      <c r="BO100" s="8"/>
      <c r="BP100" s="8"/>
      <c r="BQ100" s="8"/>
      <c r="BR100" s="8"/>
      <c r="BS100" s="8"/>
      <c r="BT100" s="8"/>
      <c r="BU100" s="8"/>
      <c r="BV100" s="8"/>
      <c r="BW100" s="8"/>
      <c r="BX100" s="8"/>
      <c r="BY100" s="8"/>
      <c r="BZ100" s="8"/>
      <c r="CA100" s="8"/>
      <c r="CB100" s="8"/>
      <c r="CC100" s="8"/>
      <c r="CD100" s="8"/>
      <c r="CE100" s="8"/>
      <c r="CF100" s="8"/>
      <c r="CG100" s="8"/>
      <c r="CH100" s="8"/>
      <c r="CI100" s="8"/>
      <c r="CJ100" s="8"/>
      <c r="CK100" s="8"/>
      <c r="CL100" s="8"/>
      <c r="CM100" s="8"/>
      <c r="CN100" s="8"/>
      <c r="CO100" s="8"/>
      <c r="CP100" s="8"/>
      <c r="CQ100" s="8"/>
      <c r="CR100" s="8"/>
      <c r="CS100" s="8"/>
      <c r="CT100" s="8"/>
      <c r="CU100" s="8"/>
      <c r="CV100" s="8"/>
      <c r="CW100" s="8"/>
      <c r="CX100" s="8"/>
      <c r="CY100" s="8"/>
      <c r="CZ100" s="8"/>
      <c r="DA100" s="8"/>
      <c r="DB100" s="8"/>
      <c r="DC100" s="8"/>
      <c r="DD100" s="8"/>
      <c r="DE100" s="8"/>
      <c r="DF100" s="8"/>
      <c r="DG100" s="8"/>
      <c r="DH100" s="8"/>
      <c r="DI100" s="8"/>
      <c r="DJ100" s="8"/>
      <c r="DK100" s="8"/>
      <c r="DL100" s="8"/>
      <c r="DM100" s="8"/>
      <c r="DN100" s="8"/>
      <c r="DO100" s="8"/>
      <c r="DP100" s="9">
        <v>1</v>
      </c>
      <c r="DQ100" s="8"/>
      <c r="DR100" s="9">
        <v>3</v>
      </c>
      <c r="DS100" s="9">
        <v>1</v>
      </c>
      <c r="DT100" s="8"/>
      <c r="DU100" s="8"/>
      <c r="DV100" s="8"/>
      <c r="DW100" s="8"/>
      <c r="DX100" s="8"/>
      <c r="DY100" s="8"/>
      <c r="DZ100" s="8"/>
      <c r="EA100" s="8"/>
      <c r="EB100" s="8"/>
      <c r="EC100" s="8"/>
      <c r="ED100" s="8"/>
      <c r="EE100" s="8"/>
      <c r="EF100" s="8"/>
      <c r="EG100" s="8"/>
      <c r="EH100" s="8"/>
      <c r="EI100" s="8"/>
      <c r="EJ100" s="8"/>
      <c r="EK100" s="8"/>
      <c r="EL100" s="8"/>
      <c r="EM100" s="8"/>
      <c r="EN100" s="8"/>
      <c r="EO100" s="8"/>
      <c r="EP100" s="8"/>
      <c r="EQ100" s="8"/>
      <c r="ER100" s="8"/>
      <c r="ES100" s="8"/>
      <c r="ET100" s="8"/>
      <c r="EU100" s="8"/>
      <c r="EV100" s="8"/>
      <c r="EW100" s="8"/>
      <c r="EX100" s="8"/>
      <c r="EY100" s="8"/>
      <c r="EZ100" s="8"/>
      <c r="FA100" s="8"/>
      <c r="FB100" s="8"/>
      <c r="FC100" s="8"/>
      <c r="FD100" s="8"/>
      <c r="FE100" s="8"/>
      <c r="FF100" s="8"/>
      <c r="FG100" s="10">
        <f>SUM(Table1[[#This Row],[ADMINISTRATIA NATIONALA A PENITENCIARELOR (0004)]:[SPITALUL CLINIC MILITAR CENTRAL (0576)]])</f>
        <v>5</v>
      </c>
      <c r="FH100" s="11">
        <v>3850</v>
      </c>
      <c r="FI100" s="11">
        <f t="shared" si="1"/>
        <v>3208.3333333333335</v>
      </c>
    </row>
    <row r="101" spans="1:165" ht="37.15" customHeight="1" x14ac:dyDescent="0.25">
      <c r="A101" s="5">
        <v>127</v>
      </c>
      <c r="B101" s="29">
        <v>100</v>
      </c>
      <c r="C101" s="6" t="s">
        <v>371</v>
      </c>
      <c r="D101" s="7" t="s">
        <v>372</v>
      </c>
      <c r="E101" s="7" t="s">
        <v>166</v>
      </c>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c r="BA101" s="8"/>
      <c r="BB101" s="8"/>
      <c r="BC101" s="8"/>
      <c r="BD101" s="8"/>
      <c r="BE101" s="8"/>
      <c r="BF101" s="8"/>
      <c r="BG101" s="8"/>
      <c r="BH101" s="8"/>
      <c r="BI101" s="8"/>
      <c r="BJ101" s="8"/>
      <c r="BK101" s="8"/>
      <c r="BL101" s="8"/>
      <c r="BM101" s="8"/>
      <c r="BN101" s="8"/>
      <c r="BO101" s="8"/>
      <c r="BP101" s="8"/>
      <c r="BQ101" s="8"/>
      <c r="BR101" s="8"/>
      <c r="BS101" s="8"/>
      <c r="BT101" s="8"/>
      <c r="BU101" s="8"/>
      <c r="BV101" s="8"/>
      <c r="BW101" s="8"/>
      <c r="BX101" s="8"/>
      <c r="BY101" s="8"/>
      <c r="BZ101" s="8"/>
      <c r="CA101" s="8"/>
      <c r="CB101" s="8"/>
      <c r="CC101" s="8"/>
      <c r="CD101" s="8"/>
      <c r="CE101" s="8"/>
      <c r="CF101" s="8"/>
      <c r="CG101" s="8"/>
      <c r="CH101" s="8"/>
      <c r="CI101" s="8"/>
      <c r="CJ101" s="8"/>
      <c r="CK101" s="8"/>
      <c r="CL101" s="8"/>
      <c r="CM101" s="8"/>
      <c r="CN101" s="8"/>
      <c r="CO101" s="8"/>
      <c r="CP101" s="8"/>
      <c r="CQ101" s="8"/>
      <c r="CR101" s="8"/>
      <c r="CS101" s="8"/>
      <c r="CT101" s="8"/>
      <c r="CU101" s="8"/>
      <c r="CV101" s="8"/>
      <c r="CW101" s="8"/>
      <c r="CX101" s="8"/>
      <c r="CY101" s="8"/>
      <c r="CZ101" s="8"/>
      <c r="DA101" s="8"/>
      <c r="DB101" s="8"/>
      <c r="DC101" s="9">
        <v>1</v>
      </c>
      <c r="DD101" s="8"/>
      <c r="DE101" s="8"/>
      <c r="DF101" s="8"/>
      <c r="DG101" s="8"/>
      <c r="DH101" s="8"/>
      <c r="DI101" s="8"/>
      <c r="DJ101" s="8"/>
      <c r="DK101" s="8"/>
      <c r="DL101" s="8"/>
      <c r="DM101" s="8"/>
      <c r="DN101" s="8"/>
      <c r="DO101" s="8"/>
      <c r="DP101" s="8"/>
      <c r="DQ101" s="8"/>
      <c r="DR101" s="8"/>
      <c r="DS101" s="8"/>
      <c r="DT101" s="8"/>
      <c r="DU101" s="8"/>
      <c r="DV101" s="8"/>
      <c r="DW101" s="8"/>
      <c r="DX101" s="8"/>
      <c r="DY101" s="8"/>
      <c r="DZ101" s="8"/>
      <c r="EA101" s="8"/>
      <c r="EB101" s="8"/>
      <c r="EC101" s="8"/>
      <c r="ED101" s="8"/>
      <c r="EE101" s="8"/>
      <c r="EF101" s="8"/>
      <c r="EG101" s="8"/>
      <c r="EH101" s="8"/>
      <c r="EI101" s="8"/>
      <c r="EJ101" s="8"/>
      <c r="EK101" s="8"/>
      <c r="EL101" s="8"/>
      <c r="EM101" s="8"/>
      <c r="EN101" s="8"/>
      <c r="EO101" s="8"/>
      <c r="EP101" s="8"/>
      <c r="EQ101" s="8"/>
      <c r="ER101" s="8"/>
      <c r="ES101" s="8"/>
      <c r="ET101" s="8"/>
      <c r="EU101" s="8"/>
      <c r="EV101" s="8"/>
      <c r="EW101" s="8"/>
      <c r="EX101" s="8"/>
      <c r="EY101" s="8"/>
      <c r="EZ101" s="8"/>
      <c r="FA101" s="8"/>
      <c r="FB101" s="8"/>
      <c r="FC101" s="8"/>
      <c r="FD101" s="8"/>
      <c r="FE101" s="8"/>
      <c r="FF101" s="8"/>
      <c r="FG101" s="10">
        <f>SUM(Table1[[#This Row],[ADMINISTRATIA NATIONALA A PENITENCIARELOR (0004)]:[SPITALUL CLINIC MILITAR CENTRAL (0576)]])</f>
        <v>1</v>
      </c>
      <c r="FH101" s="15">
        <v>600</v>
      </c>
      <c r="FI101" s="15">
        <f t="shared" si="1"/>
        <v>500</v>
      </c>
    </row>
    <row r="102" spans="1:165" ht="37.15" customHeight="1" x14ac:dyDescent="0.25">
      <c r="A102" s="5">
        <v>128</v>
      </c>
      <c r="B102" s="29">
        <v>101</v>
      </c>
      <c r="C102" s="6" t="s">
        <v>373</v>
      </c>
      <c r="D102" s="7" t="s">
        <v>374</v>
      </c>
      <c r="E102" s="7" t="s">
        <v>166</v>
      </c>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c r="BA102" s="8"/>
      <c r="BB102" s="8"/>
      <c r="BC102" s="8"/>
      <c r="BD102" s="8"/>
      <c r="BE102" s="8"/>
      <c r="BF102" s="8"/>
      <c r="BG102" s="8"/>
      <c r="BH102" s="8"/>
      <c r="BI102" s="8"/>
      <c r="BJ102" s="8"/>
      <c r="BK102" s="8"/>
      <c r="BL102" s="8"/>
      <c r="BM102" s="8"/>
      <c r="BN102" s="8"/>
      <c r="BO102" s="8"/>
      <c r="BP102" s="8"/>
      <c r="BQ102" s="8"/>
      <c r="BR102" s="8"/>
      <c r="BS102" s="8"/>
      <c r="BT102" s="8"/>
      <c r="BU102" s="8"/>
      <c r="BV102" s="8"/>
      <c r="BW102" s="8"/>
      <c r="BX102" s="8"/>
      <c r="BY102" s="8"/>
      <c r="BZ102" s="8"/>
      <c r="CA102" s="8"/>
      <c r="CB102" s="8"/>
      <c r="CC102" s="8"/>
      <c r="CD102" s="8"/>
      <c r="CE102" s="8"/>
      <c r="CF102" s="8"/>
      <c r="CG102" s="8"/>
      <c r="CH102" s="8"/>
      <c r="CI102" s="8"/>
      <c r="CJ102" s="8"/>
      <c r="CK102" s="8"/>
      <c r="CL102" s="8"/>
      <c r="CM102" s="8"/>
      <c r="CN102" s="8"/>
      <c r="CO102" s="8"/>
      <c r="CP102" s="8"/>
      <c r="CQ102" s="8"/>
      <c r="CR102" s="8"/>
      <c r="CS102" s="8"/>
      <c r="CT102" s="8"/>
      <c r="CU102" s="8"/>
      <c r="CV102" s="8"/>
      <c r="CW102" s="8"/>
      <c r="CX102" s="8"/>
      <c r="CY102" s="8"/>
      <c r="CZ102" s="8"/>
      <c r="DA102" s="8"/>
      <c r="DB102" s="8"/>
      <c r="DC102" s="9">
        <v>1</v>
      </c>
      <c r="DD102" s="8"/>
      <c r="DE102" s="8"/>
      <c r="DF102" s="8"/>
      <c r="DG102" s="8"/>
      <c r="DH102" s="8"/>
      <c r="DI102" s="8"/>
      <c r="DJ102" s="8"/>
      <c r="DK102" s="8"/>
      <c r="DL102" s="8"/>
      <c r="DM102" s="8"/>
      <c r="DN102" s="8"/>
      <c r="DO102" s="8"/>
      <c r="DP102" s="8"/>
      <c r="DQ102" s="8"/>
      <c r="DR102" s="8"/>
      <c r="DS102" s="8"/>
      <c r="DT102" s="8"/>
      <c r="DU102" s="8"/>
      <c r="DV102" s="8"/>
      <c r="DW102" s="8"/>
      <c r="DX102" s="8"/>
      <c r="DY102" s="8"/>
      <c r="DZ102" s="8"/>
      <c r="EA102" s="8"/>
      <c r="EB102" s="8"/>
      <c r="EC102" s="8"/>
      <c r="ED102" s="8"/>
      <c r="EE102" s="8"/>
      <c r="EF102" s="8"/>
      <c r="EG102" s="8"/>
      <c r="EH102" s="8"/>
      <c r="EI102" s="8"/>
      <c r="EJ102" s="8"/>
      <c r="EK102" s="8"/>
      <c r="EL102" s="8"/>
      <c r="EM102" s="8"/>
      <c r="EN102" s="8"/>
      <c r="EO102" s="8"/>
      <c r="EP102" s="8"/>
      <c r="EQ102" s="8"/>
      <c r="ER102" s="8"/>
      <c r="ES102" s="8"/>
      <c r="ET102" s="8"/>
      <c r="EU102" s="8"/>
      <c r="EV102" s="8"/>
      <c r="EW102" s="8"/>
      <c r="EX102" s="8"/>
      <c r="EY102" s="8"/>
      <c r="EZ102" s="8"/>
      <c r="FA102" s="8"/>
      <c r="FB102" s="8"/>
      <c r="FC102" s="8"/>
      <c r="FD102" s="8"/>
      <c r="FE102" s="8"/>
      <c r="FF102" s="8"/>
      <c r="FG102" s="10">
        <f>SUM(Table1[[#This Row],[ADMINISTRATIA NATIONALA A PENITENCIARELOR (0004)]:[SPITALUL CLINIC MILITAR CENTRAL (0576)]])</f>
        <v>1</v>
      </c>
      <c r="FH102" s="15">
        <v>600</v>
      </c>
      <c r="FI102" s="15">
        <f t="shared" si="1"/>
        <v>500</v>
      </c>
    </row>
    <row r="103" spans="1:165" ht="37.15" customHeight="1" x14ac:dyDescent="0.25">
      <c r="A103" s="5">
        <v>129</v>
      </c>
      <c r="B103" s="29">
        <v>102</v>
      </c>
      <c r="C103" s="6" t="s">
        <v>375</v>
      </c>
      <c r="D103" s="7" t="s">
        <v>376</v>
      </c>
      <c r="E103" s="7" t="s">
        <v>166</v>
      </c>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c r="AZ103" s="8"/>
      <c r="BA103" s="8"/>
      <c r="BB103" s="8"/>
      <c r="BC103" s="8"/>
      <c r="BD103" s="8"/>
      <c r="BE103" s="8"/>
      <c r="BF103" s="8"/>
      <c r="BG103" s="8"/>
      <c r="BH103" s="8"/>
      <c r="BI103" s="8"/>
      <c r="BJ103" s="8"/>
      <c r="BK103" s="8"/>
      <c r="BL103" s="8"/>
      <c r="BM103" s="8"/>
      <c r="BN103" s="8"/>
      <c r="BO103" s="8"/>
      <c r="BP103" s="8"/>
      <c r="BQ103" s="8"/>
      <c r="BR103" s="8"/>
      <c r="BS103" s="8"/>
      <c r="BT103" s="8"/>
      <c r="BU103" s="8"/>
      <c r="BV103" s="8"/>
      <c r="BW103" s="8"/>
      <c r="BX103" s="8"/>
      <c r="BY103" s="8"/>
      <c r="BZ103" s="8"/>
      <c r="CA103" s="8"/>
      <c r="CB103" s="8"/>
      <c r="CC103" s="8"/>
      <c r="CD103" s="8"/>
      <c r="CE103" s="8"/>
      <c r="CF103" s="8"/>
      <c r="CG103" s="8"/>
      <c r="CH103" s="8"/>
      <c r="CI103" s="8"/>
      <c r="CJ103" s="8"/>
      <c r="CK103" s="8"/>
      <c r="CL103" s="8"/>
      <c r="CM103" s="8"/>
      <c r="CN103" s="8"/>
      <c r="CO103" s="8"/>
      <c r="CP103" s="8"/>
      <c r="CQ103" s="8"/>
      <c r="CR103" s="8"/>
      <c r="CS103" s="8"/>
      <c r="CT103" s="8"/>
      <c r="CU103" s="8"/>
      <c r="CV103" s="8"/>
      <c r="CW103" s="8"/>
      <c r="CX103" s="8"/>
      <c r="CY103" s="8"/>
      <c r="CZ103" s="8"/>
      <c r="DA103" s="8"/>
      <c r="DB103" s="8"/>
      <c r="DC103" s="9">
        <v>10</v>
      </c>
      <c r="DD103" s="8"/>
      <c r="DE103" s="8"/>
      <c r="DF103" s="8"/>
      <c r="DG103" s="8"/>
      <c r="DH103" s="8"/>
      <c r="DI103" s="8"/>
      <c r="DJ103" s="8"/>
      <c r="DK103" s="8"/>
      <c r="DL103" s="8"/>
      <c r="DM103" s="8"/>
      <c r="DN103" s="8"/>
      <c r="DO103" s="8"/>
      <c r="DP103" s="8"/>
      <c r="DQ103" s="8"/>
      <c r="DR103" s="8"/>
      <c r="DS103" s="8"/>
      <c r="DT103" s="8"/>
      <c r="DU103" s="8"/>
      <c r="DV103" s="8"/>
      <c r="DW103" s="8"/>
      <c r="DX103" s="8"/>
      <c r="DY103" s="8"/>
      <c r="DZ103" s="8"/>
      <c r="EA103" s="8"/>
      <c r="EB103" s="8"/>
      <c r="EC103" s="8"/>
      <c r="ED103" s="8"/>
      <c r="EE103" s="8"/>
      <c r="EF103" s="8"/>
      <c r="EG103" s="8"/>
      <c r="EH103" s="8"/>
      <c r="EI103" s="8"/>
      <c r="EJ103" s="8"/>
      <c r="EK103" s="8"/>
      <c r="EL103" s="8"/>
      <c r="EM103" s="8"/>
      <c r="EN103" s="8"/>
      <c r="EO103" s="8"/>
      <c r="EP103" s="8"/>
      <c r="EQ103" s="8"/>
      <c r="ER103" s="8"/>
      <c r="ES103" s="8"/>
      <c r="ET103" s="8"/>
      <c r="EU103" s="8"/>
      <c r="EV103" s="8"/>
      <c r="EW103" s="8"/>
      <c r="EX103" s="8"/>
      <c r="EY103" s="8"/>
      <c r="EZ103" s="8"/>
      <c r="FA103" s="8"/>
      <c r="FB103" s="8"/>
      <c r="FC103" s="8"/>
      <c r="FD103" s="8"/>
      <c r="FE103" s="8"/>
      <c r="FF103" s="8"/>
      <c r="FG103" s="10">
        <f>SUM(Table1[[#This Row],[ADMINISTRATIA NATIONALA A PENITENCIARELOR (0004)]:[SPITALUL CLINIC MILITAR CENTRAL (0576)]])</f>
        <v>10</v>
      </c>
      <c r="FH103" s="11">
        <v>4170</v>
      </c>
      <c r="FI103" s="11">
        <f t="shared" si="1"/>
        <v>3475</v>
      </c>
    </row>
    <row r="104" spans="1:165" ht="37.15" customHeight="1" x14ac:dyDescent="0.25">
      <c r="A104" s="5">
        <v>130</v>
      </c>
      <c r="B104" s="29">
        <v>103</v>
      </c>
      <c r="C104" s="6" t="s">
        <v>377</v>
      </c>
      <c r="D104" s="7" t="s">
        <v>378</v>
      </c>
      <c r="E104" s="7" t="s">
        <v>166</v>
      </c>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c r="BA104" s="8"/>
      <c r="BB104" s="8"/>
      <c r="BC104" s="8"/>
      <c r="BD104" s="8"/>
      <c r="BE104" s="8"/>
      <c r="BF104" s="8"/>
      <c r="BG104" s="8"/>
      <c r="BH104" s="8"/>
      <c r="BI104" s="8"/>
      <c r="BJ104" s="8"/>
      <c r="BK104" s="8"/>
      <c r="BL104" s="8"/>
      <c r="BM104" s="8"/>
      <c r="BN104" s="8"/>
      <c r="BO104" s="8"/>
      <c r="BP104" s="8"/>
      <c r="BQ104" s="8"/>
      <c r="BR104" s="8"/>
      <c r="BS104" s="8"/>
      <c r="BT104" s="8"/>
      <c r="BU104" s="8"/>
      <c r="BV104" s="8"/>
      <c r="BW104" s="8"/>
      <c r="BX104" s="8"/>
      <c r="BY104" s="8"/>
      <c r="BZ104" s="8"/>
      <c r="CA104" s="8"/>
      <c r="CB104" s="8"/>
      <c r="CC104" s="9">
        <v>6</v>
      </c>
      <c r="CD104" s="8"/>
      <c r="CE104" s="8"/>
      <c r="CF104" s="8"/>
      <c r="CG104" s="8"/>
      <c r="CH104" s="8"/>
      <c r="CI104" s="8"/>
      <c r="CJ104" s="8"/>
      <c r="CK104" s="8"/>
      <c r="CL104" s="8"/>
      <c r="CM104" s="8"/>
      <c r="CN104" s="8"/>
      <c r="CO104" s="8"/>
      <c r="CP104" s="8"/>
      <c r="CQ104" s="8"/>
      <c r="CR104" s="8"/>
      <c r="CS104" s="8"/>
      <c r="CT104" s="8"/>
      <c r="CU104" s="8"/>
      <c r="CV104" s="8"/>
      <c r="CW104" s="8"/>
      <c r="CX104" s="8"/>
      <c r="CY104" s="8"/>
      <c r="CZ104" s="8"/>
      <c r="DA104" s="8"/>
      <c r="DB104" s="8"/>
      <c r="DC104" s="9">
        <v>400</v>
      </c>
      <c r="DD104" s="8"/>
      <c r="DE104" s="8"/>
      <c r="DF104" s="8"/>
      <c r="DG104" s="8"/>
      <c r="DH104" s="8"/>
      <c r="DI104" s="8"/>
      <c r="DJ104" s="8"/>
      <c r="DK104" s="8"/>
      <c r="DL104" s="8"/>
      <c r="DM104" s="8"/>
      <c r="DN104" s="8"/>
      <c r="DO104" s="8"/>
      <c r="DP104" s="8"/>
      <c r="DQ104" s="8"/>
      <c r="DR104" s="9">
        <v>200</v>
      </c>
      <c r="DS104" s="8"/>
      <c r="DT104" s="8"/>
      <c r="DU104" s="8"/>
      <c r="DV104" s="8"/>
      <c r="DW104" s="8"/>
      <c r="DX104" s="8"/>
      <c r="DY104" s="8"/>
      <c r="DZ104" s="8"/>
      <c r="EA104" s="8"/>
      <c r="EB104" s="8"/>
      <c r="EC104" s="8"/>
      <c r="ED104" s="8"/>
      <c r="EE104" s="8"/>
      <c r="EF104" s="8"/>
      <c r="EG104" s="8"/>
      <c r="EH104" s="8"/>
      <c r="EI104" s="8"/>
      <c r="EJ104" s="8"/>
      <c r="EK104" s="8"/>
      <c r="EL104" s="8"/>
      <c r="EM104" s="8"/>
      <c r="EN104" s="8"/>
      <c r="EO104" s="8"/>
      <c r="EP104" s="8"/>
      <c r="EQ104" s="8"/>
      <c r="ER104" s="8"/>
      <c r="ES104" s="8"/>
      <c r="ET104" s="8"/>
      <c r="EU104" s="8"/>
      <c r="EV104" s="8"/>
      <c r="EW104" s="8"/>
      <c r="EX104" s="8"/>
      <c r="EY104" s="8"/>
      <c r="EZ104" s="8"/>
      <c r="FA104" s="8"/>
      <c r="FB104" s="8"/>
      <c r="FC104" s="8"/>
      <c r="FD104" s="8"/>
      <c r="FE104" s="8"/>
      <c r="FF104" s="8"/>
      <c r="FG104" s="10">
        <f>SUM(Table1[[#This Row],[ADMINISTRATIA NATIONALA A PENITENCIARELOR (0004)]:[SPITALUL CLINIC MILITAR CENTRAL (0576)]])</f>
        <v>606</v>
      </c>
      <c r="FH104" s="11">
        <v>54540</v>
      </c>
      <c r="FI104" s="11">
        <f t="shared" si="1"/>
        <v>45450</v>
      </c>
    </row>
    <row r="105" spans="1:165" ht="37.15" customHeight="1" x14ac:dyDescent="0.25">
      <c r="A105" s="5">
        <v>131</v>
      </c>
      <c r="B105" s="29">
        <v>104</v>
      </c>
      <c r="C105" s="6" t="s">
        <v>379</v>
      </c>
      <c r="D105" s="7" t="s">
        <v>380</v>
      </c>
      <c r="E105" s="7" t="s">
        <v>381</v>
      </c>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9">
        <v>2</v>
      </c>
      <c r="AM105" s="8"/>
      <c r="AN105" s="8"/>
      <c r="AO105" s="8"/>
      <c r="AP105" s="8"/>
      <c r="AQ105" s="8"/>
      <c r="AR105" s="8"/>
      <c r="AS105" s="8"/>
      <c r="AT105" s="8"/>
      <c r="AU105" s="8"/>
      <c r="AV105" s="8"/>
      <c r="AW105" s="8"/>
      <c r="AX105" s="8"/>
      <c r="AY105" s="8"/>
      <c r="AZ105" s="9">
        <v>4</v>
      </c>
      <c r="BA105" s="8"/>
      <c r="BB105" s="8"/>
      <c r="BC105" s="8"/>
      <c r="BD105" s="8"/>
      <c r="BE105" s="9">
        <v>2</v>
      </c>
      <c r="BF105" s="8"/>
      <c r="BG105" s="8"/>
      <c r="BH105" s="8"/>
      <c r="BI105" s="8"/>
      <c r="BJ105" s="8"/>
      <c r="BK105" s="8"/>
      <c r="BL105" s="8"/>
      <c r="BM105" s="8"/>
      <c r="BN105" s="8"/>
      <c r="BO105" s="8"/>
      <c r="BP105" s="8"/>
      <c r="BQ105" s="8"/>
      <c r="BR105" s="9">
        <v>5</v>
      </c>
      <c r="BS105" s="8"/>
      <c r="BT105" s="8"/>
      <c r="BU105" s="8"/>
      <c r="BV105" s="8"/>
      <c r="BW105" s="8"/>
      <c r="BX105" s="8"/>
      <c r="BY105" s="9">
        <v>2</v>
      </c>
      <c r="BZ105" s="8"/>
      <c r="CA105" s="8"/>
      <c r="CB105" s="8"/>
      <c r="CC105" s="9">
        <v>25</v>
      </c>
      <c r="CD105" s="8"/>
      <c r="CE105" s="8"/>
      <c r="CF105" s="9">
        <v>2</v>
      </c>
      <c r="CG105" s="8"/>
      <c r="CH105" s="8"/>
      <c r="CI105" s="8"/>
      <c r="CJ105" s="8"/>
      <c r="CK105" s="8"/>
      <c r="CL105" s="8"/>
      <c r="CM105" s="8"/>
      <c r="CN105" s="8"/>
      <c r="CO105" s="8"/>
      <c r="CP105" s="8"/>
      <c r="CQ105" s="8"/>
      <c r="CR105" s="8"/>
      <c r="CS105" s="8"/>
      <c r="CT105" s="8"/>
      <c r="CU105" s="8"/>
      <c r="CV105" s="8"/>
      <c r="CW105" s="8"/>
      <c r="CX105" s="8"/>
      <c r="CY105" s="8"/>
      <c r="CZ105" s="9">
        <v>1</v>
      </c>
      <c r="DA105" s="8"/>
      <c r="DB105" s="8"/>
      <c r="DC105" s="8"/>
      <c r="DD105" s="8"/>
      <c r="DE105" s="8"/>
      <c r="DF105" s="8"/>
      <c r="DG105" s="8"/>
      <c r="DH105" s="8"/>
      <c r="DI105" s="8"/>
      <c r="DJ105" s="8"/>
      <c r="DK105" s="8"/>
      <c r="DL105" s="8"/>
      <c r="DM105" s="8"/>
      <c r="DN105" s="8"/>
      <c r="DO105" s="8"/>
      <c r="DP105" s="8"/>
      <c r="DQ105" s="8"/>
      <c r="DR105" s="8"/>
      <c r="DS105" s="8"/>
      <c r="DT105" s="8"/>
      <c r="DU105" s="8"/>
      <c r="DV105" s="8"/>
      <c r="DW105" s="8"/>
      <c r="DX105" s="8"/>
      <c r="DY105" s="8"/>
      <c r="DZ105" s="8"/>
      <c r="EA105" s="8"/>
      <c r="EB105" s="8"/>
      <c r="EC105" s="8"/>
      <c r="ED105" s="8"/>
      <c r="EE105" s="8"/>
      <c r="EF105" s="8"/>
      <c r="EG105" s="8"/>
      <c r="EH105" s="8"/>
      <c r="EI105" s="8"/>
      <c r="EJ105" s="8"/>
      <c r="EK105" s="8"/>
      <c r="EL105" s="8"/>
      <c r="EM105" s="8"/>
      <c r="EN105" s="8"/>
      <c r="EO105" s="8"/>
      <c r="EP105" s="8"/>
      <c r="EQ105" s="8"/>
      <c r="ER105" s="8"/>
      <c r="ES105" s="8"/>
      <c r="ET105" s="9">
        <v>1</v>
      </c>
      <c r="EU105" s="8"/>
      <c r="EV105" s="8"/>
      <c r="EW105" s="8"/>
      <c r="EX105" s="8"/>
      <c r="EY105" s="8"/>
      <c r="EZ105" s="8"/>
      <c r="FA105" s="8"/>
      <c r="FB105" s="8"/>
      <c r="FC105" s="8"/>
      <c r="FD105" s="8"/>
      <c r="FE105" s="8"/>
      <c r="FF105" s="8"/>
      <c r="FG105" s="10">
        <f>SUM(Table1[[#This Row],[ADMINISTRATIA NATIONALA A PENITENCIARELOR (0004)]:[SPITALUL CLINIC MILITAR CENTRAL (0576)]])</f>
        <v>44</v>
      </c>
      <c r="FH105" s="11">
        <v>4247.76</v>
      </c>
      <c r="FI105" s="11">
        <f t="shared" si="1"/>
        <v>3539.8</v>
      </c>
    </row>
    <row r="106" spans="1:165" ht="37.15" customHeight="1" x14ac:dyDescent="0.25">
      <c r="A106" s="5">
        <v>132</v>
      </c>
      <c r="B106" s="29">
        <v>105</v>
      </c>
      <c r="C106" s="6" t="s">
        <v>382</v>
      </c>
      <c r="D106" s="7" t="s">
        <v>383</v>
      </c>
      <c r="E106" s="7" t="s">
        <v>364</v>
      </c>
      <c r="F106" s="8"/>
      <c r="G106" s="8"/>
      <c r="H106" s="8"/>
      <c r="I106" s="9">
        <v>15</v>
      </c>
      <c r="J106" s="8"/>
      <c r="K106" s="8"/>
      <c r="L106" s="8"/>
      <c r="M106" s="9">
        <v>24</v>
      </c>
      <c r="N106" s="8"/>
      <c r="O106" s="8"/>
      <c r="P106" s="9">
        <v>1</v>
      </c>
      <c r="Q106" s="8"/>
      <c r="R106" s="8"/>
      <c r="S106" s="8"/>
      <c r="T106" s="8"/>
      <c r="U106" s="8"/>
      <c r="V106" s="8"/>
      <c r="W106" s="8"/>
      <c r="X106" s="8"/>
      <c r="Y106" s="8"/>
      <c r="Z106" s="8"/>
      <c r="AA106" s="8"/>
      <c r="AB106" s="8"/>
      <c r="AC106" s="8"/>
      <c r="AD106" s="9">
        <v>2</v>
      </c>
      <c r="AE106" s="8"/>
      <c r="AF106" s="8"/>
      <c r="AG106" s="8"/>
      <c r="AH106" s="8"/>
      <c r="AI106" s="8"/>
      <c r="AJ106" s="8"/>
      <c r="AK106" s="8"/>
      <c r="AL106" s="9">
        <v>1</v>
      </c>
      <c r="AM106" s="8"/>
      <c r="AN106" s="8"/>
      <c r="AO106" s="9">
        <v>1</v>
      </c>
      <c r="AP106" s="9">
        <v>10</v>
      </c>
      <c r="AQ106" s="8"/>
      <c r="AR106" s="8"/>
      <c r="AS106" s="8"/>
      <c r="AT106" s="8"/>
      <c r="AU106" s="8"/>
      <c r="AV106" s="8"/>
      <c r="AW106" s="8"/>
      <c r="AX106" s="8"/>
      <c r="AY106" s="8"/>
      <c r="AZ106" s="9">
        <v>1</v>
      </c>
      <c r="BA106" s="9">
        <v>2</v>
      </c>
      <c r="BB106" s="8"/>
      <c r="BC106" s="8"/>
      <c r="BD106" s="8"/>
      <c r="BE106" s="8"/>
      <c r="BF106" s="9">
        <v>4</v>
      </c>
      <c r="BG106" s="8"/>
      <c r="BH106" s="8"/>
      <c r="BI106" s="8"/>
      <c r="BJ106" s="8"/>
      <c r="BK106" s="8"/>
      <c r="BL106" s="8"/>
      <c r="BM106" s="8"/>
      <c r="BN106" s="8"/>
      <c r="BO106" s="8"/>
      <c r="BP106" s="8"/>
      <c r="BQ106" s="8"/>
      <c r="BR106" s="8"/>
      <c r="BS106" s="8"/>
      <c r="BT106" s="8"/>
      <c r="BU106" s="8"/>
      <c r="BV106" s="8"/>
      <c r="BW106" s="8"/>
      <c r="BX106" s="8"/>
      <c r="BY106" s="8"/>
      <c r="BZ106" s="8"/>
      <c r="CA106" s="8"/>
      <c r="CB106" s="8"/>
      <c r="CC106" s="9">
        <v>6</v>
      </c>
      <c r="CD106" s="8"/>
      <c r="CE106" s="8"/>
      <c r="CF106" s="8"/>
      <c r="CG106" s="8"/>
      <c r="CH106" s="8"/>
      <c r="CI106" s="8"/>
      <c r="CJ106" s="8"/>
      <c r="CK106" s="8"/>
      <c r="CL106" s="8"/>
      <c r="CM106" s="8"/>
      <c r="CN106" s="8"/>
      <c r="CO106" s="8"/>
      <c r="CP106" s="8"/>
      <c r="CQ106" s="8"/>
      <c r="CR106" s="8"/>
      <c r="CS106" s="9">
        <v>2</v>
      </c>
      <c r="CT106" s="9">
        <v>2</v>
      </c>
      <c r="CU106" s="8"/>
      <c r="CV106" s="9">
        <v>4</v>
      </c>
      <c r="CW106" s="8"/>
      <c r="CX106" s="8"/>
      <c r="CY106" s="8"/>
      <c r="CZ106" s="9">
        <v>7</v>
      </c>
      <c r="DA106" s="8"/>
      <c r="DB106" s="8"/>
      <c r="DC106" s="8"/>
      <c r="DD106" s="9">
        <v>4</v>
      </c>
      <c r="DE106" s="8"/>
      <c r="DF106" s="8"/>
      <c r="DG106" s="8"/>
      <c r="DH106" s="8"/>
      <c r="DI106" s="8"/>
      <c r="DJ106" s="8"/>
      <c r="DK106" s="8"/>
      <c r="DL106" s="8"/>
      <c r="DM106" s="8"/>
      <c r="DN106" s="9">
        <v>2</v>
      </c>
      <c r="DO106" s="8"/>
      <c r="DP106" s="8"/>
      <c r="DQ106" s="8"/>
      <c r="DR106" s="8"/>
      <c r="DS106" s="8"/>
      <c r="DT106" s="8"/>
      <c r="DU106" s="8"/>
      <c r="DV106" s="8"/>
      <c r="DW106" s="8"/>
      <c r="DX106" s="9">
        <v>3</v>
      </c>
      <c r="DY106" s="8"/>
      <c r="DZ106" s="9">
        <v>1</v>
      </c>
      <c r="EA106" s="8"/>
      <c r="EB106" s="9">
        <v>24</v>
      </c>
      <c r="EC106" s="8"/>
      <c r="ED106" s="8"/>
      <c r="EE106" s="9">
        <v>10</v>
      </c>
      <c r="EF106" s="8"/>
      <c r="EG106" s="9">
        <v>2</v>
      </c>
      <c r="EH106" s="8"/>
      <c r="EI106" s="8"/>
      <c r="EJ106" s="8"/>
      <c r="EK106" s="8"/>
      <c r="EL106" s="8"/>
      <c r="EM106" s="8"/>
      <c r="EN106" s="9">
        <v>4</v>
      </c>
      <c r="EO106" s="8"/>
      <c r="EP106" s="8"/>
      <c r="EQ106" s="8"/>
      <c r="ER106" s="8"/>
      <c r="ES106" s="8"/>
      <c r="ET106" s="8"/>
      <c r="EU106" s="9">
        <v>2</v>
      </c>
      <c r="EV106" s="8"/>
      <c r="EW106" s="8"/>
      <c r="EX106" s="8"/>
      <c r="EY106" s="8"/>
      <c r="EZ106" s="8"/>
      <c r="FA106" s="9">
        <v>6</v>
      </c>
      <c r="FB106" s="8"/>
      <c r="FC106" s="8"/>
      <c r="FD106" s="8"/>
      <c r="FE106" s="8"/>
      <c r="FF106" s="8"/>
      <c r="FG106" s="10">
        <f>SUM(Table1[[#This Row],[ADMINISTRATIA NATIONALA A PENITENCIARELOR (0004)]:[SPITALUL CLINIC MILITAR CENTRAL (0576)]])</f>
        <v>140</v>
      </c>
      <c r="FH106" s="11">
        <v>20160</v>
      </c>
      <c r="FI106" s="11">
        <f t="shared" si="1"/>
        <v>16800</v>
      </c>
    </row>
    <row r="107" spans="1:165" ht="37.15" customHeight="1" x14ac:dyDescent="0.25">
      <c r="A107" s="5">
        <v>133</v>
      </c>
      <c r="B107" s="29">
        <v>106</v>
      </c>
      <c r="C107" s="6" t="s">
        <v>384</v>
      </c>
      <c r="D107" s="7" t="s">
        <v>385</v>
      </c>
      <c r="E107" s="7" t="s">
        <v>328</v>
      </c>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c r="BA107" s="8"/>
      <c r="BB107" s="8"/>
      <c r="BC107" s="8"/>
      <c r="BD107" s="8"/>
      <c r="BE107" s="8"/>
      <c r="BF107" s="8"/>
      <c r="BG107" s="8"/>
      <c r="BH107" s="8"/>
      <c r="BI107" s="8"/>
      <c r="BJ107" s="8"/>
      <c r="BK107" s="8"/>
      <c r="BL107" s="8"/>
      <c r="BM107" s="8"/>
      <c r="BN107" s="8"/>
      <c r="BO107" s="8"/>
      <c r="BP107" s="8"/>
      <c r="BQ107" s="8"/>
      <c r="BR107" s="8"/>
      <c r="BS107" s="8"/>
      <c r="BT107" s="8"/>
      <c r="BU107" s="8"/>
      <c r="BV107" s="8"/>
      <c r="BW107" s="8"/>
      <c r="BX107" s="8"/>
      <c r="BY107" s="8"/>
      <c r="BZ107" s="8"/>
      <c r="CA107" s="8"/>
      <c r="CB107" s="8"/>
      <c r="CC107" s="8"/>
      <c r="CD107" s="8"/>
      <c r="CE107" s="8"/>
      <c r="CF107" s="8"/>
      <c r="CG107" s="8"/>
      <c r="CH107" s="8"/>
      <c r="CI107" s="8"/>
      <c r="CJ107" s="8"/>
      <c r="CK107" s="8"/>
      <c r="CL107" s="8"/>
      <c r="CM107" s="8"/>
      <c r="CN107" s="8"/>
      <c r="CO107" s="8"/>
      <c r="CP107" s="8"/>
      <c r="CQ107" s="8"/>
      <c r="CR107" s="8"/>
      <c r="CS107" s="8"/>
      <c r="CT107" s="8"/>
      <c r="CU107" s="8"/>
      <c r="CV107" s="8"/>
      <c r="CW107" s="8"/>
      <c r="CX107" s="8"/>
      <c r="CY107" s="8"/>
      <c r="CZ107" s="8"/>
      <c r="DA107" s="8"/>
      <c r="DB107" s="8"/>
      <c r="DC107" s="9">
        <v>1</v>
      </c>
      <c r="DD107" s="8"/>
      <c r="DE107" s="8"/>
      <c r="DF107" s="8"/>
      <c r="DG107" s="8"/>
      <c r="DH107" s="8"/>
      <c r="DI107" s="8"/>
      <c r="DJ107" s="8"/>
      <c r="DK107" s="8"/>
      <c r="DL107" s="8"/>
      <c r="DM107" s="8"/>
      <c r="DN107" s="8"/>
      <c r="DO107" s="8"/>
      <c r="DP107" s="8"/>
      <c r="DQ107" s="8"/>
      <c r="DR107" s="8"/>
      <c r="DS107" s="8"/>
      <c r="DT107" s="8"/>
      <c r="DU107" s="8"/>
      <c r="DV107" s="8"/>
      <c r="DW107" s="8"/>
      <c r="DX107" s="8"/>
      <c r="DY107" s="8"/>
      <c r="DZ107" s="8"/>
      <c r="EA107" s="8"/>
      <c r="EB107" s="8"/>
      <c r="EC107" s="8"/>
      <c r="ED107" s="8"/>
      <c r="EE107" s="8"/>
      <c r="EF107" s="8"/>
      <c r="EG107" s="8"/>
      <c r="EH107" s="8"/>
      <c r="EI107" s="8"/>
      <c r="EJ107" s="8"/>
      <c r="EK107" s="8"/>
      <c r="EL107" s="8"/>
      <c r="EM107" s="8"/>
      <c r="EN107" s="8"/>
      <c r="EO107" s="8"/>
      <c r="EP107" s="8"/>
      <c r="EQ107" s="8"/>
      <c r="ER107" s="8"/>
      <c r="ES107" s="8"/>
      <c r="ET107" s="8"/>
      <c r="EU107" s="8"/>
      <c r="EV107" s="8"/>
      <c r="EW107" s="8"/>
      <c r="EX107" s="8"/>
      <c r="EY107" s="8"/>
      <c r="EZ107" s="8"/>
      <c r="FA107" s="8"/>
      <c r="FB107" s="8"/>
      <c r="FC107" s="8"/>
      <c r="FD107" s="8"/>
      <c r="FE107" s="8"/>
      <c r="FF107" s="8"/>
      <c r="FG107" s="10">
        <f>SUM(Table1[[#This Row],[ADMINISTRATIA NATIONALA A PENITENCIARELOR (0004)]:[SPITALUL CLINIC MILITAR CENTRAL (0576)]])</f>
        <v>1</v>
      </c>
      <c r="FH107" s="11">
        <v>2320</v>
      </c>
      <c r="FI107" s="11">
        <f t="shared" si="1"/>
        <v>1933.3333333333335</v>
      </c>
    </row>
    <row r="108" spans="1:165" ht="37.15" customHeight="1" x14ac:dyDescent="0.25">
      <c r="A108" s="5">
        <v>134</v>
      </c>
      <c r="B108" s="29">
        <v>107</v>
      </c>
      <c r="C108" s="6" t="s">
        <v>386</v>
      </c>
      <c r="D108" s="7" t="s">
        <v>387</v>
      </c>
      <c r="E108" s="7" t="s">
        <v>166</v>
      </c>
      <c r="F108" s="8"/>
      <c r="G108" s="8"/>
      <c r="H108" s="8"/>
      <c r="I108" s="8"/>
      <c r="J108" s="8"/>
      <c r="K108" s="8"/>
      <c r="L108" s="8"/>
      <c r="M108" s="8"/>
      <c r="N108" s="8"/>
      <c r="O108" s="8"/>
      <c r="P108" s="9">
        <v>1</v>
      </c>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c r="AZ108" s="8"/>
      <c r="BA108" s="8"/>
      <c r="BB108" s="8"/>
      <c r="BC108" s="8"/>
      <c r="BD108" s="8"/>
      <c r="BE108" s="8"/>
      <c r="BF108" s="8"/>
      <c r="BG108" s="8"/>
      <c r="BH108" s="8"/>
      <c r="BI108" s="8"/>
      <c r="BJ108" s="8"/>
      <c r="BK108" s="8"/>
      <c r="BL108" s="8"/>
      <c r="BM108" s="8"/>
      <c r="BN108" s="8"/>
      <c r="BO108" s="8"/>
      <c r="BP108" s="8"/>
      <c r="BQ108" s="8"/>
      <c r="BR108" s="8"/>
      <c r="BS108" s="8"/>
      <c r="BT108" s="8"/>
      <c r="BU108" s="8"/>
      <c r="BV108" s="8"/>
      <c r="BW108" s="8"/>
      <c r="BX108" s="8"/>
      <c r="BY108" s="8"/>
      <c r="BZ108" s="8"/>
      <c r="CA108" s="8"/>
      <c r="CB108" s="8"/>
      <c r="CC108" s="8"/>
      <c r="CD108" s="8"/>
      <c r="CE108" s="8"/>
      <c r="CF108" s="8"/>
      <c r="CG108" s="8"/>
      <c r="CH108" s="9">
        <v>1</v>
      </c>
      <c r="CI108" s="8"/>
      <c r="CJ108" s="8"/>
      <c r="CK108" s="8"/>
      <c r="CL108" s="8"/>
      <c r="CM108" s="8"/>
      <c r="CN108" s="9">
        <v>0.5</v>
      </c>
      <c r="CO108" s="8"/>
      <c r="CP108" s="8"/>
      <c r="CQ108" s="8"/>
      <c r="CR108" s="8"/>
      <c r="CS108" s="8"/>
      <c r="CT108" s="8"/>
      <c r="CU108" s="8"/>
      <c r="CV108" s="8"/>
      <c r="CW108" s="8"/>
      <c r="CX108" s="8"/>
      <c r="CY108" s="8"/>
      <c r="CZ108" s="9">
        <v>1</v>
      </c>
      <c r="DA108" s="8"/>
      <c r="DB108" s="9">
        <v>0.5</v>
      </c>
      <c r="DC108" s="8"/>
      <c r="DD108" s="8"/>
      <c r="DE108" s="8"/>
      <c r="DF108" s="8"/>
      <c r="DG108" s="8"/>
      <c r="DH108" s="8"/>
      <c r="DI108" s="8"/>
      <c r="DJ108" s="8"/>
      <c r="DK108" s="8"/>
      <c r="DL108" s="8"/>
      <c r="DM108" s="8"/>
      <c r="DN108" s="9">
        <v>0.5</v>
      </c>
      <c r="DO108" s="8"/>
      <c r="DP108" s="8"/>
      <c r="DQ108" s="8"/>
      <c r="DR108" s="8"/>
      <c r="DS108" s="8"/>
      <c r="DT108" s="8"/>
      <c r="DU108" s="9">
        <v>1</v>
      </c>
      <c r="DV108" s="8"/>
      <c r="DW108" s="8"/>
      <c r="DX108" s="8"/>
      <c r="DY108" s="8"/>
      <c r="DZ108" s="8"/>
      <c r="EA108" s="8"/>
      <c r="EB108" s="8"/>
      <c r="EC108" s="8"/>
      <c r="ED108" s="8"/>
      <c r="EE108" s="8"/>
      <c r="EF108" s="8"/>
      <c r="EG108" s="8"/>
      <c r="EH108" s="8"/>
      <c r="EI108" s="8"/>
      <c r="EJ108" s="8"/>
      <c r="EK108" s="9">
        <v>1</v>
      </c>
      <c r="EL108" s="8"/>
      <c r="EM108" s="8"/>
      <c r="EN108" s="8"/>
      <c r="EO108" s="8"/>
      <c r="EP108" s="8"/>
      <c r="EQ108" s="8"/>
      <c r="ER108" s="8"/>
      <c r="ES108" s="8"/>
      <c r="ET108" s="8"/>
      <c r="EU108" s="9">
        <v>1</v>
      </c>
      <c r="EV108" s="8"/>
      <c r="EW108" s="8"/>
      <c r="EX108" s="8"/>
      <c r="EY108" s="8"/>
      <c r="EZ108" s="8"/>
      <c r="FA108" s="8"/>
      <c r="FB108" s="9">
        <v>0.5</v>
      </c>
      <c r="FC108" s="8"/>
      <c r="FD108" s="9">
        <v>1</v>
      </c>
      <c r="FE108" s="8"/>
      <c r="FF108" s="8"/>
      <c r="FG108" s="10">
        <f>SUM(Table1[[#This Row],[ADMINISTRATIA NATIONALA A PENITENCIARELOR (0004)]:[SPITALUL CLINIC MILITAR CENTRAL (0576)]])</f>
        <v>9</v>
      </c>
      <c r="FH108" s="11">
        <v>2550</v>
      </c>
      <c r="FI108" s="11">
        <f t="shared" si="1"/>
        <v>2125</v>
      </c>
    </row>
    <row r="109" spans="1:165" ht="37.15" customHeight="1" x14ac:dyDescent="0.25">
      <c r="A109" s="5">
        <v>135</v>
      </c>
      <c r="B109" s="29">
        <v>108</v>
      </c>
      <c r="C109" s="6" t="s">
        <v>388</v>
      </c>
      <c r="D109" s="7" t="s">
        <v>389</v>
      </c>
      <c r="E109" s="7" t="s">
        <v>198</v>
      </c>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c r="BA109" s="8"/>
      <c r="BB109" s="8"/>
      <c r="BC109" s="8"/>
      <c r="BD109" s="8"/>
      <c r="BE109" s="8"/>
      <c r="BF109" s="8"/>
      <c r="BG109" s="8"/>
      <c r="BH109" s="8"/>
      <c r="BI109" s="8"/>
      <c r="BJ109" s="8"/>
      <c r="BK109" s="8"/>
      <c r="BL109" s="8"/>
      <c r="BM109" s="8"/>
      <c r="BN109" s="8"/>
      <c r="BO109" s="8"/>
      <c r="BP109" s="8"/>
      <c r="BQ109" s="8"/>
      <c r="BR109" s="8"/>
      <c r="BS109" s="8"/>
      <c r="BT109" s="8"/>
      <c r="BU109" s="8"/>
      <c r="BV109" s="8"/>
      <c r="BW109" s="8"/>
      <c r="BX109" s="8"/>
      <c r="BY109" s="8"/>
      <c r="BZ109" s="8"/>
      <c r="CA109" s="8"/>
      <c r="CB109" s="8"/>
      <c r="CC109" s="8"/>
      <c r="CD109" s="8"/>
      <c r="CE109" s="8"/>
      <c r="CF109" s="8"/>
      <c r="CG109" s="8"/>
      <c r="CH109" s="8"/>
      <c r="CI109" s="8"/>
      <c r="CJ109" s="8"/>
      <c r="CK109" s="8"/>
      <c r="CL109" s="8"/>
      <c r="CM109" s="8"/>
      <c r="CN109" s="8"/>
      <c r="CO109" s="8"/>
      <c r="CP109" s="8"/>
      <c r="CQ109" s="8"/>
      <c r="CR109" s="8"/>
      <c r="CS109" s="8"/>
      <c r="CT109" s="8"/>
      <c r="CU109" s="8"/>
      <c r="CV109" s="8"/>
      <c r="CW109" s="8"/>
      <c r="CX109" s="8"/>
      <c r="CY109" s="8"/>
      <c r="CZ109" s="8"/>
      <c r="DA109" s="8"/>
      <c r="DB109" s="9">
        <v>50</v>
      </c>
      <c r="DC109" s="8"/>
      <c r="DD109" s="8"/>
      <c r="DE109" s="8"/>
      <c r="DF109" s="8"/>
      <c r="DG109" s="8"/>
      <c r="DH109" s="8"/>
      <c r="DI109" s="8"/>
      <c r="DJ109" s="8"/>
      <c r="DK109" s="8"/>
      <c r="DL109" s="8"/>
      <c r="DM109" s="8"/>
      <c r="DN109" s="8"/>
      <c r="DO109" s="8"/>
      <c r="DP109" s="8"/>
      <c r="DQ109" s="8"/>
      <c r="DR109" s="8"/>
      <c r="DS109" s="8"/>
      <c r="DT109" s="8"/>
      <c r="DU109" s="8"/>
      <c r="DV109" s="8"/>
      <c r="DW109" s="8"/>
      <c r="DX109" s="8"/>
      <c r="DY109" s="8"/>
      <c r="DZ109" s="8"/>
      <c r="EA109" s="8"/>
      <c r="EB109" s="8"/>
      <c r="EC109" s="8"/>
      <c r="ED109" s="8"/>
      <c r="EE109" s="8"/>
      <c r="EF109" s="8"/>
      <c r="EG109" s="8"/>
      <c r="EH109" s="8"/>
      <c r="EI109" s="8"/>
      <c r="EJ109" s="8"/>
      <c r="EK109" s="8"/>
      <c r="EL109" s="8"/>
      <c r="EM109" s="8"/>
      <c r="EN109" s="8"/>
      <c r="EO109" s="8"/>
      <c r="EP109" s="8"/>
      <c r="EQ109" s="8"/>
      <c r="ER109" s="8"/>
      <c r="ES109" s="8"/>
      <c r="ET109" s="8"/>
      <c r="EU109" s="8"/>
      <c r="EV109" s="8"/>
      <c r="EW109" s="8"/>
      <c r="EX109" s="8"/>
      <c r="EY109" s="8"/>
      <c r="EZ109" s="8"/>
      <c r="FA109" s="8"/>
      <c r="FB109" s="8"/>
      <c r="FC109" s="8"/>
      <c r="FD109" s="8"/>
      <c r="FE109" s="8"/>
      <c r="FF109" s="8"/>
      <c r="FG109" s="10">
        <f>SUM(Table1[[#This Row],[ADMINISTRATIA NATIONALA A PENITENCIARELOR (0004)]:[SPITALUL CLINIC MILITAR CENTRAL (0576)]])</f>
        <v>50</v>
      </c>
      <c r="FH109" s="11">
        <v>1250</v>
      </c>
      <c r="FI109" s="11">
        <f t="shared" si="1"/>
        <v>1041.6666666666667</v>
      </c>
    </row>
    <row r="110" spans="1:165" ht="37.15" customHeight="1" x14ac:dyDescent="0.25">
      <c r="A110" s="5">
        <v>136</v>
      </c>
      <c r="B110" s="29">
        <v>109</v>
      </c>
      <c r="C110" s="6" t="s">
        <v>390</v>
      </c>
      <c r="D110" s="7" t="s">
        <v>391</v>
      </c>
      <c r="E110" s="7" t="s">
        <v>243</v>
      </c>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c r="BA110" s="8"/>
      <c r="BB110" s="8"/>
      <c r="BC110" s="8"/>
      <c r="BD110" s="8"/>
      <c r="BE110" s="8"/>
      <c r="BF110" s="8"/>
      <c r="BG110" s="8"/>
      <c r="BH110" s="8"/>
      <c r="BI110" s="8"/>
      <c r="BJ110" s="8"/>
      <c r="BK110" s="8"/>
      <c r="BL110" s="8"/>
      <c r="BM110" s="8"/>
      <c r="BN110" s="8"/>
      <c r="BO110" s="8"/>
      <c r="BP110" s="8"/>
      <c r="BQ110" s="8"/>
      <c r="BR110" s="8"/>
      <c r="BS110" s="8"/>
      <c r="BT110" s="8"/>
      <c r="BU110" s="8"/>
      <c r="BV110" s="8"/>
      <c r="BW110" s="8"/>
      <c r="BX110" s="8"/>
      <c r="BY110" s="8"/>
      <c r="BZ110" s="8"/>
      <c r="CA110" s="8"/>
      <c r="CB110" s="8"/>
      <c r="CC110" s="8"/>
      <c r="CD110" s="8"/>
      <c r="CE110" s="8"/>
      <c r="CF110" s="8"/>
      <c r="CG110" s="8"/>
      <c r="CH110" s="8"/>
      <c r="CI110" s="8"/>
      <c r="CJ110" s="8"/>
      <c r="CK110" s="8"/>
      <c r="CL110" s="8"/>
      <c r="CM110" s="8"/>
      <c r="CN110" s="8"/>
      <c r="CO110" s="8"/>
      <c r="CP110" s="8"/>
      <c r="CQ110" s="8"/>
      <c r="CR110" s="8"/>
      <c r="CS110" s="8"/>
      <c r="CT110" s="8"/>
      <c r="CU110" s="8"/>
      <c r="CV110" s="8"/>
      <c r="CW110" s="8"/>
      <c r="CX110" s="8"/>
      <c r="CY110" s="8"/>
      <c r="CZ110" s="8"/>
      <c r="DA110" s="8"/>
      <c r="DB110" s="9">
        <v>250</v>
      </c>
      <c r="DC110" s="8"/>
      <c r="DD110" s="8"/>
      <c r="DE110" s="8"/>
      <c r="DF110" s="8"/>
      <c r="DG110" s="8"/>
      <c r="DH110" s="8"/>
      <c r="DI110" s="8"/>
      <c r="DJ110" s="8"/>
      <c r="DK110" s="8"/>
      <c r="DL110" s="8"/>
      <c r="DM110" s="8"/>
      <c r="DN110" s="8"/>
      <c r="DO110" s="8"/>
      <c r="DP110" s="8"/>
      <c r="DQ110" s="8"/>
      <c r="DR110" s="8"/>
      <c r="DS110" s="8"/>
      <c r="DT110" s="8"/>
      <c r="DU110" s="8"/>
      <c r="DV110" s="8"/>
      <c r="DW110" s="8"/>
      <c r="DX110" s="8"/>
      <c r="DY110" s="8"/>
      <c r="DZ110" s="8"/>
      <c r="EA110" s="8"/>
      <c r="EB110" s="8"/>
      <c r="EC110" s="8"/>
      <c r="ED110" s="8"/>
      <c r="EE110" s="8"/>
      <c r="EF110" s="8"/>
      <c r="EG110" s="8"/>
      <c r="EH110" s="8"/>
      <c r="EI110" s="8"/>
      <c r="EJ110" s="8"/>
      <c r="EK110" s="8"/>
      <c r="EL110" s="8"/>
      <c r="EM110" s="8"/>
      <c r="EN110" s="8"/>
      <c r="EO110" s="8"/>
      <c r="EP110" s="8"/>
      <c r="EQ110" s="8"/>
      <c r="ER110" s="8"/>
      <c r="ES110" s="8"/>
      <c r="ET110" s="8"/>
      <c r="EU110" s="8"/>
      <c r="EV110" s="8"/>
      <c r="EW110" s="8"/>
      <c r="EX110" s="8"/>
      <c r="EY110" s="8"/>
      <c r="EZ110" s="8"/>
      <c r="FA110" s="8"/>
      <c r="FB110" s="8"/>
      <c r="FC110" s="8"/>
      <c r="FD110" s="8"/>
      <c r="FE110" s="8"/>
      <c r="FF110" s="8"/>
      <c r="FG110" s="10">
        <f>SUM(Table1[[#This Row],[ADMINISTRATIA NATIONALA A PENITENCIARELOR (0004)]:[SPITALUL CLINIC MILITAR CENTRAL (0576)]])</f>
        <v>250</v>
      </c>
      <c r="FH110" s="15">
        <v>155</v>
      </c>
      <c r="FI110" s="15">
        <f t="shared" si="1"/>
        <v>129.16666666666669</v>
      </c>
    </row>
    <row r="111" spans="1:165" ht="37.15" customHeight="1" x14ac:dyDescent="0.25">
      <c r="A111" s="5">
        <v>137</v>
      </c>
      <c r="B111" s="29">
        <v>110</v>
      </c>
      <c r="C111" s="6" t="s">
        <v>392</v>
      </c>
      <c r="D111" s="7" t="s">
        <v>393</v>
      </c>
      <c r="E111" s="7" t="s">
        <v>166</v>
      </c>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c r="BA111" s="8"/>
      <c r="BB111" s="8"/>
      <c r="BC111" s="8"/>
      <c r="BD111" s="8"/>
      <c r="BE111" s="8"/>
      <c r="BF111" s="8"/>
      <c r="BG111" s="8"/>
      <c r="BH111" s="8"/>
      <c r="BI111" s="8"/>
      <c r="BJ111" s="8"/>
      <c r="BK111" s="8"/>
      <c r="BL111" s="8"/>
      <c r="BM111" s="8"/>
      <c r="BN111" s="8"/>
      <c r="BO111" s="8"/>
      <c r="BP111" s="8"/>
      <c r="BQ111" s="8"/>
      <c r="BR111" s="8"/>
      <c r="BS111" s="8"/>
      <c r="BT111" s="8"/>
      <c r="BU111" s="8"/>
      <c r="BV111" s="8"/>
      <c r="BW111" s="8"/>
      <c r="BX111" s="8"/>
      <c r="BY111" s="8"/>
      <c r="BZ111" s="8"/>
      <c r="CA111" s="8"/>
      <c r="CB111" s="8"/>
      <c r="CC111" s="8"/>
      <c r="CD111" s="8"/>
      <c r="CE111" s="8"/>
      <c r="CF111" s="8"/>
      <c r="CG111" s="8"/>
      <c r="CH111" s="8"/>
      <c r="CI111" s="8"/>
      <c r="CJ111" s="8"/>
      <c r="CK111" s="8"/>
      <c r="CL111" s="8"/>
      <c r="CM111" s="8"/>
      <c r="CN111" s="8"/>
      <c r="CO111" s="8"/>
      <c r="CP111" s="8"/>
      <c r="CQ111" s="8"/>
      <c r="CR111" s="8"/>
      <c r="CS111" s="8"/>
      <c r="CT111" s="8"/>
      <c r="CU111" s="8"/>
      <c r="CV111" s="8"/>
      <c r="CW111" s="8"/>
      <c r="CX111" s="8"/>
      <c r="CY111" s="8"/>
      <c r="CZ111" s="8"/>
      <c r="DA111" s="8"/>
      <c r="DB111" s="8"/>
      <c r="DC111" s="9">
        <v>1</v>
      </c>
      <c r="DD111" s="8"/>
      <c r="DE111" s="8"/>
      <c r="DF111" s="8"/>
      <c r="DG111" s="8"/>
      <c r="DH111" s="8"/>
      <c r="DI111" s="8"/>
      <c r="DJ111" s="8"/>
      <c r="DK111" s="8"/>
      <c r="DL111" s="8"/>
      <c r="DM111" s="8"/>
      <c r="DN111" s="8"/>
      <c r="DO111" s="8"/>
      <c r="DP111" s="8"/>
      <c r="DQ111" s="8"/>
      <c r="DR111" s="8"/>
      <c r="DS111" s="8"/>
      <c r="DT111" s="8"/>
      <c r="DU111" s="8"/>
      <c r="DV111" s="8"/>
      <c r="DW111" s="8"/>
      <c r="DX111" s="8"/>
      <c r="DY111" s="8"/>
      <c r="DZ111" s="8"/>
      <c r="EA111" s="8"/>
      <c r="EB111" s="8"/>
      <c r="EC111" s="8"/>
      <c r="ED111" s="8"/>
      <c r="EE111" s="8"/>
      <c r="EF111" s="8"/>
      <c r="EG111" s="8"/>
      <c r="EH111" s="8"/>
      <c r="EI111" s="8"/>
      <c r="EJ111" s="8"/>
      <c r="EK111" s="8"/>
      <c r="EL111" s="8"/>
      <c r="EM111" s="8"/>
      <c r="EN111" s="8"/>
      <c r="EO111" s="8"/>
      <c r="EP111" s="8"/>
      <c r="EQ111" s="8"/>
      <c r="ER111" s="8"/>
      <c r="ES111" s="8"/>
      <c r="ET111" s="8"/>
      <c r="EU111" s="8"/>
      <c r="EV111" s="8"/>
      <c r="EW111" s="8"/>
      <c r="EX111" s="8"/>
      <c r="EY111" s="8"/>
      <c r="EZ111" s="8"/>
      <c r="FA111" s="8"/>
      <c r="FB111" s="8"/>
      <c r="FC111" s="8"/>
      <c r="FD111" s="8"/>
      <c r="FE111" s="8"/>
      <c r="FF111" s="8"/>
      <c r="FG111" s="10">
        <f>SUM(Table1[[#This Row],[ADMINISTRATIA NATIONALA A PENITENCIARELOR (0004)]:[SPITALUL CLINIC MILITAR CENTRAL (0576)]])</f>
        <v>1</v>
      </c>
      <c r="FH111" s="11">
        <v>1968</v>
      </c>
      <c r="FI111" s="11">
        <f t="shared" si="1"/>
        <v>1640</v>
      </c>
    </row>
    <row r="112" spans="1:165" ht="37.15" customHeight="1" x14ac:dyDescent="0.25">
      <c r="A112" s="5">
        <v>138</v>
      </c>
      <c r="B112" s="29">
        <v>111</v>
      </c>
      <c r="C112" s="6" t="s">
        <v>394</v>
      </c>
      <c r="D112" s="7" t="s">
        <v>395</v>
      </c>
      <c r="E112" s="7" t="s">
        <v>364</v>
      </c>
      <c r="F112" s="9">
        <v>1</v>
      </c>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c r="BA112" s="8"/>
      <c r="BB112" s="8"/>
      <c r="BC112" s="8"/>
      <c r="BD112" s="8"/>
      <c r="BE112" s="8"/>
      <c r="BF112" s="8"/>
      <c r="BG112" s="8"/>
      <c r="BH112" s="8"/>
      <c r="BI112" s="8"/>
      <c r="BJ112" s="8"/>
      <c r="BK112" s="8"/>
      <c r="BL112" s="8"/>
      <c r="BM112" s="8"/>
      <c r="BN112" s="8"/>
      <c r="BO112" s="8"/>
      <c r="BP112" s="8"/>
      <c r="BQ112" s="8"/>
      <c r="BR112" s="8"/>
      <c r="BS112" s="8"/>
      <c r="BT112" s="8"/>
      <c r="BU112" s="8"/>
      <c r="BV112" s="8"/>
      <c r="BW112" s="8"/>
      <c r="BX112" s="8"/>
      <c r="BY112" s="8"/>
      <c r="BZ112" s="8"/>
      <c r="CA112" s="8"/>
      <c r="CB112" s="8"/>
      <c r="CC112" s="8"/>
      <c r="CD112" s="8"/>
      <c r="CE112" s="8"/>
      <c r="CF112" s="8"/>
      <c r="CG112" s="8"/>
      <c r="CH112" s="8"/>
      <c r="CI112" s="8"/>
      <c r="CJ112" s="8"/>
      <c r="CK112" s="8"/>
      <c r="CL112" s="8"/>
      <c r="CM112" s="8"/>
      <c r="CN112" s="8"/>
      <c r="CO112" s="8"/>
      <c r="CP112" s="8"/>
      <c r="CQ112" s="8"/>
      <c r="CR112" s="8"/>
      <c r="CS112" s="8"/>
      <c r="CT112" s="8"/>
      <c r="CU112" s="9">
        <v>3</v>
      </c>
      <c r="CV112" s="8"/>
      <c r="CW112" s="8"/>
      <c r="CX112" s="8"/>
      <c r="CY112" s="8"/>
      <c r="CZ112" s="9">
        <v>4</v>
      </c>
      <c r="DA112" s="8"/>
      <c r="DB112" s="8"/>
      <c r="DC112" s="8"/>
      <c r="DD112" s="8"/>
      <c r="DE112" s="8"/>
      <c r="DF112" s="8"/>
      <c r="DG112" s="8"/>
      <c r="DH112" s="8"/>
      <c r="DI112" s="9">
        <v>2</v>
      </c>
      <c r="DJ112" s="9">
        <v>1</v>
      </c>
      <c r="DK112" s="8"/>
      <c r="DL112" s="8"/>
      <c r="DM112" s="8"/>
      <c r="DN112" s="8"/>
      <c r="DO112" s="8"/>
      <c r="DP112" s="8"/>
      <c r="DQ112" s="8"/>
      <c r="DR112" s="8"/>
      <c r="DS112" s="9">
        <v>5</v>
      </c>
      <c r="DT112" s="8"/>
      <c r="DU112" s="8"/>
      <c r="DV112" s="8"/>
      <c r="DW112" s="8"/>
      <c r="DX112" s="8"/>
      <c r="DY112" s="8"/>
      <c r="DZ112" s="8"/>
      <c r="EA112" s="8"/>
      <c r="EB112" s="8"/>
      <c r="EC112" s="8"/>
      <c r="ED112" s="8"/>
      <c r="EE112" s="8"/>
      <c r="EF112" s="8"/>
      <c r="EG112" s="8"/>
      <c r="EH112" s="8"/>
      <c r="EI112" s="8"/>
      <c r="EJ112" s="8"/>
      <c r="EK112" s="8"/>
      <c r="EL112" s="8"/>
      <c r="EM112" s="8"/>
      <c r="EN112" s="8"/>
      <c r="EO112" s="8"/>
      <c r="EP112" s="8"/>
      <c r="EQ112" s="8"/>
      <c r="ER112" s="8"/>
      <c r="ES112" s="8"/>
      <c r="ET112" s="8"/>
      <c r="EU112" s="8"/>
      <c r="EV112" s="8"/>
      <c r="EW112" s="8"/>
      <c r="EX112" s="8"/>
      <c r="EY112" s="8"/>
      <c r="EZ112" s="8"/>
      <c r="FA112" s="8"/>
      <c r="FB112" s="9">
        <v>3</v>
      </c>
      <c r="FC112" s="8"/>
      <c r="FD112" s="8"/>
      <c r="FE112" s="8"/>
      <c r="FF112" s="8"/>
      <c r="FG112" s="10">
        <f>SUM(Table1[[#This Row],[ADMINISTRATIA NATIONALA A PENITENCIARELOR (0004)]:[SPITALUL CLINIC MILITAR CENTRAL (0576)]])</f>
        <v>19</v>
      </c>
      <c r="FH112" s="11">
        <v>6232</v>
      </c>
      <c r="FI112" s="11">
        <f t="shared" si="1"/>
        <v>5193.3333333333339</v>
      </c>
    </row>
    <row r="113" spans="1:174" ht="37.15" customHeight="1" x14ac:dyDescent="0.25">
      <c r="A113" s="5">
        <v>139</v>
      </c>
      <c r="B113" s="29">
        <v>112</v>
      </c>
      <c r="C113" s="6" t="s">
        <v>396</v>
      </c>
      <c r="D113" s="7" t="s">
        <v>397</v>
      </c>
      <c r="E113" s="7" t="s">
        <v>183</v>
      </c>
      <c r="F113" s="8"/>
      <c r="G113" s="8"/>
      <c r="H113" s="8"/>
      <c r="I113" s="8"/>
      <c r="J113" s="8"/>
      <c r="K113" s="9">
        <v>10</v>
      </c>
      <c r="L113" s="8"/>
      <c r="M113" s="8"/>
      <c r="N113" s="8"/>
      <c r="O113" s="8"/>
      <c r="P113" s="9">
        <v>5</v>
      </c>
      <c r="Q113" s="8"/>
      <c r="R113" s="9">
        <v>1</v>
      </c>
      <c r="S113" s="8"/>
      <c r="T113" s="8"/>
      <c r="U113" s="8"/>
      <c r="V113" s="8"/>
      <c r="W113" s="8"/>
      <c r="X113" s="8"/>
      <c r="Y113" s="8"/>
      <c r="Z113" s="8"/>
      <c r="AA113" s="8"/>
      <c r="AB113" s="8"/>
      <c r="AC113" s="8"/>
      <c r="AD113" s="8"/>
      <c r="AE113" s="8"/>
      <c r="AF113" s="8"/>
      <c r="AG113" s="8"/>
      <c r="AH113" s="8"/>
      <c r="AI113" s="8"/>
      <c r="AJ113" s="8"/>
      <c r="AK113" s="8"/>
      <c r="AL113" s="8"/>
      <c r="AM113" s="8"/>
      <c r="AN113" s="8"/>
      <c r="AO113" s="8"/>
      <c r="AP113" s="9">
        <v>1</v>
      </c>
      <c r="AQ113" s="8"/>
      <c r="AR113" s="8"/>
      <c r="AS113" s="8"/>
      <c r="AT113" s="8"/>
      <c r="AU113" s="8"/>
      <c r="AV113" s="8"/>
      <c r="AW113" s="8"/>
      <c r="AX113" s="8"/>
      <c r="AY113" s="8"/>
      <c r="AZ113" s="8"/>
      <c r="BA113" s="8"/>
      <c r="BB113" s="8"/>
      <c r="BC113" s="8"/>
      <c r="BD113" s="8"/>
      <c r="BE113" s="8"/>
      <c r="BF113" s="8"/>
      <c r="BG113" s="8"/>
      <c r="BH113" s="8"/>
      <c r="BI113" s="8"/>
      <c r="BJ113" s="8"/>
      <c r="BK113" s="8"/>
      <c r="BL113" s="8"/>
      <c r="BM113" s="8"/>
      <c r="BN113" s="8"/>
      <c r="BO113" s="8"/>
      <c r="BP113" s="8"/>
      <c r="BQ113" s="8"/>
      <c r="BR113" s="8"/>
      <c r="BS113" s="8"/>
      <c r="BT113" s="8"/>
      <c r="BU113" s="8"/>
      <c r="BV113" s="8"/>
      <c r="BW113" s="8"/>
      <c r="BX113" s="8"/>
      <c r="BY113" s="8"/>
      <c r="BZ113" s="8"/>
      <c r="CA113" s="8"/>
      <c r="CB113" s="8"/>
      <c r="CC113" s="8"/>
      <c r="CD113" s="8"/>
      <c r="CE113" s="8"/>
      <c r="CF113" s="8"/>
      <c r="CG113" s="8"/>
      <c r="CH113" s="8"/>
      <c r="CI113" s="8"/>
      <c r="CJ113" s="8"/>
      <c r="CK113" s="8"/>
      <c r="CL113" s="8"/>
      <c r="CM113" s="8"/>
      <c r="CN113" s="8"/>
      <c r="CO113" s="8"/>
      <c r="CP113" s="8"/>
      <c r="CQ113" s="8"/>
      <c r="CR113" s="8"/>
      <c r="CS113" s="8"/>
      <c r="CT113" s="8"/>
      <c r="CU113" s="8"/>
      <c r="CV113" s="8"/>
      <c r="CW113" s="8"/>
      <c r="CX113" s="8"/>
      <c r="CY113" s="8"/>
      <c r="CZ113" s="8"/>
      <c r="DA113" s="8"/>
      <c r="DB113" s="8"/>
      <c r="DC113" s="8"/>
      <c r="DD113" s="8"/>
      <c r="DE113" s="8"/>
      <c r="DF113" s="8"/>
      <c r="DG113" s="8"/>
      <c r="DH113" s="8"/>
      <c r="DI113" s="8"/>
      <c r="DJ113" s="8"/>
      <c r="DK113" s="8"/>
      <c r="DL113" s="8"/>
      <c r="DM113" s="8"/>
      <c r="DN113" s="8"/>
      <c r="DO113" s="8"/>
      <c r="DP113" s="8"/>
      <c r="DQ113" s="8"/>
      <c r="DR113" s="8"/>
      <c r="DS113" s="8"/>
      <c r="DT113" s="8"/>
      <c r="DU113" s="8"/>
      <c r="DV113" s="8"/>
      <c r="DW113" s="8"/>
      <c r="DX113" s="8"/>
      <c r="DY113" s="8"/>
      <c r="DZ113" s="8"/>
      <c r="EA113" s="8"/>
      <c r="EB113" s="8"/>
      <c r="EC113" s="8"/>
      <c r="ED113" s="8"/>
      <c r="EE113" s="8"/>
      <c r="EF113" s="8"/>
      <c r="EG113" s="8"/>
      <c r="EH113" s="8"/>
      <c r="EI113" s="8"/>
      <c r="EJ113" s="8"/>
      <c r="EK113" s="8"/>
      <c r="EL113" s="8"/>
      <c r="EM113" s="8"/>
      <c r="EN113" s="8"/>
      <c r="EO113" s="8"/>
      <c r="EP113" s="8"/>
      <c r="EQ113" s="8"/>
      <c r="ER113" s="8"/>
      <c r="ES113" s="8"/>
      <c r="ET113" s="8"/>
      <c r="EU113" s="8"/>
      <c r="EV113" s="8"/>
      <c r="EW113" s="8"/>
      <c r="EX113" s="8"/>
      <c r="EY113" s="8"/>
      <c r="EZ113" s="8"/>
      <c r="FA113" s="9">
        <v>1</v>
      </c>
      <c r="FB113" s="8"/>
      <c r="FC113" s="8"/>
      <c r="FD113" s="8"/>
      <c r="FE113" s="8"/>
      <c r="FF113" s="8"/>
      <c r="FG113" s="10">
        <f>SUM(Table1[[#This Row],[ADMINISTRATIA NATIONALA A PENITENCIARELOR (0004)]:[SPITALUL CLINIC MILITAR CENTRAL (0576)]])</f>
        <v>18</v>
      </c>
      <c r="FH113" s="11">
        <v>1296</v>
      </c>
      <c r="FI113" s="11">
        <f t="shared" si="1"/>
        <v>1080</v>
      </c>
    </row>
    <row r="114" spans="1:174" ht="37.15" customHeight="1" x14ac:dyDescent="0.25">
      <c r="A114" s="5">
        <v>140</v>
      </c>
      <c r="B114" s="29">
        <v>113</v>
      </c>
      <c r="C114" s="6" t="s">
        <v>398</v>
      </c>
      <c r="D114" s="7" t="s">
        <v>399</v>
      </c>
      <c r="E114" s="7" t="s">
        <v>198</v>
      </c>
      <c r="F114" s="8"/>
      <c r="G114" s="8"/>
      <c r="H114" s="8"/>
      <c r="I114" s="8"/>
      <c r="J114" s="8"/>
      <c r="K114" s="8"/>
      <c r="L114" s="8"/>
      <c r="M114" s="9">
        <v>400</v>
      </c>
      <c r="N114" s="8"/>
      <c r="O114" s="8"/>
      <c r="P114" s="9">
        <v>100</v>
      </c>
      <c r="Q114" s="8"/>
      <c r="R114" s="8"/>
      <c r="S114" s="8"/>
      <c r="T114" s="8"/>
      <c r="U114" s="8"/>
      <c r="V114" s="8"/>
      <c r="W114" s="8"/>
      <c r="X114" s="8"/>
      <c r="Y114" s="8"/>
      <c r="Z114" s="8"/>
      <c r="AA114" s="9">
        <v>100</v>
      </c>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c r="BA114" s="8"/>
      <c r="BB114" s="8"/>
      <c r="BC114" s="8"/>
      <c r="BD114" s="8"/>
      <c r="BE114" s="8"/>
      <c r="BF114" s="8"/>
      <c r="BG114" s="8"/>
      <c r="BH114" s="8"/>
      <c r="BI114" s="8"/>
      <c r="BJ114" s="8"/>
      <c r="BK114" s="8"/>
      <c r="BL114" s="8"/>
      <c r="BM114" s="8"/>
      <c r="BN114" s="8"/>
      <c r="BO114" s="8"/>
      <c r="BP114" s="8"/>
      <c r="BQ114" s="8"/>
      <c r="BR114" s="8"/>
      <c r="BS114" s="8"/>
      <c r="BT114" s="8"/>
      <c r="BU114" s="8"/>
      <c r="BV114" s="8"/>
      <c r="BW114" s="9">
        <v>100</v>
      </c>
      <c r="BX114" s="8"/>
      <c r="BY114" s="8"/>
      <c r="BZ114" s="8"/>
      <c r="CA114" s="8"/>
      <c r="CB114" s="8"/>
      <c r="CC114" s="8"/>
      <c r="CD114" s="8"/>
      <c r="CE114" s="8"/>
      <c r="CF114" s="8"/>
      <c r="CG114" s="8"/>
      <c r="CH114" s="8"/>
      <c r="CI114" s="8"/>
      <c r="CJ114" s="8"/>
      <c r="CK114" s="8"/>
      <c r="CL114" s="8"/>
      <c r="CM114" s="8"/>
      <c r="CN114" s="9">
        <v>100</v>
      </c>
      <c r="CO114" s="8"/>
      <c r="CP114" s="8"/>
      <c r="CQ114" s="8"/>
      <c r="CR114" s="8"/>
      <c r="CS114" s="8"/>
      <c r="CT114" s="8"/>
      <c r="CU114" s="8"/>
      <c r="CV114" s="8"/>
      <c r="CW114" s="8"/>
      <c r="CX114" s="8"/>
      <c r="CY114" s="9">
        <v>300</v>
      </c>
      <c r="CZ114" s="9">
        <v>300</v>
      </c>
      <c r="DA114" s="8"/>
      <c r="DB114" s="9">
        <v>100</v>
      </c>
      <c r="DC114" s="8"/>
      <c r="DD114" s="8"/>
      <c r="DE114" s="8"/>
      <c r="DF114" s="8"/>
      <c r="DG114" s="8"/>
      <c r="DH114" s="9">
        <v>100</v>
      </c>
      <c r="DI114" s="8"/>
      <c r="DJ114" s="8"/>
      <c r="DK114" s="8"/>
      <c r="DL114" s="8"/>
      <c r="DM114" s="8"/>
      <c r="DN114" s="8"/>
      <c r="DO114" s="8"/>
      <c r="DP114" s="8"/>
      <c r="DQ114" s="8"/>
      <c r="DR114" s="8"/>
      <c r="DS114" s="9">
        <v>300</v>
      </c>
      <c r="DT114" s="9">
        <v>100</v>
      </c>
      <c r="DU114" s="8"/>
      <c r="DV114" s="8"/>
      <c r="DW114" s="8"/>
      <c r="DX114" s="8"/>
      <c r="DY114" s="8"/>
      <c r="DZ114" s="8"/>
      <c r="EA114" s="8"/>
      <c r="EB114" s="8"/>
      <c r="EC114" s="8"/>
      <c r="ED114" s="8"/>
      <c r="EE114" s="8"/>
      <c r="EF114" s="8"/>
      <c r="EG114" s="8"/>
      <c r="EH114" s="8"/>
      <c r="EI114" s="8"/>
      <c r="EJ114" s="8"/>
      <c r="EK114" s="8"/>
      <c r="EL114" s="8"/>
      <c r="EM114" s="8"/>
      <c r="EN114" s="8"/>
      <c r="EO114" s="8"/>
      <c r="EP114" s="8"/>
      <c r="EQ114" s="8"/>
      <c r="ER114" s="8"/>
      <c r="ES114" s="8"/>
      <c r="ET114" s="8"/>
      <c r="EU114" s="8"/>
      <c r="EV114" s="8"/>
      <c r="EW114" s="8"/>
      <c r="EX114" s="8"/>
      <c r="EY114" s="8"/>
      <c r="EZ114" s="8"/>
      <c r="FA114" s="8"/>
      <c r="FB114" s="9">
        <v>100</v>
      </c>
      <c r="FC114" s="8"/>
      <c r="FD114" s="8"/>
      <c r="FE114" s="8"/>
      <c r="FF114" s="8"/>
      <c r="FG114" s="10">
        <f>SUM(Table1[[#This Row],[ADMINISTRATIA NATIONALA A PENITENCIARELOR (0004)]:[SPITALUL CLINIC MILITAR CENTRAL (0576)]])</f>
        <v>2100</v>
      </c>
      <c r="FH114" s="11">
        <v>5901</v>
      </c>
      <c r="FI114" s="11">
        <f t="shared" si="1"/>
        <v>4917.5</v>
      </c>
    </row>
    <row r="115" spans="1:174" ht="37.15" customHeight="1" x14ac:dyDescent="0.25">
      <c r="A115" s="5">
        <v>141</v>
      </c>
      <c r="B115" s="29">
        <v>114</v>
      </c>
      <c r="C115" s="6" t="s">
        <v>400</v>
      </c>
      <c r="D115" s="7" t="s">
        <v>401</v>
      </c>
      <c r="E115" s="7" t="s">
        <v>166</v>
      </c>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c r="BA115" s="8"/>
      <c r="BB115" s="8"/>
      <c r="BC115" s="8"/>
      <c r="BD115" s="8"/>
      <c r="BE115" s="8"/>
      <c r="BF115" s="8"/>
      <c r="BG115" s="8"/>
      <c r="BH115" s="8"/>
      <c r="BI115" s="8"/>
      <c r="BJ115" s="8"/>
      <c r="BK115" s="8"/>
      <c r="BL115" s="8"/>
      <c r="BM115" s="8"/>
      <c r="BN115" s="8"/>
      <c r="BO115" s="8"/>
      <c r="BP115" s="8"/>
      <c r="BQ115" s="8"/>
      <c r="BR115" s="8"/>
      <c r="BS115" s="8"/>
      <c r="BT115" s="8"/>
      <c r="BU115" s="8"/>
      <c r="BV115" s="8"/>
      <c r="BW115" s="8"/>
      <c r="BX115" s="8"/>
      <c r="BY115" s="8"/>
      <c r="BZ115" s="8"/>
      <c r="CA115" s="8"/>
      <c r="CB115" s="8"/>
      <c r="CC115" s="8"/>
      <c r="CD115" s="8"/>
      <c r="CE115" s="8"/>
      <c r="CF115" s="8"/>
      <c r="CG115" s="8"/>
      <c r="CH115" s="8"/>
      <c r="CI115" s="8"/>
      <c r="CJ115" s="8"/>
      <c r="CK115" s="8"/>
      <c r="CL115" s="8"/>
      <c r="CM115" s="8"/>
      <c r="CN115" s="8"/>
      <c r="CO115" s="8"/>
      <c r="CP115" s="8"/>
      <c r="CQ115" s="8"/>
      <c r="CR115" s="8"/>
      <c r="CS115" s="8"/>
      <c r="CT115" s="8"/>
      <c r="CU115" s="8"/>
      <c r="CV115" s="8"/>
      <c r="CW115" s="8"/>
      <c r="CX115" s="8"/>
      <c r="CY115" s="8"/>
      <c r="CZ115" s="8"/>
      <c r="DA115" s="8"/>
      <c r="DB115" s="8"/>
      <c r="DC115" s="9">
        <v>1</v>
      </c>
      <c r="DD115" s="8"/>
      <c r="DE115" s="8"/>
      <c r="DF115" s="8"/>
      <c r="DG115" s="8"/>
      <c r="DH115" s="8"/>
      <c r="DI115" s="8"/>
      <c r="DJ115" s="8"/>
      <c r="DK115" s="8"/>
      <c r="DL115" s="8"/>
      <c r="DM115" s="8"/>
      <c r="DN115" s="8"/>
      <c r="DO115" s="8"/>
      <c r="DP115" s="8"/>
      <c r="DQ115" s="8"/>
      <c r="DR115" s="8"/>
      <c r="DS115" s="8"/>
      <c r="DT115" s="8"/>
      <c r="DU115" s="8"/>
      <c r="DV115" s="8"/>
      <c r="DW115" s="8"/>
      <c r="DX115" s="8"/>
      <c r="DY115" s="8"/>
      <c r="DZ115" s="8"/>
      <c r="EA115" s="8"/>
      <c r="EB115" s="8"/>
      <c r="EC115" s="8"/>
      <c r="ED115" s="8"/>
      <c r="EE115" s="8"/>
      <c r="EF115" s="8"/>
      <c r="EG115" s="8"/>
      <c r="EH115" s="8"/>
      <c r="EI115" s="8"/>
      <c r="EJ115" s="8"/>
      <c r="EK115" s="8"/>
      <c r="EL115" s="8"/>
      <c r="EM115" s="8"/>
      <c r="EN115" s="8"/>
      <c r="EO115" s="8"/>
      <c r="EP115" s="8"/>
      <c r="EQ115" s="8"/>
      <c r="ER115" s="8"/>
      <c r="ES115" s="8"/>
      <c r="ET115" s="8"/>
      <c r="EU115" s="8"/>
      <c r="EV115" s="8"/>
      <c r="EW115" s="8"/>
      <c r="EX115" s="8"/>
      <c r="EY115" s="8"/>
      <c r="EZ115" s="8"/>
      <c r="FA115" s="8"/>
      <c r="FB115" s="8"/>
      <c r="FC115" s="8"/>
      <c r="FD115" s="8"/>
      <c r="FE115" s="8"/>
      <c r="FF115" s="8"/>
      <c r="FG115" s="10">
        <f>SUM(Table1[[#This Row],[ADMINISTRATIA NATIONALA A PENITENCIARELOR (0004)]:[SPITALUL CLINIC MILITAR CENTRAL (0576)]])</f>
        <v>1</v>
      </c>
      <c r="FH115" s="11">
        <v>5520</v>
      </c>
      <c r="FI115" s="11">
        <f t="shared" si="1"/>
        <v>4600</v>
      </c>
    </row>
    <row r="116" spans="1:174" ht="37.15" customHeight="1" x14ac:dyDescent="0.25">
      <c r="A116" s="5">
        <v>142</v>
      </c>
      <c r="B116" s="29">
        <v>115</v>
      </c>
      <c r="C116" s="6" t="s">
        <v>402</v>
      </c>
      <c r="D116" s="7" t="s">
        <v>403</v>
      </c>
      <c r="E116" s="7" t="s">
        <v>166</v>
      </c>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c r="BA116" s="8"/>
      <c r="BB116" s="8"/>
      <c r="BC116" s="8"/>
      <c r="BD116" s="8"/>
      <c r="BE116" s="8"/>
      <c r="BF116" s="8"/>
      <c r="BG116" s="8"/>
      <c r="BH116" s="8"/>
      <c r="BI116" s="8"/>
      <c r="BJ116" s="8"/>
      <c r="BK116" s="8"/>
      <c r="BL116" s="8"/>
      <c r="BM116" s="8"/>
      <c r="BN116" s="8"/>
      <c r="BO116" s="8"/>
      <c r="BP116" s="8"/>
      <c r="BQ116" s="8"/>
      <c r="BR116" s="8"/>
      <c r="BS116" s="8"/>
      <c r="BT116" s="8"/>
      <c r="BU116" s="8"/>
      <c r="BV116" s="8"/>
      <c r="BW116" s="8"/>
      <c r="BX116" s="8"/>
      <c r="BY116" s="8"/>
      <c r="BZ116" s="8"/>
      <c r="CA116" s="8"/>
      <c r="CB116" s="8"/>
      <c r="CC116" s="8"/>
      <c r="CD116" s="8"/>
      <c r="CE116" s="8"/>
      <c r="CF116" s="8"/>
      <c r="CG116" s="8"/>
      <c r="CH116" s="8"/>
      <c r="CI116" s="8"/>
      <c r="CJ116" s="8"/>
      <c r="CK116" s="8"/>
      <c r="CL116" s="8"/>
      <c r="CM116" s="8"/>
      <c r="CN116" s="8"/>
      <c r="CO116" s="8"/>
      <c r="CP116" s="8"/>
      <c r="CQ116" s="8"/>
      <c r="CR116" s="8"/>
      <c r="CS116" s="8"/>
      <c r="CT116" s="8"/>
      <c r="CU116" s="8"/>
      <c r="CV116" s="8"/>
      <c r="CW116" s="8"/>
      <c r="CX116" s="8"/>
      <c r="CY116" s="8"/>
      <c r="CZ116" s="8"/>
      <c r="DA116" s="8"/>
      <c r="DB116" s="8"/>
      <c r="DC116" s="9">
        <v>8</v>
      </c>
      <c r="DD116" s="8"/>
      <c r="DE116" s="8"/>
      <c r="DF116" s="8"/>
      <c r="DG116" s="8"/>
      <c r="DH116" s="8"/>
      <c r="DI116" s="8"/>
      <c r="DJ116" s="8"/>
      <c r="DK116" s="8"/>
      <c r="DL116" s="8"/>
      <c r="DM116" s="8"/>
      <c r="DN116" s="8"/>
      <c r="DO116" s="8"/>
      <c r="DP116" s="8"/>
      <c r="DQ116" s="8"/>
      <c r="DR116" s="8"/>
      <c r="DS116" s="8"/>
      <c r="DT116" s="8"/>
      <c r="DU116" s="8"/>
      <c r="DV116" s="8"/>
      <c r="DW116" s="8"/>
      <c r="DX116" s="8"/>
      <c r="DY116" s="8"/>
      <c r="DZ116" s="8"/>
      <c r="EA116" s="8"/>
      <c r="EB116" s="8"/>
      <c r="EC116" s="8"/>
      <c r="ED116" s="8"/>
      <c r="EE116" s="8"/>
      <c r="EF116" s="8"/>
      <c r="EG116" s="8"/>
      <c r="EH116" s="8"/>
      <c r="EI116" s="8"/>
      <c r="EJ116" s="8"/>
      <c r="EK116" s="8"/>
      <c r="EL116" s="8"/>
      <c r="EM116" s="8"/>
      <c r="EN116" s="8"/>
      <c r="EO116" s="8"/>
      <c r="EP116" s="8"/>
      <c r="EQ116" s="8"/>
      <c r="ER116" s="8"/>
      <c r="ES116" s="8"/>
      <c r="ET116" s="8"/>
      <c r="EU116" s="8"/>
      <c r="EV116" s="8"/>
      <c r="EW116" s="8"/>
      <c r="EX116" s="8"/>
      <c r="EY116" s="8"/>
      <c r="EZ116" s="8"/>
      <c r="FA116" s="8"/>
      <c r="FB116" s="8"/>
      <c r="FC116" s="8"/>
      <c r="FD116" s="8"/>
      <c r="FE116" s="8"/>
      <c r="FF116" s="8"/>
      <c r="FG116" s="10">
        <f>SUM(Table1[[#This Row],[ADMINISTRATIA NATIONALA A PENITENCIARELOR (0004)]:[SPITALUL CLINIC MILITAR CENTRAL (0576)]])</f>
        <v>8</v>
      </c>
      <c r="FH116" s="11">
        <v>8959.68</v>
      </c>
      <c r="FI116" s="11">
        <f t="shared" si="1"/>
        <v>7466.4000000000005</v>
      </c>
    </row>
    <row r="117" spans="1:174" ht="37.15" customHeight="1" x14ac:dyDescent="0.25">
      <c r="A117" s="5">
        <v>143</v>
      </c>
      <c r="B117" s="29">
        <v>116</v>
      </c>
      <c r="C117" s="6" t="s">
        <v>404</v>
      </c>
      <c r="D117" s="7" t="s">
        <v>405</v>
      </c>
      <c r="E117" s="7" t="s">
        <v>166</v>
      </c>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c r="BA117" s="8"/>
      <c r="BB117" s="8"/>
      <c r="BC117" s="8"/>
      <c r="BD117" s="8"/>
      <c r="BE117" s="8"/>
      <c r="BF117" s="8"/>
      <c r="BG117" s="8"/>
      <c r="BH117" s="8"/>
      <c r="BI117" s="8"/>
      <c r="BJ117" s="8"/>
      <c r="BK117" s="8"/>
      <c r="BL117" s="8"/>
      <c r="BM117" s="8"/>
      <c r="BN117" s="8"/>
      <c r="BO117" s="8"/>
      <c r="BP117" s="8"/>
      <c r="BQ117" s="8"/>
      <c r="BR117" s="8"/>
      <c r="BS117" s="8"/>
      <c r="BT117" s="8"/>
      <c r="BU117" s="8"/>
      <c r="BV117" s="8"/>
      <c r="BW117" s="8"/>
      <c r="BX117" s="8"/>
      <c r="BY117" s="8"/>
      <c r="BZ117" s="8"/>
      <c r="CA117" s="8"/>
      <c r="CB117" s="8"/>
      <c r="CC117" s="8"/>
      <c r="CD117" s="8"/>
      <c r="CE117" s="8"/>
      <c r="CF117" s="8"/>
      <c r="CG117" s="8"/>
      <c r="CH117" s="8"/>
      <c r="CI117" s="8"/>
      <c r="CJ117" s="8"/>
      <c r="CK117" s="8"/>
      <c r="CL117" s="8"/>
      <c r="CM117" s="8"/>
      <c r="CN117" s="8"/>
      <c r="CO117" s="8"/>
      <c r="CP117" s="8"/>
      <c r="CQ117" s="8"/>
      <c r="CR117" s="8"/>
      <c r="CS117" s="8"/>
      <c r="CT117" s="8"/>
      <c r="CU117" s="8"/>
      <c r="CV117" s="8"/>
      <c r="CW117" s="8"/>
      <c r="CX117" s="8"/>
      <c r="CY117" s="8"/>
      <c r="CZ117" s="8"/>
      <c r="DA117" s="8"/>
      <c r="DB117" s="8"/>
      <c r="DC117" s="9">
        <v>8</v>
      </c>
      <c r="DD117" s="8"/>
      <c r="DE117" s="8"/>
      <c r="DF117" s="8"/>
      <c r="DG117" s="8"/>
      <c r="DH117" s="8"/>
      <c r="DI117" s="8"/>
      <c r="DJ117" s="8"/>
      <c r="DK117" s="8"/>
      <c r="DL117" s="8"/>
      <c r="DM117" s="8"/>
      <c r="DN117" s="8"/>
      <c r="DO117" s="8"/>
      <c r="DP117" s="8"/>
      <c r="DQ117" s="8"/>
      <c r="DR117" s="8"/>
      <c r="DS117" s="8"/>
      <c r="DT117" s="8"/>
      <c r="DU117" s="8"/>
      <c r="DV117" s="8"/>
      <c r="DW117" s="8"/>
      <c r="DX117" s="8"/>
      <c r="DY117" s="8"/>
      <c r="DZ117" s="8"/>
      <c r="EA117" s="8"/>
      <c r="EB117" s="8"/>
      <c r="EC117" s="8"/>
      <c r="ED117" s="8"/>
      <c r="EE117" s="8"/>
      <c r="EF117" s="8"/>
      <c r="EG117" s="8"/>
      <c r="EH117" s="8"/>
      <c r="EI117" s="8"/>
      <c r="EJ117" s="8"/>
      <c r="EK117" s="8"/>
      <c r="EL117" s="8"/>
      <c r="EM117" s="8"/>
      <c r="EN117" s="8"/>
      <c r="EO117" s="8"/>
      <c r="EP117" s="8"/>
      <c r="EQ117" s="8"/>
      <c r="ER117" s="8"/>
      <c r="ES117" s="8"/>
      <c r="ET117" s="8"/>
      <c r="EU117" s="8"/>
      <c r="EV117" s="8"/>
      <c r="EW117" s="8"/>
      <c r="EX117" s="8"/>
      <c r="EY117" s="8"/>
      <c r="EZ117" s="8"/>
      <c r="FA117" s="8"/>
      <c r="FB117" s="8"/>
      <c r="FC117" s="8"/>
      <c r="FD117" s="8"/>
      <c r="FE117" s="8"/>
      <c r="FF117" s="8"/>
      <c r="FG117" s="10">
        <f>SUM(Table1[[#This Row],[ADMINISTRATIA NATIONALA A PENITENCIARELOR (0004)]:[SPITALUL CLINIC MILITAR CENTRAL (0576)]])</f>
        <v>8</v>
      </c>
      <c r="FH117" s="11">
        <v>8959.68</v>
      </c>
      <c r="FI117" s="11">
        <f t="shared" si="1"/>
        <v>7466.4000000000005</v>
      </c>
    </row>
    <row r="118" spans="1:174" ht="37.15" customHeight="1" x14ac:dyDescent="0.25">
      <c r="A118" s="5">
        <v>144</v>
      </c>
      <c r="B118" s="29">
        <v>117</v>
      </c>
      <c r="C118" s="6" t="s">
        <v>406</v>
      </c>
      <c r="D118" s="7" t="s">
        <v>407</v>
      </c>
      <c r="E118" s="7" t="s">
        <v>198</v>
      </c>
      <c r="F118" s="8"/>
      <c r="G118" s="8"/>
      <c r="H118" s="8"/>
      <c r="I118" s="8"/>
      <c r="J118" s="8"/>
      <c r="K118" s="9">
        <v>150</v>
      </c>
      <c r="L118" s="8"/>
      <c r="M118" s="8"/>
      <c r="N118" s="8"/>
      <c r="O118" s="8"/>
      <c r="P118" s="9">
        <v>60</v>
      </c>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c r="BJ118" s="8"/>
      <c r="BK118" s="8"/>
      <c r="BL118" s="8"/>
      <c r="BM118" s="8"/>
      <c r="BN118" s="8"/>
      <c r="BO118" s="8"/>
      <c r="BP118" s="8"/>
      <c r="BQ118" s="8"/>
      <c r="BR118" s="8"/>
      <c r="BS118" s="8"/>
      <c r="BT118" s="8"/>
      <c r="BU118" s="8"/>
      <c r="BV118" s="8"/>
      <c r="BW118" s="8"/>
      <c r="BX118" s="8"/>
      <c r="BY118" s="8"/>
      <c r="BZ118" s="8"/>
      <c r="CA118" s="8"/>
      <c r="CB118" s="8"/>
      <c r="CC118" s="8"/>
      <c r="CD118" s="8"/>
      <c r="CE118" s="8"/>
      <c r="CF118" s="8"/>
      <c r="CG118" s="8"/>
      <c r="CH118" s="8"/>
      <c r="CI118" s="8"/>
      <c r="CJ118" s="8"/>
      <c r="CK118" s="8"/>
      <c r="CL118" s="8"/>
      <c r="CM118" s="8"/>
      <c r="CN118" s="9">
        <v>50</v>
      </c>
      <c r="CO118" s="8"/>
      <c r="CP118" s="8"/>
      <c r="CQ118" s="8"/>
      <c r="CR118" s="8"/>
      <c r="CS118" s="8"/>
      <c r="CT118" s="8"/>
      <c r="CU118" s="8"/>
      <c r="CV118" s="8"/>
      <c r="CW118" s="8"/>
      <c r="CX118" s="8"/>
      <c r="CY118" s="8"/>
      <c r="CZ118" s="8"/>
      <c r="DA118" s="8"/>
      <c r="DB118" s="8"/>
      <c r="DC118" s="8"/>
      <c r="DD118" s="8"/>
      <c r="DE118" s="8"/>
      <c r="DF118" s="8"/>
      <c r="DG118" s="8"/>
      <c r="DH118" s="8"/>
      <c r="DI118" s="8"/>
      <c r="DJ118" s="8"/>
      <c r="DK118" s="8"/>
      <c r="DL118" s="8"/>
      <c r="DM118" s="8"/>
      <c r="DN118" s="8"/>
      <c r="DO118" s="8"/>
      <c r="DP118" s="8"/>
      <c r="DQ118" s="8"/>
      <c r="DR118" s="8"/>
      <c r="DS118" s="9">
        <v>110</v>
      </c>
      <c r="DT118" s="8"/>
      <c r="DU118" s="8"/>
      <c r="DV118" s="8"/>
      <c r="DW118" s="8"/>
      <c r="DX118" s="8"/>
      <c r="DY118" s="8"/>
      <c r="DZ118" s="8"/>
      <c r="EA118" s="8"/>
      <c r="EB118" s="8"/>
      <c r="EC118" s="8"/>
      <c r="ED118" s="8"/>
      <c r="EE118" s="8"/>
      <c r="EF118" s="8"/>
      <c r="EG118" s="8"/>
      <c r="EH118" s="8"/>
      <c r="EI118" s="8"/>
      <c r="EJ118" s="8"/>
      <c r="EK118" s="8"/>
      <c r="EL118" s="8"/>
      <c r="EM118" s="8"/>
      <c r="EN118" s="8"/>
      <c r="EO118" s="8"/>
      <c r="EP118" s="8"/>
      <c r="EQ118" s="8"/>
      <c r="ER118" s="8"/>
      <c r="ES118" s="8"/>
      <c r="ET118" s="8"/>
      <c r="EU118" s="9">
        <v>50</v>
      </c>
      <c r="EV118" s="8"/>
      <c r="EW118" s="8"/>
      <c r="EX118" s="8"/>
      <c r="EY118" s="8"/>
      <c r="EZ118" s="8"/>
      <c r="FA118" s="8"/>
      <c r="FB118" s="9">
        <v>50</v>
      </c>
      <c r="FC118" s="8"/>
      <c r="FD118" s="8"/>
      <c r="FE118" s="8"/>
      <c r="FF118" s="8"/>
      <c r="FG118" s="10">
        <f>SUM(Table1[[#This Row],[ADMINISTRATIA NATIONALA A PENITENCIARELOR (0004)]:[SPITALUL CLINIC MILITAR CENTRAL (0576)]])</f>
        <v>470</v>
      </c>
      <c r="FH118" s="11">
        <v>24252</v>
      </c>
      <c r="FI118" s="11">
        <f t="shared" si="1"/>
        <v>20210</v>
      </c>
    </row>
    <row r="119" spans="1:174" ht="37.15" customHeight="1" x14ac:dyDescent="0.25">
      <c r="A119" s="5">
        <v>146</v>
      </c>
      <c r="B119" s="29">
        <v>118</v>
      </c>
      <c r="C119" s="6" t="s">
        <v>408</v>
      </c>
      <c r="D119" s="7" t="s">
        <v>409</v>
      </c>
      <c r="E119" s="7" t="s">
        <v>201</v>
      </c>
      <c r="F119" s="8"/>
      <c r="G119" s="8"/>
      <c r="H119" s="8"/>
      <c r="I119" s="8"/>
      <c r="J119" s="8"/>
      <c r="K119" s="8"/>
      <c r="L119" s="8"/>
      <c r="M119" s="8"/>
      <c r="N119" s="8"/>
      <c r="O119" s="8"/>
      <c r="P119" s="9">
        <v>1</v>
      </c>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c r="BU119" s="8"/>
      <c r="BV119" s="8"/>
      <c r="BW119" s="8"/>
      <c r="BX119" s="8"/>
      <c r="BY119" s="8"/>
      <c r="BZ119" s="8"/>
      <c r="CA119" s="8"/>
      <c r="CB119" s="8"/>
      <c r="CC119" s="8"/>
      <c r="CD119" s="8"/>
      <c r="CE119" s="8"/>
      <c r="CF119" s="8"/>
      <c r="CG119" s="8"/>
      <c r="CH119" s="8"/>
      <c r="CI119" s="8"/>
      <c r="CJ119" s="8"/>
      <c r="CK119" s="8"/>
      <c r="CL119" s="8"/>
      <c r="CM119" s="8"/>
      <c r="CN119" s="8"/>
      <c r="CO119" s="8"/>
      <c r="CP119" s="8"/>
      <c r="CQ119" s="8"/>
      <c r="CR119" s="8"/>
      <c r="CS119" s="8"/>
      <c r="CT119" s="8"/>
      <c r="CU119" s="8"/>
      <c r="CV119" s="8"/>
      <c r="CW119" s="8"/>
      <c r="CX119" s="8"/>
      <c r="CY119" s="8"/>
      <c r="CZ119" s="9">
        <v>1</v>
      </c>
      <c r="DA119" s="8"/>
      <c r="DB119" s="8"/>
      <c r="DC119" s="8"/>
      <c r="DD119" s="9">
        <v>2</v>
      </c>
      <c r="DE119" s="8"/>
      <c r="DF119" s="8"/>
      <c r="DG119" s="8"/>
      <c r="DH119" s="8"/>
      <c r="DI119" s="8"/>
      <c r="DJ119" s="8"/>
      <c r="DK119" s="8"/>
      <c r="DL119" s="8"/>
      <c r="DM119" s="8"/>
      <c r="DN119" s="8"/>
      <c r="DO119" s="8"/>
      <c r="DP119" s="8"/>
      <c r="DQ119" s="8"/>
      <c r="DR119" s="8"/>
      <c r="DS119" s="8"/>
      <c r="DT119" s="8"/>
      <c r="DU119" s="8"/>
      <c r="DV119" s="8"/>
      <c r="DW119" s="8"/>
      <c r="DX119" s="8"/>
      <c r="DY119" s="8"/>
      <c r="DZ119" s="8"/>
      <c r="EA119" s="8"/>
      <c r="EB119" s="8"/>
      <c r="EC119" s="8"/>
      <c r="ED119" s="8"/>
      <c r="EE119" s="8"/>
      <c r="EF119" s="8"/>
      <c r="EG119" s="8"/>
      <c r="EH119" s="8"/>
      <c r="EI119" s="8"/>
      <c r="EJ119" s="8"/>
      <c r="EK119" s="8"/>
      <c r="EL119" s="8"/>
      <c r="EM119" s="8"/>
      <c r="EN119" s="8"/>
      <c r="EO119" s="8"/>
      <c r="EP119" s="8"/>
      <c r="EQ119" s="8"/>
      <c r="ER119" s="8"/>
      <c r="ES119" s="8"/>
      <c r="ET119" s="8"/>
      <c r="EU119" s="8"/>
      <c r="EV119" s="8"/>
      <c r="EW119" s="8"/>
      <c r="EX119" s="8"/>
      <c r="EY119" s="8"/>
      <c r="EZ119" s="8"/>
      <c r="FA119" s="8"/>
      <c r="FB119" s="8"/>
      <c r="FC119" s="8"/>
      <c r="FD119" s="8"/>
      <c r="FE119" s="8"/>
      <c r="FF119" s="8"/>
      <c r="FG119" s="10">
        <f>SUM(Table1[[#This Row],[ADMINISTRATIA NATIONALA A PENITENCIARELOR (0004)]:[SPITALUL CLINIC MILITAR CENTRAL (0576)]])</f>
        <v>4</v>
      </c>
      <c r="FH119" s="11">
        <v>10272</v>
      </c>
      <c r="FI119" s="11">
        <f t="shared" si="1"/>
        <v>8560</v>
      </c>
    </row>
    <row r="120" spans="1:174" ht="37.15" customHeight="1" x14ac:dyDescent="0.25">
      <c r="A120" s="5">
        <v>149</v>
      </c>
      <c r="B120" s="29">
        <v>119</v>
      </c>
      <c r="C120" s="6" t="s">
        <v>410</v>
      </c>
      <c r="D120" s="7" t="s">
        <v>411</v>
      </c>
      <c r="E120" s="7" t="s">
        <v>243</v>
      </c>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9">
        <v>150</v>
      </c>
      <c r="BC120" s="8"/>
      <c r="BD120" s="8"/>
      <c r="BE120" s="8"/>
      <c r="BF120" s="8"/>
      <c r="BG120" s="8"/>
      <c r="BH120" s="8"/>
      <c r="BI120" s="9">
        <v>100</v>
      </c>
      <c r="BJ120" s="8"/>
      <c r="BK120" s="8"/>
      <c r="BL120" s="8"/>
      <c r="BM120" s="8"/>
      <c r="BN120" s="8"/>
      <c r="BO120" s="8"/>
      <c r="BP120" s="8"/>
      <c r="BQ120" s="8"/>
      <c r="BR120" s="8"/>
      <c r="BS120" s="8"/>
      <c r="BT120" s="8"/>
      <c r="BU120" s="8"/>
      <c r="BV120" s="8"/>
      <c r="BW120" s="8"/>
      <c r="BX120" s="8"/>
      <c r="BY120" s="8"/>
      <c r="BZ120" s="8"/>
      <c r="CA120" s="8"/>
      <c r="CB120" s="8"/>
      <c r="CC120" s="8"/>
      <c r="CD120" s="8"/>
      <c r="CE120" s="8"/>
      <c r="CF120" s="8"/>
      <c r="CG120" s="8"/>
      <c r="CH120" s="8"/>
      <c r="CI120" s="8"/>
      <c r="CJ120" s="8"/>
      <c r="CK120" s="8"/>
      <c r="CL120" s="8"/>
      <c r="CM120" s="8"/>
      <c r="CN120" s="8"/>
      <c r="CO120" s="8"/>
      <c r="CP120" s="8"/>
      <c r="CQ120" s="8"/>
      <c r="CR120" s="8"/>
      <c r="CS120" s="8"/>
      <c r="CT120" s="8"/>
      <c r="CU120" s="8"/>
      <c r="CV120" s="8"/>
      <c r="CW120" s="8"/>
      <c r="CX120" s="8"/>
      <c r="CY120" s="8"/>
      <c r="CZ120" s="9">
        <v>100</v>
      </c>
      <c r="DA120" s="8"/>
      <c r="DB120" s="9">
        <v>100</v>
      </c>
      <c r="DC120" s="8"/>
      <c r="DD120" s="8"/>
      <c r="DE120" s="8"/>
      <c r="DF120" s="8"/>
      <c r="DG120" s="8"/>
      <c r="DH120" s="8"/>
      <c r="DI120" s="8"/>
      <c r="DJ120" s="10">
        <v>1200</v>
      </c>
      <c r="DK120" s="8"/>
      <c r="DL120" s="8"/>
      <c r="DM120" s="8"/>
      <c r="DN120" s="9">
        <v>20</v>
      </c>
      <c r="DO120" s="8"/>
      <c r="DP120" s="8"/>
      <c r="DQ120" s="8"/>
      <c r="DR120" s="8"/>
      <c r="DS120" s="8"/>
      <c r="DT120" s="8"/>
      <c r="DU120" s="8"/>
      <c r="DV120" s="9">
        <v>20</v>
      </c>
      <c r="DW120" s="8"/>
      <c r="DX120" s="8"/>
      <c r="DY120" s="8"/>
      <c r="DZ120" s="8"/>
      <c r="EA120" s="9">
        <v>10</v>
      </c>
      <c r="EB120" s="8"/>
      <c r="EC120" s="8"/>
      <c r="ED120" s="8"/>
      <c r="EE120" s="8"/>
      <c r="EF120" s="8"/>
      <c r="EG120" s="8"/>
      <c r="EH120" s="9">
        <v>100</v>
      </c>
      <c r="EI120" s="8"/>
      <c r="EJ120" s="8"/>
      <c r="EK120" s="9">
        <v>10</v>
      </c>
      <c r="EL120" s="8"/>
      <c r="EM120" s="8"/>
      <c r="EN120" s="8"/>
      <c r="EO120" s="8"/>
      <c r="EP120" s="8"/>
      <c r="EQ120" s="8"/>
      <c r="ER120" s="8"/>
      <c r="ES120" s="8"/>
      <c r="ET120" s="8"/>
      <c r="EU120" s="9">
        <v>300</v>
      </c>
      <c r="EV120" s="8"/>
      <c r="EW120" s="8"/>
      <c r="EX120" s="8"/>
      <c r="EY120" s="8"/>
      <c r="EZ120" s="8"/>
      <c r="FA120" s="8"/>
      <c r="FB120" s="8"/>
      <c r="FC120" s="8"/>
      <c r="FD120" s="8"/>
      <c r="FE120" s="8"/>
      <c r="FF120" s="8"/>
      <c r="FG120" s="10">
        <f>SUM(Table1[[#This Row],[ADMINISTRATIA NATIONALA A PENITENCIARELOR (0004)]:[SPITALUL CLINIC MILITAR CENTRAL (0576)]])</f>
        <v>2110</v>
      </c>
      <c r="FH120" s="11">
        <v>94950</v>
      </c>
      <c r="FI120" s="11">
        <f t="shared" si="1"/>
        <v>79125</v>
      </c>
    </row>
    <row r="121" spans="1:174" ht="37.15" customHeight="1" x14ac:dyDescent="0.25">
      <c r="A121" s="5">
        <v>154</v>
      </c>
      <c r="B121" s="29">
        <v>120</v>
      </c>
      <c r="C121" s="6" t="s">
        <v>412</v>
      </c>
      <c r="D121" s="7" t="s">
        <v>413</v>
      </c>
      <c r="E121" s="7" t="s">
        <v>364</v>
      </c>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9">
        <v>10</v>
      </c>
      <c r="AJ121" s="8"/>
      <c r="AK121" s="8"/>
      <c r="AL121" s="8"/>
      <c r="AM121" s="8"/>
      <c r="AN121" s="8"/>
      <c r="AO121" s="8"/>
      <c r="AP121" s="8"/>
      <c r="AQ121" s="8"/>
      <c r="AR121" s="8"/>
      <c r="AS121" s="8"/>
      <c r="AT121" s="8"/>
      <c r="AU121" s="8"/>
      <c r="AV121" s="8"/>
      <c r="AW121" s="8"/>
      <c r="AX121" s="8"/>
      <c r="AY121" s="8"/>
      <c r="AZ121" s="8"/>
      <c r="BA121" s="8"/>
      <c r="BB121" s="8"/>
      <c r="BC121" s="8"/>
      <c r="BD121" s="8"/>
      <c r="BE121" s="8"/>
      <c r="BF121" s="8"/>
      <c r="BG121" s="8"/>
      <c r="BH121" s="8"/>
      <c r="BI121" s="8"/>
      <c r="BJ121" s="8"/>
      <c r="BK121" s="8"/>
      <c r="BL121" s="8"/>
      <c r="BM121" s="8"/>
      <c r="BN121" s="8"/>
      <c r="BO121" s="8"/>
      <c r="BP121" s="8"/>
      <c r="BQ121" s="8"/>
      <c r="BR121" s="8"/>
      <c r="BS121" s="8"/>
      <c r="BT121" s="8"/>
      <c r="BU121" s="8"/>
      <c r="BV121" s="8"/>
      <c r="BW121" s="8"/>
      <c r="BX121" s="8"/>
      <c r="BY121" s="8"/>
      <c r="BZ121" s="8"/>
      <c r="CA121" s="8"/>
      <c r="CB121" s="8"/>
      <c r="CC121" s="8"/>
      <c r="CD121" s="8"/>
      <c r="CE121" s="8"/>
      <c r="CF121" s="8"/>
      <c r="CG121" s="8"/>
      <c r="CH121" s="8"/>
      <c r="CI121" s="8"/>
      <c r="CJ121" s="8"/>
      <c r="CK121" s="8"/>
      <c r="CL121" s="8"/>
      <c r="CM121" s="8"/>
      <c r="CN121" s="8"/>
      <c r="CO121" s="8"/>
      <c r="CP121" s="8"/>
      <c r="CQ121" s="8"/>
      <c r="CR121" s="8"/>
      <c r="CS121" s="8"/>
      <c r="CT121" s="8"/>
      <c r="CU121" s="8"/>
      <c r="CV121" s="8"/>
      <c r="CW121" s="8"/>
      <c r="CX121" s="8"/>
      <c r="CY121" s="8"/>
      <c r="CZ121" s="8"/>
      <c r="DA121" s="8"/>
      <c r="DB121" s="8"/>
      <c r="DC121" s="8"/>
      <c r="DD121" s="8"/>
      <c r="DE121" s="8"/>
      <c r="DF121" s="8"/>
      <c r="DG121" s="8"/>
      <c r="DH121" s="8"/>
      <c r="DI121" s="8"/>
      <c r="DJ121" s="8"/>
      <c r="DK121" s="8"/>
      <c r="DL121" s="8"/>
      <c r="DM121" s="8"/>
      <c r="DN121" s="8"/>
      <c r="DO121" s="8"/>
      <c r="DP121" s="8"/>
      <c r="DQ121" s="8"/>
      <c r="DR121" s="8"/>
      <c r="DS121" s="8"/>
      <c r="DT121" s="8"/>
      <c r="DU121" s="8"/>
      <c r="DV121" s="8"/>
      <c r="DW121" s="8"/>
      <c r="DX121" s="8"/>
      <c r="DY121" s="8"/>
      <c r="DZ121" s="8"/>
      <c r="EA121" s="8"/>
      <c r="EB121" s="8"/>
      <c r="EC121" s="8"/>
      <c r="ED121" s="8"/>
      <c r="EE121" s="8"/>
      <c r="EF121" s="8"/>
      <c r="EG121" s="8"/>
      <c r="EH121" s="8"/>
      <c r="EI121" s="8"/>
      <c r="EJ121" s="8"/>
      <c r="EK121" s="8"/>
      <c r="EL121" s="8"/>
      <c r="EM121" s="8"/>
      <c r="EN121" s="8"/>
      <c r="EO121" s="8"/>
      <c r="EP121" s="8"/>
      <c r="EQ121" s="8"/>
      <c r="ER121" s="8"/>
      <c r="ES121" s="8"/>
      <c r="ET121" s="8"/>
      <c r="EU121" s="9">
        <v>20</v>
      </c>
      <c r="EV121" s="8"/>
      <c r="EW121" s="8"/>
      <c r="EX121" s="8"/>
      <c r="EY121" s="8"/>
      <c r="EZ121" s="8"/>
      <c r="FA121" s="8"/>
      <c r="FB121" s="8"/>
      <c r="FC121" s="8"/>
      <c r="FD121" s="8"/>
      <c r="FE121" s="8"/>
      <c r="FF121" s="8"/>
      <c r="FG121" s="10">
        <f>SUM(Table1[[#This Row],[ADMINISTRATIA NATIONALA A PENITENCIARELOR (0004)]:[SPITALUL CLINIC MILITAR CENTRAL (0576)]])</f>
        <v>30</v>
      </c>
      <c r="FH121" s="15">
        <v>300</v>
      </c>
      <c r="FI121" s="15">
        <f t="shared" si="1"/>
        <v>250</v>
      </c>
    </row>
    <row r="122" spans="1:174" ht="37.15" customHeight="1" x14ac:dyDescent="0.25">
      <c r="A122" s="5">
        <v>156</v>
      </c>
      <c r="B122" s="29">
        <v>121</v>
      </c>
      <c r="C122" s="6" t="s">
        <v>414</v>
      </c>
      <c r="D122" s="7" t="s">
        <v>415</v>
      </c>
      <c r="E122" s="7" t="s">
        <v>198</v>
      </c>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9">
        <v>100</v>
      </c>
      <c r="BN122" s="8"/>
      <c r="BO122" s="8"/>
      <c r="BP122" s="8"/>
      <c r="BQ122" s="8"/>
      <c r="BR122" s="8"/>
      <c r="BS122" s="8"/>
      <c r="BT122" s="8"/>
      <c r="BU122" s="8"/>
      <c r="BV122" s="8"/>
      <c r="BW122" s="8"/>
      <c r="BX122" s="8"/>
      <c r="BY122" s="8"/>
      <c r="BZ122" s="8"/>
      <c r="CA122" s="8"/>
      <c r="CB122" s="8"/>
      <c r="CC122" s="8"/>
      <c r="CD122" s="8"/>
      <c r="CE122" s="8"/>
      <c r="CF122" s="8"/>
      <c r="CG122" s="8"/>
      <c r="CH122" s="8"/>
      <c r="CI122" s="8"/>
      <c r="CJ122" s="8"/>
      <c r="CK122" s="8"/>
      <c r="CL122" s="8"/>
      <c r="CM122" s="8"/>
      <c r="CN122" s="8"/>
      <c r="CO122" s="8"/>
      <c r="CP122" s="8"/>
      <c r="CQ122" s="8"/>
      <c r="CR122" s="8"/>
      <c r="CS122" s="8"/>
      <c r="CT122" s="8"/>
      <c r="CU122" s="8"/>
      <c r="CV122" s="8"/>
      <c r="CW122" s="8"/>
      <c r="CX122" s="8"/>
      <c r="CY122" s="9">
        <v>200</v>
      </c>
      <c r="CZ122" s="8"/>
      <c r="DA122" s="8"/>
      <c r="DB122" s="9">
        <v>200</v>
      </c>
      <c r="DC122" s="10">
        <v>1500</v>
      </c>
      <c r="DD122" s="8"/>
      <c r="DE122" s="8"/>
      <c r="DF122" s="8"/>
      <c r="DG122" s="8"/>
      <c r="DH122" s="8"/>
      <c r="DI122" s="8"/>
      <c r="DJ122" s="8"/>
      <c r="DK122" s="8"/>
      <c r="DL122" s="9">
        <v>100</v>
      </c>
      <c r="DM122" s="8"/>
      <c r="DN122" s="8"/>
      <c r="DO122" s="8"/>
      <c r="DP122" s="10">
        <v>5000</v>
      </c>
      <c r="DQ122" s="8"/>
      <c r="DR122" s="8"/>
      <c r="DS122" s="8"/>
      <c r="DT122" s="8"/>
      <c r="DU122" s="8"/>
      <c r="DV122" s="8"/>
      <c r="DW122" s="8"/>
      <c r="DX122" s="8"/>
      <c r="DY122" s="8"/>
      <c r="DZ122" s="8"/>
      <c r="EA122" s="8"/>
      <c r="EB122" s="8"/>
      <c r="EC122" s="8"/>
      <c r="ED122" s="8"/>
      <c r="EE122" s="8"/>
      <c r="EF122" s="8"/>
      <c r="EG122" s="8"/>
      <c r="EH122" s="8"/>
      <c r="EI122" s="8"/>
      <c r="EJ122" s="8"/>
      <c r="EK122" s="8"/>
      <c r="EL122" s="8"/>
      <c r="EM122" s="10">
        <v>1000</v>
      </c>
      <c r="EN122" s="8"/>
      <c r="EO122" s="8"/>
      <c r="EP122" s="8"/>
      <c r="EQ122" s="8"/>
      <c r="ER122" s="8"/>
      <c r="ES122" s="8"/>
      <c r="ET122" s="8"/>
      <c r="EU122" s="8"/>
      <c r="EV122" s="8"/>
      <c r="EW122" s="8"/>
      <c r="EX122" s="8"/>
      <c r="EY122" s="8"/>
      <c r="EZ122" s="8"/>
      <c r="FA122" s="8"/>
      <c r="FB122" s="8"/>
      <c r="FC122" s="8"/>
      <c r="FD122" s="8"/>
      <c r="FE122" s="8"/>
      <c r="FF122" s="8"/>
      <c r="FG122" s="10">
        <f>SUM(Table1[[#This Row],[ADMINISTRATIA NATIONALA A PENITENCIARELOR (0004)]:[SPITALUL CLINIC MILITAR CENTRAL (0576)]])</f>
        <v>8100</v>
      </c>
      <c r="FH122" s="11">
        <v>33242.400000000001</v>
      </c>
      <c r="FI122" s="11">
        <f t="shared" si="1"/>
        <v>27702.000000000004</v>
      </c>
    </row>
    <row r="123" spans="1:174" ht="37.15" customHeight="1" x14ac:dyDescent="0.25">
      <c r="A123" s="5">
        <v>157</v>
      </c>
      <c r="B123" s="29">
        <v>122</v>
      </c>
      <c r="C123" s="6" t="s">
        <v>416</v>
      </c>
      <c r="D123" s="7" t="s">
        <v>417</v>
      </c>
      <c r="E123" s="7" t="s">
        <v>198</v>
      </c>
      <c r="F123" s="8"/>
      <c r="G123" s="8"/>
      <c r="H123" s="8"/>
      <c r="I123" s="9">
        <v>200</v>
      </c>
      <c r="J123" s="8"/>
      <c r="K123" s="8"/>
      <c r="L123" s="9">
        <v>20</v>
      </c>
      <c r="M123" s="8"/>
      <c r="N123" s="8"/>
      <c r="O123" s="8"/>
      <c r="P123" s="8"/>
      <c r="Q123" s="8"/>
      <c r="R123" s="8"/>
      <c r="S123" s="9">
        <v>10</v>
      </c>
      <c r="T123" s="8"/>
      <c r="U123" s="8"/>
      <c r="V123" s="8"/>
      <c r="W123" s="8"/>
      <c r="X123" s="8"/>
      <c r="Y123" s="8"/>
      <c r="Z123" s="8"/>
      <c r="AA123" s="8"/>
      <c r="AB123" s="8"/>
      <c r="AC123" s="8"/>
      <c r="AD123" s="8"/>
      <c r="AE123" s="8"/>
      <c r="AF123" s="8"/>
      <c r="AG123" s="8"/>
      <c r="AH123" s="8"/>
      <c r="AI123" s="8"/>
      <c r="AJ123" s="8"/>
      <c r="AK123" s="8"/>
      <c r="AL123" s="8"/>
      <c r="AM123" s="8"/>
      <c r="AN123" s="8"/>
      <c r="AO123" s="8"/>
      <c r="AP123" s="9">
        <v>200</v>
      </c>
      <c r="AQ123" s="8"/>
      <c r="AR123" s="8"/>
      <c r="AS123" s="8"/>
      <c r="AT123" s="8"/>
      <c r="AU123" s="8"/>
      <c r="AV123" s="8"/>
      <c r="AW123" s="8"/>
      <c r="AX123" s="9">
        <v>20</v>
      </c>
      <c r="AY123" s="8"/>
      <c r="AZ123" s="8"/>
      <c r="BA123" s="8"/>
      <c r="BB123" s="8"/>
      <c r="BC123" s="9">
        <v>20</v>
      </c>
      <c r="BD123" s="8"/>
      <c r="BE123" s="8"/>
      <c r="BF123" s="8"/>
      <c r="BG123" s="8"/>
      <c r="BH123" s="8"/>
      <c r="BI123" s="8"/>
      <c r="BJ123" s="8"/>
      <c r="BK123" s="8"/>
      <c r="BL123" s="8"/>
      <c r="BM123" s="8"/>
      <c r="BN123" s="8"/>
      <c r="BO123" s="9">
        <v>5</v>
      </c>
      <c r="BP123" s="8"/>
      <c r="BQ123" s="8"/>
      <c r="BR123" s="8"/>
      <c r="BS123" s="8"/>
      <c r="BT123" s="8"/>
      <c r="BU123" s="8"/>
      <c r="BV123" s="8"/>
      <c r="BW123" s="8"/>
      <c r="BX123" s="8"/>
      <c r="BY123" s="8"/>
      <c r="BZ123" s="8"/>
      <c r="CA123" s="8"/>
      <c r="CB123" s="8"/>
      <c r="CC123" s="8"/>
      <c r="CD123" s="8"/>
      <c r="CE123" s="8"/>
      <c r="CF123" s="8"/>
      <c r="CG123" s="8"/>
      <c r="CH123" s="8"/>
      <c r="CI123" s="9">
        <v>40</v>
      </c>
      <c r="CJ123" s="8"/>
      <c r="CK123" s="8"/>
      <c r="CL123" s="8"/>
      <c r="CM123" s="8"/>
      <c r="CN123" s="8"/>
      <c r="CO123" s="8"/>
      <c r="CP123" s="8"/>
      <c r="CQ123" s="8"/>
      <c r="CR123" s="8"/>
      <c r="CS123" s="8"/>
      <c r="CT123" s="8"/>
      <c r="CU123" s="8"/>
      <c r="CV123" s="8"/>
      <c r="CW123" s="9">
        <v>100</v>
      </c>
      <c r="CX123" s="8"/>
      <c r="CY123" s="8"/>
      <c r="CZ123" s="8"/>
      <c r="DA123" s="8"/>
      <c r="DB123" s="9">
        <v>100</v>
      </c>
      <c r="DC123" s="9">
        <v>50</v>
      </c>
      <c r="DD123" s="8"/>
      <c r="DE123" s="8"/>
      <c r="DF123" s="8"/>
      <c r="DG123" s="9">
        <v>100</v>
      </c>
      <c r="DH123" s="9">
        <v>120</v>
      </c>
      <c r="DI123" s="8"/>
      <c r="DJ123" s="8"/>
      <c r="DK123" s="8"/>
      <c r="DL123" s="8"/>
      <c r="DM123" s="8"/>
      <c r="DN123" s="8"/>
      <c r="DO123" s="8"/>
      <c r="DP123" s="8"/>
      <c r="DQ123" s="8"/>
      <c r="DR123" s="8"/>
      <c r="DS123" s="8"/>
      <c r="DT123" s="8"/>
      <c r="DU123" s="8"/>
      <c r="DV123" s="8"/>
      <c r="DW123" s="8"/>
      <c r="DX123" s="8"/>
      <c r="DY123" s="8"/>
      <c r="DZ123" s="8"/>
      <c r="EA123" s="8"/>
      <c r="EB123" s="8"/>
      <c r="EC123" s="8"/>
      <c r="ED123" s="8"/>
      <c r="EE123" s="8"/>
      <c r="EF123" s="8"/>
      <c r="EG123" s="8"/>
      <c r="EH123" s="8"/>
      <c r="EI123" s="8"/>
      <c r="EJ123" s="8"/>
      <c r="EK123" s="8"/>
      <c r="EL123" s="9">
        <v>50</v>
      </c>
      <c r="EM123" s="8"/>
      <c r="EN123" s="8"/>
      <c r="EO123" s="8"/>
      <c r="EP123" s="8"/>
      <c r="EQ123" s="8"/>
      <c r="ER123" s="8"/>
      <c r="ES123" s="8"/>
      <c r="ET123" s="8"/>
      <c r="EU123" s="9">
        <v>200</v>
      </c>
      <c r="EV123" s="8"/>
      <c r="EW123" s="8"/>
      <c r="EX123" s="8"/>
      <c r="EY123" s="8"/>
      <c r="EZ123" s="8"/>
      <c r="FA123" s="8"/>
      <c r="FB123" s="8"/>
      <c r="FC123" s="8"/>
      <c r="FD123" s="8"/>
      <c r="FE123" s="9">
        <v>100</v>
      </c>
      <c r="FF123" s="8"/>
      <c r="FG123" s="10">
        <f>SUM(Table1[[#This Row],[ADMINISTRATIA NATIONALA A PENITENCIARELOR (0004)]:[SPITALUL CLINIC MILITAR CENTRAL (0576)]])</f>
        <v>1335</v>
      </c>
      <c r="FH123" s="11">
        <v>14418</v>
      </c>
      <c r="FI123" s="11">
        <f t="shared" si="1"/>
        <v>12015</v>
      </c>
    </row>
    <row r="124" spans="1:174" ht="37.15" customHeight="1" x14ac:dyDescent="0.25">
      <c r="A124" s="16">
        <v>158</v>
      </c>
      <c r="B124" s="29">
        <v>123</v>
      </c>
      <c r="C124" s="17" t="s">
        <v>418</v>
      </c>
      <c r="D124" s="18" t="s">
        <v>419</v>
      </c>
      <c r="E124" s="18" t="s">
        <v>201</v>
      </c>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c r="AS124" s="19"/>
      <c r="AT124" s="19"/>
      <c r="AU124" s="19"/>
      <c r="AV124" s="19"/>
      <c r="AW124" s="19"/>
      <c r="AX124" s="19"/>
      <c r="AY124" s="19"/>
      <c r="AZ124" s="19"/>
      <c r="BA124" s="19"/>
      <c r="BB124" s="19"/>
      <c r="BC124" s="19"/>
      <c r="BD124" s="19"/>
      <c r="BE124" s="19"/>
      <c r="BF124" s="19"/>
      <c r="BG124" s="19"/>
      <c r="BH124" s="19"/>
      <c r="BI124" s="19"/>
      <c r="BJ124" s="19"/>
      <c r="BK124" s="19"/>
      <c r="BL124" s="19"/>
      <c r="BM124" s="19"/>
      <c r="BN124" s="19"/>
      <c r="BO124" s="19"/>
      <c r="BP124" s="19"/>
      <c r="BQ124" s="19"/>
      <c r="BR124" s="19"/>
      <c r="BS124" s="19"/>
      <c r="BT124" s="19"/>
      <c r="BU124" s="19"/>
      <c r="BV124" s="19"/>
      <c r="BW124" s="19"/>
      <c r="BX124" s="19"/>
      <c r="BY124" s="19"/>
      <c r="BZ124" s="19"/>
      <c r="CA124" s="19"/>
      <c r="CB124" s="19"/>
      <c r="CC124" s="19"/>
      <c r="CD124" s="19"/>
      <c r="CE124" s="19"/>
      <c r="CF124" s="19"/>
      <c r="CG124" s="19"/>
      <c r="CH124" s="20">
        <v>2</v>
      </c>
      <c r="CI124" s="19"/>
      <c r="CJ124" s="19"/>
      <c r="CK124" s="19"/>
      <c r="CL124" s="19"/>
      <c r="CM124" s="19"/>
      <c r="CN124" s="19"/>
      <c r="CO124" s="19"/>
      <c r="CP124" s="19"/>
      <c r="CQ124" s="19"/>
      <c r="CR124" s="19"/>
      <c r="CS124" s="19"/>
      <c r="CT124" s="19"/>
      <c r="CU124" s="19"/>
      <c r="CV124" s="19"/>
      <c r="CW124" s="19"/>
      <c r="CX124" s="19"/>
      <c r="CY124" s="19"/>
      <c r="CZ124" s="19"/>
      <c r="DA124" s="19"/>
      <c r="DB124" s="19"/>
      <c r="DC124" s="19"/>
      <c r="DD124" s="19"/>
      <c r="DE124" s="19"/>
      <c r="DF124" s="19"/>
      <c r="DG124" s="19"/>
      <c r="DH124" s="19"/>
      <c r="DI124" s="19"/>
      <c r="DJ124" s="19"/>
      <c r="DK124" s="19"/>
      <c r="DL124" s="19"/>
      <c r="DM124" s="19"/>
      <c r="DN124" s="19"/>
      <c r="DO124" s="19"/>
      <c r="DP124" s="19"/>
      <c r="DQ124" s="19"/>
      <c r="DR124" s="19"/>
      <c r="DS124" s="19"/>
      <c r="DT124" s="19"/>
      <c r="DU124" s="19"/>
      <c r="DV124" s="19"/>
      <c r="DW124" s="19"/>
      <c r="DX124" s="19"/>
      <c r="DY124" s="19"/>
      <c r="DZ124" s="19"/>
      <c r="EA124" s="19"/>
      <c r="EB124" s="19"/>
      <c r="EC124" s="19"/>
      <c r="ED124" s="19"/>
      <c r="EE124" s="19"/>
      <c r="EF124" s="19"/>
      <c r="EG124" s="19"/>
      <c r="EH124" s="19"/>
      <c r="EI124" s="19"/>
      <c r="EJ124" s="19"/>
      <c r="EK124" s="19"/>
      <c r="EL124" s="19"/>
      <c r="EM124" s="19"/>
      <c r="EN124" s="19"/>
      <c r="EO124" s="19"/>
      <c r="EP124" s="19"/>
      <c r="EQ124" s="19"/>
      <c r="ER124" s="19"/>
      <c r="ES124" s="19"/>
      <c r="ET124" s="19"/>
      <c r="EU124" s="19"/>
      <c r="EV124" s="19"/>
      <c r="EW124" s="19"/>
      <c r="EX124" s="19"/>
      <c r="EY124" s="19"/>
      <c r="EZ124" s="20">
        <v>12</v>
      </c>
      <c r="FA124" s="19"/>
      <c r="FB124" s="19"/>
      <c r="FC124" s="19"/>
      <c r="FD124" s="19"/>
      <c r="FE124" s="19"/>
      <c r="FF124" s="19"/>
      <c r="FG124" s="10">
        <f>SUM(Table1[[#This Row],[ADMINISTRATIA NATIONALA A PENITENCIARELOR (0004)]:[SPITALUL CLINIC MILITAR CENTRAL (0576)]])</f>
        <v>14</v>
      </c>
      <c r="FH124" s="21">
        <v>1472.04</v>
      </c>
      <c r="FI124" s="21">
        <f t="shared" si="1"/>
        <v>1226.7</v>
      </c>
    </row>
    <row r="125" spans="1:174" ht="37.15" customHeight="1" x14ac:dyDescent="0.25">
      <c r="A125" s="22"/>
      <c r="B125" s="22"/>
      <c r="C125" s="23" t="s">
        <v>420</v>
      </c>
      <c r="D125" s="22" t="s">
        <v>420</v>
      </c>
      <c r="E125" s="22"/>
      <c r="F125" s="24">
        <v>2828</v>
      </c>
      <c r="G125" s="24">
        <v>4455.1000000000004</v>
      </c>
      <c r="H125" s="25">
        <v>216</v>
      </c>
      <c r="I125" s="24">
        <v>1215</v>
      </c>
      <c r="J125" s="25">
        <v>100</v>
      </c>
      <c r="K125" s="24">
        <v>72182</v>
      </c>
      <c r="L125" s="24">
        <v>40375</v>
      </c>
      <c r="M125" s="24">
        <v>181503.5</v>
      </c>
      <c r="N125" s="24">
        <v>20650</v>
      </c>
      <c r="O125" s="24">
        <v>10348.1</v>
      </c>
      <c r="P125" s="24">
        <v>13531</v>
      </c>
      <c r="Q125" s="25">
        <v>25</v>
      </c>
      <c r="R125" s="24">
        <v>4501</v>
      </c>
      <c r="S125" s="24">
        <v>1410</v>
      </c>
      <c r="T125" s="25">
        <v>100</v>
      </c>
      <c r="U125" s="24">
        <v>2168</v>
      </c>
      <c r="V125" s="24">
        <v>8450</v>
      </c>
      <c r="W125" s="24">
        <v>1500</v>
      </c>
      <c r="X125" s="24">
        <v>11365</v>
      </c>
      <c r="Y125" s="24">
        <v>6225</v>
      </c>
      <c r="Z125" s="24">
        <v>16520</v>
      </c>
      <c r="AA125" s="24">
        <v>3833</v>
      </c>
      <c r="AB125" s="24">
        <v>1000</v>
      </c>
      <c r="AC125" s="24">
        <v>2702</v>
      </c>
      <c r="AD125" s="24">
        <v>8669</v>
      </c>
      <c r="AE125" s="25">
        <v>1</v>
      </c>
      <c r="AF125" s="24">
        <v>1200</v>
      </c>
      <c r="AG125" s="24">
        <v>5050.2</v>
      </c>
      <c r="AH125" s="24">
        <v>5000</v>
      </c>
      <c r="AI125" s="24">
        <v>3210</v>
      </c>
      <c r="AJ125" s="24">
        <v>1305</v>
      </c>
      <c r="AK125" s="25">
        <v>7</v>
      </c>
      <c r="AL125" s="24">
        <v>3666</v>
      </c>
      <c r="AM125" s="24">
        <v>3102</v>
      </c>
      <c r="AN125" s="24">
        <v>2999.8</v>
      </c>
      <c r="AO125" s="24">
        <v>37168.1</v>
      </c>
      <c r="AP125" s="24">
        <v>10642.31</v>
      </c>
      <c r="AQ125" s="25">
        <v>271.60000000000002</v>
      </c>
      <c r="AR125" s="24">
        <v>2700</v>
      </c>
      <c r="AS125" s="24">
        <v>2201</v>
      </c>
      <c r="AT125" s="24">
        <v>1900</v>
      </c>
      <c r="AU125" s="25">
        <v>206</v>
      </c>
      <c r="AV125" s="24">
        <v>1951</v>
      </c>
      <c r="AW125" s="24">
        <v>6000</v>
      </c>
      <c r="AX125" s="25">
        <v>320</v>
      </c>
      <c r="AY125" s="25">
        <v>200</v>
      </c>
      <c r="AZ125" s="24">
        <v>1206</v>
      </c>
      <c r="BA125" s="24">
        <v>2713</v>
      </c>
      <c r="BB125" s="24">
        <v>1555</v>
      </c>
      <c r="BC125" s="24">
        <v>3025</v>
      </c>
      <c r="BD125" s="24">
        <v>2102</v>
      </c>
      <c r="BE125" s="24">
        <v>1006</v>
      </c>
      <c r="BF125" s="24">
        <v>2153</v>
      </c>
      <c r="BG125" s="24">
        <v>31520.6</v>
      </c>
      <c r="BH125" s="24">
        <v>3102</v>
      </c>
      <c r="BI125" s="24">
        <v>3101</v>
      </c>
      <c r="BJ125" s="24">
        <v>3000</v>
      </c>
      <c r="BK125" s="24">
        <v>1300</v>
      </c>
      <c r="BL125" s="24">
        <v>1160</v>
      </c>
      <c r="BM125" s="25">
        <v>551</v>
      </c>
      <c r="BN125" s="24">
        <v>6606.3</v>
      </c>
      <c r="BO125" s="24">
        <v>1010</v>
      </c>
      <c r="BP125" s="24">
        <v>1400</v>
      </c>
      <c r="BQ125" s="24">
        <v>2102</v>
      </c>
      <c r="BR125" s="24">
        <v>18526</v>
      </c>
      <c r="BS125" s="24">
        <v>3300</v>
      </c>
      <c r="BT125" s="24">
        <v>3910</v>
      </c>
      <c r="BU125" s="25">
        <v>700</v>
      </c>
      <c r="BV125" s="24">
        <v>1100</v>
      </c>
      <c r="BW125" s="24">
        <v>7575.55</v>
      </c>
      <c r="BX125" s="24">
        <v>3500</v>
      </c>
      <c r="BY125" s="25">
        <v>302</v>
      </c>
      <c r="BZ125" s="24">
        <v>12799.4</v>
      </c>
      <c r="CA125" s="25">
        <v>8</v>
      </c>
      <c r="CB125" s="24">
        <v>1001</v>
      </c>
      <c r="CC125" s="24">
        <v>2855</v>
      </c>
      <c r="CD125" s="24">
        <v>31343</v>
      </c>
      <c r="CE125" s="25">
        <v>304</v>
      </c>
      <c r="CF125" s="25">
        <v>2</v>
      </c>
      <c r="CG125" s="25">
        <v>600</v>
      </c>
      <c r="CH125" s="24">
        <v>2631</v>
      </c>
      <c r="CI125" s="24">
        <v>2042.25</v>
      </c>
      <c r="CJ125" s="24">
        <v>4115.2</v>
      </c>
      <c r="CK125" s="24">
        <v>3683.1</v>
      </c>
      <c r="CL125" s="25">
        <v>700</v>
      </c>
      <c r="CM125" s="24">
        <v>2189</v>
      </c>
      <c r="CN125" s="24">
        <v>5272.1</v>
      </c>
      <c r="CO125" s="24">
        <v>1104.2</v>
      </c>
      <c r="CP125" s="24">
        <v>1804</v>
      </c>
      <c r="CQ125" s="25">
        <v>1</v>
      </c>
      <c r="CR125" s="24">
        <v>1590</v>
      </c>
      <c r="CS125" s="24">
        <v>1902</v>
      </c>
      <c r="CT125" s="24">
        <v>9773.2000000000007</v>
      </c>
      <c r="CU125" s="24">
        <v>67725</v>
      </c>
      <c r="CV125" s="24">
        <v>22664.2</v>
      </c>
      <c r="CW125" s="25">
        <v>604</v>
      </c>
      <c r="CX125" s="24">
        <v>5600</v>
      </c>
      <c r="CY125" s="24">
        <v>11500.6</v>
      </c>
      <c r="CZ125" s="24">
        <v>40036.699999999997</v>
      </c>
      <c r="DA125" s="24">
        <v>20035</v>
      </c>
      <c r="DB125" s="24">
        <v>10651.7</v>
      </c>
      <c r="DC125" s="24">
        <v>37620.199999999997</v>
      </c>
      <c r="DD125" s="24">
        <v>183365</v>
      </c>
      <c r="DE125" s="25">
        <v>500</v>
      </c>
      <c r="DF125" s="24">
        <v>1304.01</v>
      </c>
      <c r="DG125" s="24">
        <v>1100</v>
      </c>
      <c r="DH125" s="24">
        <v>14880</v>
      </c>
      <c r="DI125" s="24">
        <v>22024</v>
      </c>
      <c r="DJ125" s="24">
        <v>15514.2</v>
      </c>
      <c r="DK125" s="24">
        <v>1337</v>
      </c>
      <c r="DL125" s="25">
        <v>700</v>
      </c>
      <c r="DM125" s="24">
        <v>3001</v>
      </c>
      <c r="DN125" s="24">
        <v>52983.65</v>
      </c>
      <c r="DO125" s="24">
        <v>9305</v>
      </c>
      <c r="DP125" s="24">
        <v>58230</v>
      </c>
      <c r="DQ125" s="24">
        <v>38467</v>
      </c>
      <c r="DR125" s="24">
        <v>22113.7</v>
      </c>
      <c r="DS125" s="24">
        <v>73112</v>
      </c>
      <c r="DT125" s="24">
        <v>43671</v>
      </c>
      <c r="DU125" s="24">
        <v>6313</v>
      </c>
      <c r="DV125" s="24">
        <v>13269.1</v>
      </c>
      <c r="DW125" s="25">
        <v>603</v>
      </c>
      <c r="DX125" s="24">
        <v>16245.6</v>
      </c>
      <c r="DY125" s="24">
        <v>8056</v>
      </c>
      <c r="DZ125" s="24">
        <v>5503</v>
      </c>
      <c r="EA125" s="24">
        <v>14628</v>
      </c>
      <c r="EB125" s="24">
        <v>22407</v>
      </c>
      <c r="EC125" s="24">
        <v>4580</v>
      </c>
      <c r="ED125" s="24">
        <v>4891</v>
      </c>
      <c r="EE125" s="24">
        <v>8594</v>
      </c>
      <c r="EF125" s="25">
        <v>300</v>
      </c>
      <c r="EG125" s="25">
        <v>962.5</v>
      </c>
      <c r="EH125" s="24">
        <v>14552.6</v>
      </c>
      <c r="EI125" s="24">
        <v>2471</v>
      </c>
      <c r="EJ125" s="24">
        <v>9639.2000000000007</v>
      </c>
      <c r="EK125" s="24">
        <v>9194</v>
      </c>
      <c r="EL125" s="24">
        <v>1223</v>
      </c>
      <c r="EM125" s="24">
        <v>3500</v>
      </c>
      <c r="EN125" s="24">
        <v>14792</v>
      </c>
      <c r="EO125" s="24">
        <v>2022.2</v>
      </c>
      <c r="EP125" s="24">
        <v>6420.2</v>
      </c>
      <c r="EQ125" s="24">
        <v>4714.6000000000004</v>
      </c>
      <c r="ER125" s="24">
        <v>6031</v>
      </c>
      <c r="ES125" s="24">
        <v>1047</v>
      </c>
      <c r="ET125" s="24">
        <v>4246</v>
      </c>
      <c r="EU125" s="24">
        <v>5367</v>
      </c>
      <c r="EV125" s="25">
        <v>100</v>
      </c>
      <c r="EW125" s="24">
        <v>6380</v>
      </c>
      <c r="EX125" s="25">
        <v>265</v>
      </c>
      <c r="EY125" s="24">
        <v>25897</v>
      </c>
      <c r="EZ125" s="24">
        <v>1219.0999999999999</v>
      </c>
      <c r="FA125" s="24">
        <v>3251</v>
      </c>
      <c r="FB125" s="24">
        <v>16434.099999999999</v>
      </c>
      <c r="FC125" s="24">
        <v>10037</v>
      </c>
      <c r="FD125" s="24">
        <v>8751</v>
      </c>
      <c r="FE125" s="24">
        <v>28220</v>
      </c>
      <c r="FF125" s="24">
        <v>2502</v>
      </c>
      <c r="FG125" s="24">
        <v>1750891.77</v>
      </c>
      <c r="FH125" s="26">
        <v>6006523.8899999997</v>
      </c>
      <c r="FI125" s="26">
        <f>SUM(FI2:FI124)</f>
        <v>2275420.708333333</v>
      </c>
      <c r="FJ125" s="12"/>
      <c r="FK125" s="12"/>
      <c r="FL125" s="12"/>
      <c r="FM125" s="12"/>
      <c r="FN125" s="12"/>
      <c r="FO125" s="12"/>
      <c r="FP125" s="12"/>
      <c r="FQ125" s="12"/>
      <c r="FR125" s="12"/>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Inteligent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Jantuan Mariana</cp:lastModifiedBy>
  <dcterms:created xsi:type="dcterms:W3CDTF">2025-10-08T07:03:18Z</dcterms:created>
  <dcterms:modified xsi:type="dcterms:W3CDTF">2025-10-08T07:05:01Z</dcterms:modified>
</cp:coreProperties>
</file>