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speciale 2023\endoproteze repetat\"/>
    </mc:Choice>
  </mc:AlternateContent>
  <xr:revisionPtr revIDLastSave="0" documentId="13_ncr:1_{0B57E759-834E-43AD-96F2-D5985C053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<sst xmlns="http://schemas.openxmlformats.org/spreadsheetml/2006/main" count="75" uniqueCount="37">
  <si>
    <t>Nr. Lot</t>
  </si>
  <si>
    <t>Denumire Lot</t>
  </si>
  <si>
    <t>Denumirea poziție</t>
  </si>
  <si>
    <t>Unitatea de  măsură</t>
  </si>
  <si>
    <t>IMSP IMU</t>
  </si>
  <si>
    <t>IMSP SCM Bălți</t>
  </si>
  <si>
    <t>IMSP SCTO</t>
  </si>
  <si>
    <t xml:space="preserve">Spitalul clinic militar central al Ministerului Apărării RM </t>
  </si>
  <si>
    <t>IMSP SR Florești</t>
  </si>
  <si>
    <t>IMSP SR Orhei</t>
  </si>
  <si>
    <t>IMSP SR Soroca</t>
  </si>
  <si>
    <t>IMSP SR Ungheni</t>
  </si>
  <si>
    <t>Valoarea estimativă</t>
  </si>
  <si>
    <t>valoarea alocată</t>
  </si>
  <si>
    <t>bucată</t>
  </si>
  <si>
    <t>Lame pentru motor oscilant</t>
  </si>
  <si>
    <t>Set de instrumente în custodie</t>
  </si>
  <si>
    <t>Motor oscilant si reamer în custodie</t>
  </si>
  <si>
    <t>Componenta femurala cimentata</t>
  </si>
  <si>
    <t>Artroplastia monopolară cervico-cefalică cimentată a umărului</t>
  </si>
  <si>
    <t>Tija humerală</t>
  </si>
  <si>
    <t>Capul humeral</t>
  </si>
  <si>
    <t>Ferestrau oscilator si burghiu pentru alezaj  în custodie</t>
  </si>
  <si>
    <t xml:space="preserve">Proteza de genunchi cimentata posterostabilizata </t>
  </si>
  <si>
    <t>Componenta tibiala cimentata</t>
  </si>
  <si>
    <t>Insert polietilenic</t>
  </si>
  <si>
    <t>Cantitatea totală</t>
  </si>
  <si>
    <t>Proteza totala  necimentata de sold cu cupa universala</t>
  </si>
  <si>
    <t>Tija femurala necimentata</t>
  </si>
  <si>
    <t>Cupa acetabulară necimentata</t>
  </si>
  <si>
    <t>Cap ceramic</t>
  </si>
  <si>
    <t>Insert ceramic</t>
  </si>
  <si>
    <t>Insert de polietilena</t>
  </si>
  <si>
    <t>Şuruburi pentru stabilizarea suplimentara a cupei d-6,5 lungime de 15-50 mm</t>
  </si>
  <si>
    <t>Set de instrumente gratuit în folosință</t>
  </si>
  <si>
    <t>Motor oscilant si alezator gratis în folosință</t>
  </si>
  <si>
    <t>Lamele pentru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</si>
</sst>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center" wrapText="1"/>
    </xf>
    <xf numFmtId="1" fontId="0" fillId="0" borderId="0" xfId="0" applyNumberFormat="1" applyBorder="1" applyAlignment="1">
      <alignment wrapText="1"/>
    </xf>
    <xf numFmtId="0" fontId="0" fillId="2" borderId="0" xfId="0" applyFill="1" applyAlignment="1">
      <alignment vertical="center" wrapText="1"/>
    </xf>
  </cellXfs>
  <cellStyles count="2">
    <cellStyle name="Normal" xfId="0" builtinId="0"/>
    <cellStyle name="Normal 2" xfId="1" xr:uid="{00000000-0005-0000-0000-000000000000}"/>
  </cellStyles>
  <dxfs count="17"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O22" totalsRowShown="0" headerRowDxfId="16" dataDxfId="15">
  <autoFilter ref="A2:O22" xr:uid="{00000000-0009-0000-0100-000001000000}"/>
  <tableColumns count="15">
    <tableColumn id="1" xr3:uid="{00000000-0010-0000-0000-000001000000}" name="Nr. Lot" dataDxfId="14"/>
    <tableColumn id="2" xr3:uid="{00000000-0010-0000-0000-000002000000}" name="Denumire Lot" dataDxfId="13"/>
    <tableColumn id="3" xr3:uid="{00000000-0010-0000-0000-000003000000}" name="Denumirea poziție" dataDxfId="12"/>
    <tableColumn id="5" xr3:uid="{00000000-0010-0000-0000-000005000000}" name="Unitatea de  măsură" dataDxfId="11"/>
    <tableColumn id="11" xr3:uid="{00000000-0010-0000-0000-00000B000000}" name="IMSP IMU" dataDxfId="1"/>
    <tableColumn id="12" xr3:uid="{00000000-0010-0000-0000-00000C000000}" name="IMSP SCM Bălți" dataDxfId="0"/>
    <tableColumn id="13" xr3:uid="{00000000-0010-0000-0000-00000D000000}" name="IMSP SCTO" dataDxfId="10"/>
    <tableColumn id="14" xr3:uid="{00000000-0010-0000-0000-00000E000000}" name="Spitalul clinic militar central al Ministerului Apărării RM " dataDxfId="9"/>
    <tableColumn id="19" xr3:uid="{00000000-0010-0000-0000-000013000000}" name="IMSP SR Florești" dataDxfId="8"/>
    <tableColumn id="20" xr3:uid="{00000000-0010-0000-0000-000014000000}" name="IMSP SR Orhei" dataDxfId="7"/>
    <tableColumn id="21" xr3:uid="{00000000-0010-0000-0000-000015000000}" name="IMSP SR Soroca" dataDxfId="6"/>
    <tableColumn id="22" xr3:uid="{00000000-0010-0000-0000-000016000000}" name="IMSP SR Ungheni" dataDxfId="5"/>
    <tableColumn id="23" xr3:uid="{00000000-0010-0000-0000-000017000000}" name="Cantitatea totală" dataDxfId="4"/>
    <tableColumn id="24" xr3:uid="{00000000-0010-0000-0000-000018000000}" name="Valoarea estimativă" dataDxfId="3"/>
    <tableColumn id="25" xr3:uid="{00000000-0010-0000-0000-000019000000}" name="valoarea alocată" data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2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26" sqref="Q26"/>
    </sheetView>
  </sheetViews>
  <sheetFormatPr defaultColWidth="9.140625" defaultRowHeight="15" x14ac:dyDescent="0.25"/>
  <cols>
    <col min="1" max="1" width="5.7109375" style="3" customWidth="1"/>
    <col min="2" max="2" width="25.5703125" style="1" customWidth="1"/>
    <col min="3" max="3" width="19.5703125" style="1" customWidth="1"/>
    <col min="4" max="4" width="11.140625" style="1" customWidth="1"/>
    <col min="5" max="5" width="11.5703125" style="1" customWidth="1"/>
    <col min="6" max="6" width="6.140625" style="1" hidden="1" customWidth="1"/>
    <col min="7" max="7" width="8.28515625" style="1" customWidth="1"/>
    <col min="8" max="8" width="13.42578125" style="1" customWidth="1"/>
    <col min="9" max="9" width="10.7109375" style="1" customWidth="1"/>
    <col min="10" max="10" width="11.5703125" style="1" customWidth="1"/>
    <col min="11" max="11" width="7.42578125" style="1" hidden="1" customWidth="1"/>
    <col min="12" max="12" width="6.5703125" style="1" hidden="1" customWidth="1"/>
    <col min="13" max="13" width="9.42578125" style="1" customWidth="1"/>
    <col min="14" max="14" width="13.140625" style="1" hidden="1" customWidth="1"/>
    <col min="15" max="15" width="7.5703125" style="1" hidden="1" customWidth="1"/>
    <col min="16" max="16" width="3.7109375" style="1" customWidth="1"/>
    <col min="17" max="16384" width="9.140625" style="1"/>
  </cols>
  <sheetData>
    <row r="2" spans="1:15" ht="99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26</v>
      </c>
      <c r="N2" s="2" t="s">
        <v>12</v>
      </c>
      <c r="O2" s="2" t="s">
        <v>13</v>
      </c>
    </row>
    <row r="3" spans="1:15" ht="45" x14ac:dyDescent="0.25">
      <c r="A3" s="1">
        <v>1</v>
      </c>
      <c r="B3" s="1" t="s">
        <v>19</v>
      </c>
      <c r="C3" s="1" t="s">
        <v>20</v>
      </c>
      <c r="D3" s="1" t="s">
        <v>14</v>
      </c>
      <c r="E3" s="1">
        <v>5</v>
      </c>
      <c r="I3" s="1">
        <v>5</v>
      </c>
      <c r="J3" s="1">
        <v>0</v>
      </c>
      <c r="M3" s="1">
        <f>SUM(Table1[[#This Row],[IMSP IMU]:[IMSP SR Ungheni]])</f>
        <v>10</v>
      </c>
      <c r="N3" s="1">
        <v>434770</v>
      </c>
      <c r="O3" s="1">
        <v>434770</v>
      </c>
    </row>
    <row r="4" spans="1:15" ht="45" x14ac:dyDescent="0.25">
      <c r="A4" s="1">
        <v>1</v>
      </c>
      <c r="B4" s="1" t="s">
        <v>19</v>
      </c>
      <c r="C4" s="1" t="s">
        <v>21</v>
      </c>
      <c r="D4" s="1" t="s">
        <v>14</v>
      </c>
      <c r="E4" s="1">
        <v>5</v>
      </c>
      <c r="I4" s="1">
        <v>5</v>
      </c>
      <c r="J4" s="1">
        <v>0</v>
      </c>
      <c r="M4" s="1">
        <f>SUM(Table1[[#This Row],[IMSP IMU]:[IMSP SR Ungheni]])</f>
        <v>10</v>
      </c>
      <c r="N4" s="1">
        <v>335394</v>
      </c>
      <c r="O4" s="1">
        <v>335394</v>
      </c>
    </row>
    <row r="5" spans="1:15" ht="45" x14ac:dyDescent="0.25">
      <c r="A5" s="1">
        <v>1</v>
      </c>
      <c r="B5" s="1" t="s">
        <v>19</v>
      </c>
      <c r="C5" s="1" t="s">
        <v>16</v>
      </c>
      <c r="D5" s="1" t="s">
        <v>14</v>
      </c>
      <c r="E5" s="1">
        <v>1</v>
      </c>
      <c r="I5" s="1">
        <v>1</v>
      </c>
      <c r="J5" s="1">
        <v>0</v>
      </c>
      <c r="M5" s="1">
        <f>SUM(Table1[[#This Row],[IMSP IMU]:[IMSP SR Ungheni]])</f>
        <v>2</v>
      </c>
      <c r="N5" s="1">
        <v>0</v>
      </c>
      <c r="O5" s="1">
        <v>0</v>
      </c>
    </row>
    <row r="6" spans="1:15" ht="45" x14ac:dyDescent="0.25">
      <c r="A6" s="1">
        <v>1</v>
      </c>
      <c r="B6" s="1" t="s">
        <v>19</v>
      </c>
      <c r="C6" s="1" t="s">
        <v>17</v>
      </c>
      <c r="D6" s="1" t="s">
        <v>14</v>
      </c>
      <c r="E6" s="1">
        <v>1</v>
      </c>
      <c r="J6" s="1">
        <v>0</v>
      </c>
      <c r="M6" s="1">
        <f>SUM(Table1[[#This Row],[IMSP IMU]:[IMSP SR Ungheni]])</f>
        <v>1</v>
      </c>
      <c r="N6" s="1">
        <v>0</v>
      </c>
      <c r="O6" s="1">
        <v>0</v>
      </c>
    </row>
    <row r="7" spans="1:15" ht="45" x14ac:dyDescent="0.25">
      <c r="A7" s="1">
        <v>1</v>
      </c>
      <c r="B7" s="1" t="s">
        <v>19</v>
      </c>
      <c r="C7" s="1" t="s">
        <v>15</v>
      </c>
      <c r="D7" s="1" t="s">
        <v>14</v>
      </c>
      <c r="E7" s="1">
        <v>5</v>
      </c>
      <c r="J7" s="1">
        <v>0</v>
      </c>
      <c r="M7" s="1">
        <f>SUM(Table1[[#This Row],[IMSP IMU]:[IMSP SR Ungheni]])</f>
        <v>5</v>
      </c>
      <c r="N7" s="1">
        <v>3881.875</v>
      </c>
      <c r="O7" s="1">
        <v>4658.25</v>
      </c>
    </row>
    <row r="8" spans="1:15" ht="45" x14ac:dyDescent="0.25">
      <c r="A8" s="1">
        <v>2</v>
      </c>
      <c r="B8" s="1" t="s">
        <v>23</v>
      </c>
      <c r="C8" s="1" t="s">
        <v>18</v>
      </c>
      <c r="D8" s="1" t="s">
        <v>14</v>
      </c>
      <c r="H8" s="1">
        <v>20</v>
      </c>
      <c r="M8" s="1">
        <f>SUM(Table1[[#This Row],[IMSP IMU]:[IMSP SR Ungheni]])</f>
        <v>20</v>
      </c>
      <c r="N8" s="1">
        <v>5523069.6399999997</v>
      </c>
      <c r="O8" s="1">
        <v>5523069.6399999997</v>
      </c>
    </row>
    <row r="9" spans="1:15" ht="45" x14ac:dyDescent="0.25">
      <c r="A9" s="1">
        <v>2</v>
      </c>
      <c r="B9" s="1" t="s">
        <v>23</v>
      </c>
      <c r="C9" s="1" t="s">
        <v>24</v>
      </c>
      <c r="D9" s="1" t="s">
        <v>14</v>
      </c>
      <c r="H9" s="1">
        <v>20</v>
      </c>
      <c r="M9" s="1">
        <f>SUM(Table1[[#This Row],[IMSP IMU]:[IMSP SR Ungheni]])</f>
        <v>20</v>
      </c>
      <c r="N9" s="1">
        <v>3485488.98</v>
      </c>
      <c r="O9" s="1">
        <v>3485488.98</v>
      </c>
    </row>
    <row r="10" spans="1:15" ht="45" x14ac:dyDescent="0.25">
      <c r="A10" s="1">
        <v>2</v>
      </c>
      <c r="B10" s="1" t="s">
        <v>23</v>
      </c>
      <c r="C10" s="1" t="s">
        <v>25</v>
      </c>
      <c r="D10" s="1" t="s">
        <v>14</v>
      </c>
      <c r="H10" s="1">
        <v>20</v>
      </c>
      <c r="M10" s="1">
        <f>SUM(Table1[[#This Row],[IMSP IMU]:[IMSP SR Ungheni]])</f>
        <v>20</v>
      </c>
      <c r="N10" s="1">
        <v>1299030.6500000001</v>
      </c>
      <c r="O10" s="1">
        <v>1299030.6500000001</v>
      </c>
    </row>
    <row r="11" spans="1:15" ht="45" x14ac:dyDescent="0.25">
      <c r="A11" s="1">
        <v>2</v>
      </c>
      <c r="B11" s="1" t="s">
        <v>23</v>
      </c>
      <c r="C11" s="1" t="s">
        <v>16</v>
      </c>
      <c r="D11" s="1" t="s">
        <v>14</v>
      </c>
      <c r="H11" s="1">
        <v>1</v>
      </c>
      <c r="M11" s="1">
        <f>SUM(Table1[[#This Row],[IMSP IMU]:[IMSP SR Ungheni]])</f>
        <v>1</v>
      </c>
      <c r="N11" s="1">
        <v>0</v>
      </c>
      <c r="O11" s="1">
        <v>0</v>
      </c>
    </row>
    <row r="12" spans="1:15" ht="45" x14ac:dyDescent="0.25">
      <c r="A12" s="1">
        <v>2</v>
      </c>
      <c r="B12" s="1" t="s">
        <v>23</v>
      </c>
      <c r="C12" s="1" t="s">
        <v>22</v>
      </c>
      <c r="D12" s="1" t="s">
        <v>14</v>
      </c>
      <c r="H12" s="1">
        <v>1</v>
      </c>
      <c r="M12" s="1">
        <f>SUM(Table1[[#This Row],[IMSP IMU]:[IMSP SR Ungheni]])</f>
        <v>1</v>
      </c>
      <c r="N12" s="1">
        <v>0</v>
      </c>
      <c r="O12" s="1">
        <v>0</v>
      </c>
    </row>
    <row r="13" spans="1:15" ht="45" x14ac:dyDescent="0.25">
      <c r="A13" s="1">
        <v>2</v>
      </c>
      <c r="B13" s="1" t="s">
        <v>23</v>
      </c>
      <c r="C13" s="1" t="s">
        <v>15</v>
      </c>
      <c r="D13" s="1" t="s">
        <v>14</v>
      </c>
      <c r="H13" s="1">
        <v>20</v>
      </c>
      <c r="M13" s="1">
        <f>SUM(Table1[[#This Row],[IMSP IMU]:[IMSP SR Ungheni]])</f>
        <v>20</v>
      </c>
      <c r="N13" s="1">
        <v>102481.49999999999</v>
      </c>
      <c r="O13" s="1">
        <v>122977.8</v>
      </c>
    </row>
    <row r="14" spans="1:15" ht="30" x14ac:dyDescent="0.25">
      <c r="A14" s="4">
        <v>3</v>
      </c>
      <c r="B14" s="5" t="s">
        <v>27</v>
      </c>
      <c r="C14" s="5" t="s">
        <v>28</v>
      </c>
      <c r="D14" s="4" t="s">
        <v>14</v>
      </c>
      <c r="E14" s="4"/>
      <c r="F14" s="4"/>
      <c r="G14" s="5">
        <v>120</v>
      </c>
      <c r="H14" s="4"/>
      <c r="I14" s="4"/>
      <c r="J14" s="4"/>
      <c r="K14" s="4"/>
      <c r="L14" s="4"/>
      <c r="M14" s="4"/>
      <c r="N14" s="1">
        <v>90491994.910700008</v>
      </c>
      <c r="O14" s="1">
        <v>90857232.51726</v>
      </c>
    </row>
    <row r="15" spans="1:15" ht="30" x14ac:dyDescent="0.25">
      <c r="A15" s="6">
        <v>3</v>
      </c>
      <c r="B15" s="5" t="s">
        <v>27</v>
      </c>
      <c r="C15" s="5" t="s">
        <v>29</v>
      </c>
      <c r="D15" s="4" t="s">
        <v>14</v>
      </c>
      <c r="E15" s="4"/>
      <c r="F15" s="4"/>
      <c r="G15" s="5">
        <v>120</v>
      </c>
      <c r="H15" s="4"/>
      <c r="I15" s="4"/>
      <c r="J15" s="4"/>
      <c r="K15" s="4"/>
      <c r="L15" s="4"/>
      <c r="M15" s="4"/>
    </row>
    <row r="16" spans="1:15" ht="30" x14ac:dyDescent="0.25">
      <c r="A16" s="4">
        <v>3</v>
      </c>
      <c r="B16" s="5" t="s">
        <v>27</v>
      </c>
      <c r="C16" s="5" t="s">
        <v>30</v>
      </c>
      <c r="D16" s="4" t="s">
        <v>14</v>
      </c>
      <c r="E16" s="4"/>
      <c r="F16" s="4"/>
      <c r="G16" s="5">
        <v>120</v>
      </c>
      <c r="H16" s="4"/>
      <c r="I16" s="4"/>
      <c r="J16" s="4"/>
      <c r="K16" s="4"/>
      <c r="L16" s="4"/>
      <c r="M16" s="4"/>
    </row>
    <row r="17" spans="1:13" ht="30" x14ac:dyDescent="0.25">
      <c r="A17" s="6">
        <v>3</v>
      </c>
      <c r="B17" s="5" t="s">
        <v>27</v>
      </c>
      <c r="C17" s="5" t="s">
        <v>31</v>
      </c>
      <c r="D17" s="4" t="s">
        <v>14</v>
      </c>
      <c r="E17" s="4"/>
      <c r="F17" s="4"/>
      <c r="G17" s="5">
        <v>20</v>
      </c>
      <c r="H17" s="4"/>
      <c r="I17" s="4"/>
      <c r="J17" s="4"/>
      <c r="K17" s="4"/>
      <c r="L17" s="4"/>
      <c r="M17" s="4"/>
    </row>
    <row r="18" spans="1:13" ht="30" x14ac:dyDescent="0.25">
      <c r="A18" s="4">
        <v>3</v>
      </c>
      <c r="B18" s="5" t="s">
        <v>27</v>
      </c>
      <c r="C18" s="5" t="s">
        <v>32</v>
      </c>
      <c r="D18" s="4" t="s">
        <v>14</v>
      </c>
      <c r="E18" s="4"/>
      <c r="F18" s="4"/>
      <c r="G18" s="5">
        <v>100</v>
      </c>
      <c r="H18" s="4"/>
      <c r="I18" s="4"/>
      <c r="J18" s="4"/>
      <c r="K18" s="4"/>
      <c r="L18" s="4"/>
      <c r="M18" s="4"/>
    </row>
    <row r="19" spans="1:13" ht="75" x14ac:dyDescent="0.25">
      <c r="A19" s="6">
        <v>3</v>
      </c>
      <c r="B19" s="5" t="s">
        <v>27</v>
      </c>
      <c r="C19" s="5" t="s">
        <v>33</v>
      </c>
      <c r="D19" s="4" t="s">
        <v>14</v>
      </c>
      <c r="E19" s="4"/>
      <c r="F19" s="4"/>
      <c r="G19" s="5">
        <v>240</v>
      </c>
      <c r="H19" s="4"/>
      <c r="I19" s="4"/>
      <c r="J19" s="4"/>
      <c r="K19" s="4"/>
      <c r="L19" s="4"/>
      <c r="M19" s="4"/>
    </row>
    <row r="20" spans="1:13" ht="30" x14ac:dyDescent="0.25">
      <c r="A20" s="4">
        <v>3</v>
      </c>
      <c r="B20" s="5" t="s">
        <v>27</v>
      </c>
      <c r="C20" s="5" t="s">
        <v>34</v>
      </c>
      <c r="D20" s="4" t="s">
        <v>14</v>
      </c>
      <c r="E20" s="4"/>
      <c r="F20" s="4"/>
      <c r="G20" s="5">
        <v>3</v>
      </c>
      <c r="H20" s="4"/>
      <c r="I20" s="4"/>
      <c r="J20" s="4"/>
      <c r="K20" s="4"/>
      <c r="L20" s="4"/>
      <c r="M20" s="4"/>
    </row>
    <row r="21" spans="1:13" ht="45" x14ac:dyDescent="0.25">
      <c r="A21" s="6">
        <v>3</v>
      </c>
      <c r="B21" s="5" t="s">
        <v>27</v>
      </c>
      <c r="C21" s="5" t="s">
        <v>35</v>
      </c>
      <c r="D21" s="4" t="s">
        <v>14</v>
      </c>
      <c r="E21" s="4"/>
      <c r="F21" s="4"/>
      <c r="G21" s="5">
        <v>3</v>
      </c>
      <c r="H21" s="4"/>
      <c r="I21" s="4"/>
      <c r="J21" s="4"/>
      <c r="K21" s="4"/>
      <c r="L21" s="4"/>
      <c r="M21" s="4"/>
    </row>
    <row r="22" spans="1:13" ht="30" x14ac:dyDescent="0.25">
      <c r="A22" s="4">
        <v>3</v>
      </c>
      <c r="B22" s="5" t="s">
        <v>27</v>
      </c>
      <c r="C22" s="5" t="s">
        <v>36</v>
      </c>
      <c r="D22" s="4" t="s">
        <v>14</v>
      </c>
      <c r="E22" s="4"/>
      <c r="F22" s="4"/>
      <c r="G22" s="5">
        <v>60</v>
      </c>
      <c r="H22" s="4"/>
      <c r="I22" s="4"/>
      <c r="J22" s="4"/>
      <c r="K22" s="4"/>
      <c r="L22" s="4"/>
      <c r="M22" s="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59AD45-5F2B-40D3-94F5-758ADCFF63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cp:lastPrinted>2022-08-30T06:43:42Z</cp:lastPrinted>
  <dcterms:created xsi:type="dcterms:W3CDTF">2015-06-05T18:17:20Z</dcterms:created>
  <dcterms:modified xsi:type="dcterms:W3CDTF">2023-02-28T13:52:42Z</dcterms:modified>
</cp:coreProperties>
</file>