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speciale\hemodializa imsp sr comrat\"/>
    </mc:Choice>
  </mc:AlternateContent>
  <bookViews>
    <workbookView xWindow="0" yWindow="0" windowWidth="14070" windowHeight="10800" activeTab="1"/>
  </bookViews>
  <sheets>
    <sheet name="Specificaţii tehnice         " sheetId="4" r:id="rId1"/>
    <sheet name="Specificaţii de preț        " sheetId="5" r:id="rId2"/>
    <sheet name="Sheet3" sheetId="9" r:id="rId3"/>
    <sheet name="Sheet2" sheetId="7" r:id="rId4"/>
  </sheets>
  <definedNames>
    <definedName name="_Hlk125125747" localSheetId="1">'Specificaţii de preț        '!#REF!</definedName>
    <definedName name="_xlnm._FilterDatabase" localSheetId="1" hidden="1">'Specificaţii de preț        '!$A$6:$T$12</definedName>
    <definedName name="_xlnm._FilterDatabase" localSheetId="0" hidden="1">'Specificaţii tehnice         '!$A$6:$J$11</definedName>
  </definedNames>
  <calcPr calcId="162913" refMode="R1C1"/>
</workbook>
</file>

<file path=xl/calcChain.xml><?xml version="1.0" encoding="utf-8"?>
<calcChain xmlns="http://schemas.openxmlformats.org/spreadsheetml/2006/main">
  <c r="K16" i="5" l="1"/>
  <c r="J16" i="5"/>
  <c r="M12" i="5"/>
  <c r="K12" i="7" l="1"/>
  <c r="J12" i="7"/>
</calcChain>
</file>

<file path=xl/sharedStrings.xml><?xml version="1.0" encoding="utf-8"?>
<sst xmlns="http://schemas.openxmlformats.org/spreadsheetml/2006/main" count="120" uniqueCount="70">
  <si>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</si>
  <si>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</si>
  <si>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</si>
  <si>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</si>
  <si>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</si>
  <si>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</si>
  <si>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</si>
  <si>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</si>
  <si>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</si>
  <si>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</si>
  <si>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</si>
  <si>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</si>
  <si>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</si>
  <si>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</si>
  <si>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</si>
  <si>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</si>
  <si>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</si>
  <si>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</si>
  <si>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</si>
  <si>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</si>
  <si>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</si>
  <si>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</si>
  <si>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</si>
  <si>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</si>
  <si>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</si>
  <si>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</si>
  <si>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</si>
  <si>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</si>
  <si>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</si>
  <si>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</si>
  <si>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</si>
  <si>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 xml:space="preserve">valoarea estimativă </t>
  </si>
  <si>
    <t>Canula pentru cardioplegia retrograda cu umflare manuala penru adulti</t>
  </si>
  <si>
    <t>Canula venoasa Bi-Cavala RAP pentru canularea venelor cave cu flux flexibil pentru interventii cardiace minimal invazive (MICS)</t>
  </si>
  <si>
    <t>Canule pentru arteriotomie Marimea 3mm</t>
  </si>
  <si>
    <t>Canule pentru perfuzia coronariană directă  pentru adulti</t>
  </si>
  <si>
    <t>Colectoare de vacuum pentru aspiratorul "FazziniF-30 (consumabil)</t>
  </si>
  <si>
    <t>Conector de aspiratie sub unghi cu virful conic</t>
  </si>
  <si>
    <t>Consumabile pentru masurarea parametrilor  saturatiei venoase temperaturii si hematocritei</t>
  </si>
  <si>
    <t>Consumabile pentru masurarea permanenta presiunii de masina si cardioplegiei</t>
  </si>
  <si>
    <t>Fogarty clamp atraumatic  CSOFT6</t>
  </si>
  <si>
    <t>Linie de extensie pentru sisteme de perfuzie quadro</t>
  </si>
  <si>
    <t>Masca apnee nazala marimea L</t>
  </si>
  <si>
    <t>Masca apnee nazala marimea M</t>
  </si>
  <si>
    <t xml:space="preserve">Sac pentru perfuzat </t>
  </si>
  <si>
    <t>Sensor pentru masurarea saturatiei de oxigen la deget. Pentru adulţi
&gt;30 kg</t>
  </si>
  <si>
    <t xml:space="preserve">Set de salvare sîngelui autolog </t>
  </si>
  <si>
    <t>Set de tuburi  pentru conectare de vacum in interventii minimal invazive</t>
  </si>
  <si>
    <t>Set pentru dilatatoare vasculare</t>
  </si>
  <si>
    <t>Tub pentru drenaj pleural apirogen, din silicon, steril 30 ch</t>
  </si>
  <si>
    <t>Tub pentru drenaj pleural apirogen, din silicon, steril 34 ch</t>
  </si>
  <si>
    <t>Vent cardiac fără conductor pentru copii</t>
  </si>
  <si>
    <t>bucată</t>
  </si>
  <si>
    <t>Cabluri pentru masurarea temperaturii rectale şi esofagiene</t>
  </si>
  <si>
    <t xml:space="preserve">Senzor pentru nivel </t>
  </si>
  <si>
    <t>Cantitatea Necesară IC</t>
  </si>
  <si>
    <t>Cantitatea Necesară SCR</t>
  </si>
  <si>
    <t>SC Militar Central</t>
  </si>
  <si>
    <t>nr lot</t>
  </si>
  <si>
    <t>Dializator suprafaţa 1,5 – 1,6 m-2. Coeficientul de ultrafiltrare ≥ 10,0 ml/oră mm Hg</t>
  </si>
  <si>
    <t>Dializator suprafaţa 1,7 – 1,8 m-2. Coeficient de ultrafiltrare ≥ 12 ml/oră mm Hg</t>
  </si>
  <si>
    <t>Linii pentru sînge (magistrale), artera/vena, set maturi (pentru aparatele Fresenius 4008B și 4008S)</t>
  </si>
  <si>
    <t>Ac pentru puncţie, artera (fistuline), 16 G, bucăţi</t>
  </si>
  <si>
    <t>Ac pentru puncţie, vena (fistuline), 16G, bucăţi</t>
  </si>
  <si>
    <t>în termen de până la 30 de zile de la comanda scrisă a beneficiarului pe parcursul anului 2026</t>
  </si>
  <si>
    <t xml:space="preserve">Achiziționarea materialelor de consum pentru hemodializă conform necesităților IMSP Spitalul Raional Comrat pentru anul 2026 </t>
  </si>
  <si>
    <r>
      <rPr>
        <sz val="10"/>
        <color rgb="FFFF0000"/>
        <rFont val="Times New Roman"/>
        <family val="1"/>
        <charset val="204"/>
      </rPr>
      <t>Dializator suprafaţa 1,5 – 1,6 m-2. Coeficientul de ultrafiltrare ≥ 10,0 ml/oră mm Hg Compatibilitate cu dispozitivele aflate în utilizare Da</t>
    </r>
    <r>
      <rPr>
        <sz val="10"/>
        <rFont val="Times New Roman"/>
        <family val="1"/>
        <charset val="204"/>
      </rPr>
      <t xml:space="preserve">
Sterilizare cu vapori, etilenoxidă, γ, β şi alte metode de iradiere Da
Membrană complet sintetică Da
Coeficientul de UF ≥ 10  ml/oră
Volumul de umplere ≤ 100 ml
Cerinţele specifice 
№ Clearence  Unitate măsură, ml/min
1 ureea    ≥ 182
2 creatinina    ≥ 168
3 fosfaţi    ≥ 130
4 vitamina B-12    ≥ 67
</t>
    </r>
  </si>
  <si>
    <r>
      <rPr>
        <sz val="10"/>
        <color rgb="FFFF0000"/>
        <rFont val="Times New Roman"/>
        <family val="1"/>
        <charset val="204"/>
      </rPr>
      <t>Dializator suprafaţa 1,7 – 1,8 m-2. Coeficient de ultrafiltrare ≥ 12 ml/oră mm Hg</t>
    </r>
    <r>
      <rPr>
        <sz val="10"/>
        <rFont val="Times New Roman"/>
        <family val="1"/>
        <charset val="204"/>
      </rPr>
      <t xml:space="preserve"> Compatibilitate cu dispozitivele aflate în utilizare Da
Sterilizare cu vapori, etilenoxidă, γ, β şi alte metode de iradiere Da
Membrană complet sintetică Da
Coeficientul de UF ≥12 ml/oră
Volumul de umplere ≤  110 ml
Cerinţele specifice
№ Clearence  Unitate măsură, ml/min
1 ureea    ≥ 186
2 creatinina    ≥ 173
3 fosfaţi    ≥ 154
4 vitamina B-12    ≥ 95
</t>
    </r>
  </si>
  <si>
    <r>
      <rPr>
        <sz val="10"/>
        <color rgb="FFFF0000"/>
        <rFont val="Times New Roman"/>
        <family val="1"/>
        <charset val="204"/>
      </rPr>
      <t>Linii pentru sînge (magistrale), artera/vena, set maturi (pentru aparatele Fresenius 4008B și 4008S)Compatibilitate cu dispozitivele aflate în utilizare Da</t>
    </r>
    <r>
      <rPr>
        <sz val="10"/>
        <rFont val="Times New Roman"/>
        <family val="1"/>
        <charset val="204"/>
      </rPr>
      <t xml:space="preserve">
Livrare în set (arteră/venă)+ ac pentru conectare la vasul cu ser fiziologic Da
Cameră de captare activă  a aerului arterial Da
Cameră de captare activă a aerului venos Da
Clame montate integral în segment arterial/venos Da
Segment conectare/monitorizare tensiune arterială/venoasă cu membrană dublă cu marcaj de culoare corespunzătoare Da
Linie pentru heparinizare automată Da 
Construcţie atraumatică a portului de injectare cu membrană de plombare Da 
Cerinţele specifice 
№ Cerinţa Parametrii solicitați
1 Lungimea segmentului (tubului) pentru pompă 350 mm ± 5 mm.
2 Diametrul segmentului (tubului) pentru pompă 8 mm.
3 Diametrul camerei de captare a sîngelui venos 22 mm.
4 Volumul de umplere la magistrale maturi ≤ 161 ml.
5 Lungimea totală a magistralei arteriale  ≥ 3500 mm.
</t>
    </r>
  </si>
  <si>
    <r>
      <t xml:space="preserve">Cerinţe tehnico-medicale pentru acele </t>
    </r>
    <r>
      <rPr>
        <sz val="10"/>
        <color rgb="FFFF0000"/>
        <rFont val="Times New Roman"/>
        <family val="1"/>
        <charset val="204"/>
      </rPr>
      <t>de puncţii, artera (fistuline)</t>
    </r>
    <r>
      <rPr>
        <sz val="10"/>
        <rFont val="Times New Roman"/>
        <family val="1"/>
        <charset val="204"/>
      </rPr>
      <t xml:space="preserve"> - 16G
Compatibilitate cu dispozitivele aflate în utilizare Da
Marcaj de culoare corespunzătoare arterie/venă Da
Cerinţele specifice 
№ Cerinţa Parametrii solicitați
1 Vor conţine un  orificiu lateral (arterial) Da
2 Vor  conţine clame integrate. Da
3 Vor  conţine „fluturaşi” pentru fixare cu rotaţie la 360 º Da
4
 Vor avea următorii parametri:
 – diametrul acului  1,6 mm
 – lungimea acului  25 mm
 – lungimea tubului  150 mm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</si>
</sst>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00"/>
  </numFmts>
  <fonts count="48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1"/>
      <scheme val="minor"/>
    </font>
    <font>
      <sz val="10"/>
      <name val="Arial"/>
      <family val="2"/>
      <charset val="204"/>
    </font>
    <font>
      <sz val="10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06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5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4" fillId="0" borderId="0"/>
    <xf numFmtId="0" fontId="15" fillId="0" borderId="0"/>
    <xf numFmtId="0" fontId="13" fillId="0" borderId="0"/>
    <xf numFmtId="0" fontId="15" fillId="0" borderId="0"/>
    <xf numFmtId="0" fontId="4" fillId="0" borderId="0"/>
    <xf numFmtId="0" fontId="21" fillId="0" borderId="0" applyBorder="0" applyProtection="0"/>
    <xf numFmtId="0" fontId="15" fillId="0" borderId="0"/>
    <xf numFmtId="0" fontId="22" fillId="5" borderId="2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18" fillId="0" borderId="0"/>
    <xf numFmtId="0" fontId="26" fillId="0" borderId="0"/>
    <xf numFmtId="0" fontId="23" fillId="0" borderId="0"/>
    <xf numFmtId="0" fontId="23" fillId="0" borderId="0"/>
    <xf numFmtId="9" fontId="23" fillId="0" borderId="0" applyBorder="0" applyProtection="0"/>
    <xf numFmtId="0" fontId="23" fillId="0" borderId="0"/>
    <xf numFmtId="0" fontId="26" fillId="0" borderId="0"/>
    <xf numFmtId="0" fontId="26" fillId="0" borderId="0"/>
    <xf numFmtId="0" fontId="25" fillId="0" borderId="0"/>
    <xf numFmtId="0" fontId="26" fillId="0" borderId="0"/>
    <xf numFmtId="0" fontId="27" fillId="0" borderId="0" applyBorder="0" applyProtection="0"/>
    <xf numFmtId="0" fontId="25" fillId="0" borderId="0"/>
    <xf numFmtId="0" fontId="24" fillId="6" borderId="2" applyProtection="0"/>
    <xf numFmtId="0" fontId="28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164" fontId="16" fillId="0" borderId="0" applyFont="0" applyFill="0" applyBorder="0" applyAlignment="0" applyProtection="0"/>
    <xf numFmtId="0" fontId="16" fillId="0" borderId="0"/>
    <xf numFmtId="0" fontId="29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164" fontId="42" fillId="0" borderId="0" applyFont="0" applyFill="0" applyBorder="0" applyAlignment="0" applyProtection="0"/>
    <xf numFmtId="0" fontId="44" fillId="0" borderId="0"/>
    <xf numFmtId="0" fontId="15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3" fillId="0" borderId="0"/>
    <xf numFmtId="0" fontId="1" fillId="0" borderId="0"/>
    <xf numFmtId="0" fontId="1" fillId="0" borderId="0"/>
    <xf numFmtId="0" fontId="4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42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42" fillId="0" borderId="0" applyFont="0" applyFill="0" applyBorder="0" applyAlignment="0" applyProtection="0"/>
  </cellStyleXfs>
  <cellXfs count="79">
    <xf numFmtId="0" fontId="0" fillId="0" borderId="0" xfId="0"/>
    <xf numFmtId="0" fontId="7" fillId="0" borderId="0" xfId="1" applyFont="1" applyProtection="1">
      <protection locked="0"/>
    </xf>
    <xf numFmtId="0" fontId="9" fillId="0" borderId="0" xfId="1" applyFont="1" applyFill="1" applyBorder="1" applyAlignment="1" applyProtection="1">
      <alignment horizontal="left" vertical="top" wrapText="1"/>
      <protection locked="0"/>
    </xf>
    <xf numFmtId="0" fontId="7" fillId="0" borderId="0" xfId="1" applyFont="1" applyFill="1" applyBorder="1" applyAlignment="1" applyProtection="1">
      <alignment wrapText="1"/>
      <protection locked="0"/>
    </xf>
    <xf numFmtId="0" fontId="7" fillId="0" borderId="0" xfId="1" applyFont="1" applyFill="1" applyBorder="1" applyProtection="1">
      <protection locked="0"/>
    </xf>
    <xf numFmtId="0" fontId="9" fillId="0" borderId="0" xfId="1" applyFont="1" applyBorder="1" applyAlignment="1" applyProtection="1">
      <alignment horizontal="left" vertical="top" wrapText="1"/>
      <protection locked="0"/>
    </xf>
    <xf numFmtId="0" fontId="7" fillId="0" borderId="0" xfId="1" applyFont="1" applyAlignment="1" applyProtection="1">
      <alignment horizontal="center"/>
      <protection locked="0"/>
    </xf>
    <xf numFmtId="165" fontId="7" fillId="0" borderId="0" xfId="1" applyNumberFormat="1" applyFont="1" applyProtection="1"/>
    <xf numFmtId="0" fontId="12" fillId="0" borderId="0" xfId="1" applyFont="1" applyProtection="1">
      <protection locked="0"/>
    </xf>
    <xf numFmtId="0" fontId="7" fillId="0" borderId="0" xfId="1" applyFont="1" applyProtection="1"/>
    <xf numFmtId="0" fontId="7" fillId="0" borderId="0" xfId="1" applyFont="1" applyAlignment="1" applyProtection="1">
      <alignment horizontal="center"/>
    </xf>
    <xf numFmtId="0" fontId="7" fillId="0" borderId="0" xfId="1" applyFont="1" applyBorder="1" applyProtection="1"/>
    <xf numFmtId="0" fontId="10" fillId="0" borderId="0" xfId="1" applyFont="1" applyAlignment="1" applyProtection="1">
      <alignment horizontal="center"/>
      <protection locked="0"/>
    </xf>
    <xf numFmtId="0" fontId="7" fillId="0" borderId="0" xfId="1" applyFont="1" applyAlignment="1" applyProtection="1">
      <alignment wrapText="1"/>
      <protection locked="0"/>
    </xf>
    <xf numFmtId="0" fontId="9" fillId="0" borderId="1" xfId="1" applyFont="1" applyFill="1" applyBorder="1" applyAlignment="1" applyProtection="1">
      <alignment vertical="top" wrapText="1"/>
      <protection locked="0"/>
    </xf>
    <xf numFmtId="0" fontId="0" fillId="0" borderId="0" xfId="0"/>
    <xf numFmtId="0" fontId="7" fillId="0" borderId="0" xfId="1" applyFont="1" applyProtection="1">
      <protection locked="0"/>
    </xf>
    <xf numFmtId="0" fontId="12" fillId="0" borderId="0" xfId="1" applyFont="1" applyProtection="1">
      <protection locked="0"/>
    </xf>
    <xf numFmtId="0" fontId="20" fillId="3" borderId="1" xfId="10" applyFont="1" applyFill="1" applyBorder="1" applyAlignment="1">
      <alignment horizontal="left" vertical="center" wrapText="1"/>
    </xf>
    <xf numFmtId="0" fontId="8" fillId="3" borderId="3" xfId="1" applyFont="1" applyFill="1" applyBorder="1" applyAlignment="1" applyProtection="1">
      <alignment horizontal="center" vertical="center" wrapText="1"/>
    </xf>
    <xf numFmtId="0" fontId="20" fillId="3" borderId="1" xfId="10" applyFont="1" applyFill="1" applyBorder="1" applyAlignment="1">
      <alignment horizontal="center" vertical="center" wrapText="1"/>
    </xf>
    <xf numFmtId="0" fontId="30" fillId="0" borderId="1" xfId="1" applyFont="1" applyBorder="1" applyAlignment="1">
      <alignment horizontal="center" vertical="center" wrapText="1"/>
    </xf>
    <xf numFmtId="0" fontId="31" fillId="0" borderId="1" xfId="1" applyFont="1" applyBorder="1" applyAlignment="1" applyProtection="1">
      <alignment horizontal="center" vertical="center" wrapText="1"/>
      <protection locked="0"/>
    </xf>
    <xf numFmtId="0" fontId="32" fillId="3" borderId="1" xfId="0" applyFont="1" applyFill="1" applyBorder="1" applyAlignment="1" applyProtection="1">
      <alignment horizontal="left" vertical="top"/>
      <protection locked="0"/>
    </xf>
    <xf numFmtId="1" fontId="7" fillId="0" borderId="0" xfId="1" applyNumberFormat="1" applyFont="1" applyAlignment="1" applyProtection="1">
      <alignment horizontal="center" vertical="center"/>
      <protection locked="0"/>
    </xf>
    <xf numFmtId="0" fontId="37" fillId="3" borderId="1" xfId="0" applyFont="1" applyFill="1" applyBorder="1" applyAlignment="1" applyProtection="1">
      <alignment vertical="top" wrapText="1"/>
      <protection locked="0"/>
    </xf>
    <xf numFmtId="0" fontId="32" fillId="3" borderId="1" xfId="0" applyFont="1" applyFill="1" applyBorder="1" applyAlignment="1" applyProtection="1">
      <alignment vertical="top"/>
      <protection locked="0"/>
    </xf>
    <xf numFmtId="0" fontId="38" fillId="3" borderId="4" xfId="0" applyFont="1" applyFill="1" applyBorder="1" applyAlignment="1">
      <alignment horizontal="center" vertical="top" wrapText="1"/>
    </xf>
    <xf numFmtId="0" fontId="8" fillId="2" borderId="4" xfId="1" applyFont="1" applyFill="1" applyBorder="1" applyAlignment="1" applyProtection="1">
      <alignment horizontal="center" wrapText="1"/>
    </xf>
    <xf numFmtId="0" fontId="32" fillId="3" borderId="0" xfId="0" applyFont="1" applyFill="1" applyBorder="1" applyAlignment="1" applyProtection="1">
      <alignment vertical="top"/>
      <protection locked="0"/>
    </xf>
    <xf numFmtId="0" fontId="36" fillId="3" borderId="1" xfId="0" applyFont="1" applyFill="1" applyBorder="1" applyAlignment="1" applyProtection="1">
      <alignment horizontal="left" vertical="top" wrapText="1"/>
    </xf>
    <xf numFmtId="0" fontId="32" fillId="3" borderId="1" xfId="0" applyFont="1" applyFill="1" applyBorder="1" applyAlignment="1" applyProtection="1">
      <alignment vertical="top" wrapText="1"/>
      <protection locked="0"/>
    </xf>
    <xf numFmtId="1" fontId="8" fillId="2" borderId="4" xfId="1" applyNumberFormat="1" applyFont="1" applyFill="1" applyBorder="1" applyAlignment="1" applyProtection="1">
      <alignment horizontal="center" vertical="center" wrapText="1"/>
    </xf>
    <xf numFmtId="0" fontId="8" fillId="2" borderId="4" xfId="1" applyFont="1" applyFill="1" applyBorder="1" applyAlignment="1" applyProtection="1">
      <alignment horizontal="center" vertical="center" wrapText="1"/>
    </xf>
    <xf numFmtId="0" fontId="8" fillId="2" borderId="4" xfId="1" applyFont="1" applyFill="1" applyBorder="1" applyAlignment="1" applyProtection="1">
      <alignment vertical="center" wrapText="1"/>
    </xf>
    <xf numFmtId="0" fontId="20" fillId="3" borderId="4" xfId="176" applyFont="1" applyFill="1" applyBorder="1" applyAlignment="1" applyProtection="1">
      <alignment vertical="top" wrapText="1"/>
      <protection locked="0"/>
    </xf>
    <xf numFmtId="1" fontId="20" fillId="3" borderId="4" xfId="176" applyNumberFormat="1" applyFont="1" applyFill="1" applyBorder="1" applyAlignment="1">
      <alignment horizontal="center" vertical="center"/>
    </xf>
    <xf numFmtId="0" fontId="20" fillId="3" borderId="4" xfId="10" applyFont="1" applyFill="1" applyBorder="1" applyAlignment="1">
      <alignment horizontal="left" vertical="top" wrapText="1"/>
    </xf>
    <xf numFmtId="0" fontId="20" fillId="3" borderId="4" xfId="0" applyFont="1" applyFill="1" applyBorder="1" applyAlignment="1">
      <alignment vertical="top"/>
    </xf>
    <xf numFmtId="0" fontId="45" fillId="3" borderId="4" xfId="0" applyFont="1" applyFill="1" applyBorder="1" applyAlignment="1">
      <alignment vertical="center" wrapText="1"/>
    </xf>
    <xf numFmtId="0" fontId="46" fillId="3" borderId="4" xfId="0" applyFont="1" applyFill="1" applyBorder="1" applyAlignment="1" applyProtection="1">
      <alignment horizontal="left" vertical="top" wrapText="1"/>
    </xf>
    <xf numFmtId="0" fontId="46" fillId="3" borderId="4" xfId="0" applyFont="1" applyFill="1" applyBorder="1" applyAlignment="1" applyProtection="1">
      <alignment horizontal="center" vertical="top" wrapText="1"/>
    </xf>
    <xf numFmtId="0" fontId="20" fillId="3" borderId="4" xfId="0" applyFont="1" applyFill="1" applyBorder="1" applyAlignment="1" applyProtection="1">
      <alignment vertical="top"/>
      <protection locked="0"/>
    </xf>
    <xf numFmtId="2" fontId="7" fillId="0" borderId="0" xfId="1" applyNumberFormat="1" applyFont="1" applyProtection="1">
      <protection locked="0"/>
    </xf>
    <xf numFmtId="2" fontId="7" fillId="0" borderId="0" xfId="1" applyNumberFormat="1" applyFont="1" applyFill="1" applyBorder="1" applyAlignment="1" applyProtection="1">
      <alignment wrapText="1"/>
      <protection locked="0"/>
    </xf>
    <xf numFmtId="2" fontId="7" fillId="0" borderId="0" xfId="1" applyNumberFormat="1" applyFont="1" applyFill="1" applyBorder="1" applyProtection="1">
      <protection locked="0"/>
    </xf>
    <xf numFmtId="2" fontId="12" fillId="0" borderId="0" xfId="1" applyNumberFormat="1" applyFont="1" applyProtection="1">
      <protection locked="0"/>
    </xf>
    <xf numFmtId="2" fontId="0" fillId="0" borderId="0" xfId="0" applyNumberFormat="1"/>
    <xf numFmtId="0" fontId="7" fillId="0" borderId="0" xfId="1" applyFont="1" applyFill="1" applyProtection="1">
      <protection locked="0"/>
    </xf>
    <xf numFmtId="0" fontId="38" fillId="0" borderId="4" xfId="0" applyFont="1" applyFill="1" applyBorder="1" applyAlignment="1">
      <alignment horizontal="center" vertical="top" wrapText="1"/>
    </xf>
    <xf numFmtId="1" fontId="20" fillId="0" borderId="4" xfId="176" applyNumberFormat="1" applyFont="1" applyFill="1" applyBorder="1" applyAlignment="1">
      <alignment horizontal="center" vertical="center"/>
    </xf>
    <xf numFmtId="0" fontId="45" fillId="0" borderId="4" xfId="0" applyFont="1" applyFill="1" applyBorder="1" applyAlignment="1">
      <alignment vertical="center" wrapText="1"/>
    </xf>
    <xf numFmtId="0" fontId="39" fillId="0" borderId="4" xfId="10" applyFont="1" applyFill="1" applyBorder="1" applyAlignment="1">
      <alignment horizontal="center" vertical="center"/>
    </xf>
    <xf numFmtId="0" fontId="40" fillId="0" borderId="4" xfId="176" applyFont="1" applyFill="1" applyBorder="1" applyAlignment="1">
      <alignment horizontal="center" vertical="center" wrapText="1"/>
    </xf>
    <xf numFmtId="0" fontId="32" fillId="0" borderId="4" xfId="0" applyFont="1" applyFill="1" applyBorder="1" applyAlignment="1" applyProtection="1">
      <alignment horizontal="center" vertical="center" wrapText="1"/>
      <protection locked="0"/>
    </xf>
    <xf numFmtId="0" fontId="20" fillId="0" borderId="4" xfId="10" applyFont="1" applyFill="1" applyBorder="1" applyAlignment="1">
      <alignment horizontal="left" vertical="center" wrapText="1"/>
    </xf>
    <xf numFmtId="0" fontId="41" fillId="0" borderId="4" xfId="0" applyFont="1" applyFill="1" applyBorder="1" applyAlignment="1">
      <alignment vertical="center" wrapText="1"/>
    </xf>
    <xf numFmtId="2" fontId="7" fillId="0" borderId="0" xfId="1" applyNumberFormat="1" applyFont="1" applyFill="1" applyProtection="1">
      <protection locked="0"/>
    </xf>
    <xf numFmtId="0" fontId="40" fillId="0" borderId="4" xfId="0" applyFont="1" applyFill="1" applyBorder="1" applyAlignment="1">
      <alignment horizontal="center" vertical="center" wrapText="1"/>
    </xf>
    <xf numFmtId="0" fontId="33" fillId="3" borderId="0" xfId="1" applyFont="1" applyFill="1" applyAlignment="1" applyProtection="1">
      <alignment horizontal="center" vertical="top"/>
      <protection locked="0"/>
    </xf>
    <xf numFmtId="0" fontId="36" fillId="3" borderId="1" xfId="0" applyFont="1" applyFill="1" applyBorder="1" applyAlignment="1" applyProtection="1">
      <alignment horizontal="center" vertical="top" wrapText="1"/>
      <protection locked="0"/>
    </xf>
    <xf numFmtId="0" fontId="34" fillId="3" borderId="1" xfId="0" applyFont="1" applyFill="1" applyBorder="1" applyAlignment="1" applyProtection="1">
      <alignment horizontal="center" vertical="top"/>
      <protection locked="0"/>
    </xf>
    <xf numFmtId="0" fontId="35" fillId="3" borderId="1" xfId="0" applyFont="1" applyFill="1" applyBorder="1" applyAlignment="1" applyProtection="1">
      <alignment horizontal="right" vertical="top"/>
      <protection locked="0"/>
    </xf>
    <xf numFmtId="0" fontId="32" fillId="3" borderId="1" xfId="0" applyFont="1" applyFill="1" applyBorder="1" applyAlignment="1" applyProtection="1">
      <alignment horizontal="left" vertical="top"/>
      <protection locked="0"/>
    </xf>
    <xf numFmtId="0" fontId="36" fillId="3" borderId="1" xfId="0" applyFont="1" applyFill="1" applyBorder="1" applyAlignment="1" applyProtection="1">
      <alignment horizontal="right" vertical="top" wrapText="1"/>
      <protection locked="0"/>
    </xf>
    <xf numFmtId="0" fontId="37" fillId="3" borderId="1" xfId="1" applyFont="1" applyFill="1" applyBorder="1" applyAlignment="1" applyProtection="1">
      <alignment horizontal="center" vertical="top" wrapText="1"/>
      <protection locked="0"/>
    </xf>
    <xf numFmtId="0" fontId="7" fillId="0" borderId="0" xfId="1" applyFont="1" applyBorder="1" applyAlignment="1" applyProtection="1">
      <alignment horizontal="center"/>
    </xf>
    <xf numFmtId="0" fontId="8" fillId="3" borderId="0" xfId="1" applyFont="1" applyFill="1" applyBorder="1" applyAlignment="1" applyProtection="1">
      <alignment horizontal="center" vertical="top" wrapText="1"/>
      <protection locked="0"/>
    </xf>
    <xf numFmtId="0" fontId="11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horizontal="center"/>
      <protection locked="0"/>
    </xf>
    <xf numFmtId="0" fontId="6" fillId="0" borderId="0" xfId="1" applyFont="1" applyAlignment="1" applyProtection="1">
      <alignment horizontal="right" vertical="center"/>
      <protection locked="0"/>
    </xf>
    <xf numFmtId="0" fontId="7" fillId="0" borderId="0" xfId="1" applyFont="1" applyAlignment="1" applyProtection="1">
      <alignment horizontal="left" vertical="center"/>
      <protection locked="0"/>
    </xf>
    <xf numFmtId="0" fontId="8" fillId="0" borderId="1" xfId="1" applyFont="1" applyFill="1" applyBorder="1" applyAlignment="1" applyProtection="1">
      <alignment horizontal="right" vertical="center" wrapText="1"/>
      <protection locked="0"/>
    </xf>
    <xf numFmtId="0" fontId="9" fillId="0" borderId="1" xfId="1" applyFont="1" applyFill="1" applyBorder="1" applyAlignment="1" applyProtection="1">
      <alignment horizontal="center" vertical="top" wrapText="1"/>
      <protection locked="0"/>
    </xf>
    <xf numFmtId="2" fontId="11" fillId="0" borderId="0" xfId="1" applyNumberFormat="1" applyFont="1" applyAlignment="1" applyProtection="1">
      <alignment horizontal="center"/>
      <protection locked="0"/>
    </xf>
    <xf numFmtId="2" fontId="9" fillId="0" borderId="0" xfId="1" applyNumberFormat="1" applyFont="1" applyFill="1" applyBorder="1" applyAlignment="1" applyProtection="1">
      <alignment vertical="top" wrapText="1"/>
      <protection locked="0"/>
    </xf>
    <xf numFmtId="2" fontId="8" fillId="3" borderId="0" xfId="1" applyNumberFormat="1" applyFont="1" applyFill="1" applyBorder="1" applyAlignment="1" applyProtection="1">
      <alignment horizontal="center" vertical="center" wrapText="1"/>
    </xf>
    <xf numFmtId="2" fontId="8" fillId="2" borderId="4" xfId="1" applyNumberFormat="1" applyFont="1" applyFill="1" applyBorder="1" applyAlignment="1" applyProtection="1">
      <alignment horizontal="center" vertical="center" wrapText="1"/>
    </xf>
    <xf numFmtId="2" fontId="41" fillId="0" borderId="4" xfId="0" applyNumberFormat="1" applyFont="1" applyFill="1" applyBorder="1" applyAlignment="1">
      <alignment vertical="center"/>
    </xf>
  </cellXfs>
  <cellStyles count="206">
    <cellStyle name="Check Cell 2" xfId="21"/>
    <cellStyle name="Check Cell 2 2" xfId="49"/>
    <cellStyle name="Comma 2" xfId="175"/>
    <cellStyle name="Excel Built-in Normal" xfId="19"/>
    <cellStyle name="Excel Built-in Normal 2" xfId="47"/>
    <cellStyle name="Normal 10" xfId="42"/>
    <cellStyle name="Normal 11" xfId="56"/>
    <cellStyle name="Normal 12" xfId="145"/>
    <cellStyle name="Normal 12 2" xfId="176"/>
    <cellStyle name="Normal 13" xfId="75"/>
    <cellStyle name="Normal 2" xfId="1"/>
    <cellStyle name="Normal 2 2" xfId="4"/>
    <cellStyle name="Normal 2 2 2" xfId="16"/>
    <cellStyle name="Normal 2 2 2 2" xfId="48"/>
    <cellStyle name="Normal 2 2 3" xfId="10"/>
    <cellStyle name="Normal 2 3" xfId="15"/>
    <cellStyle name="Normal 2 3 2" xfId="22"/>
    <cellStyle name="Normal 2 4" xfId="45"/>
    <cellStyle name="Normal 2 4 2" xfId="142"/>
    <cellStyle name="Normal 2 5" xfId="141"/>
    <cellStyle name="Normal 3" xfId="2"/>
    <cellStyle name="Normal 3 2" xfId="8"/>
    <cellStyle name="Normal 3 3" xfId="39"/>
    <cellStyle name="Normal 3 4" xfId="9"/>
    <cellStyle name="Normal 4" xfId="3"/>
    <cellStyle name="Normal 4 2" xfId="17"/>
    <cellStyle name="Normal 5" xfId="5"/>
    <cellStyle name="Normal 5 10" xfId="146"/>
    <cellStyle name="Normal 5 11" xfId="177"/>
    <cellStyle name="Normal 5 12" xfId="77"/>
    <cellStyle name="Normal 5 2" xfId="20"/>
    <cellStyle name="Normal 5 3" xfId="31"/>
    <cellStyle name="Normal 5 3 2" xfId="64"/>
    <cellStyle name="Normal 5 3 2 2" xfId="137"/>
    <cellStyle name="Normal 5 3 2 3" xfId="165"/>
    <cellStyle name="Normal 5 3 2 4" xfId="196"/>
    <cellStyle name="Normal 5 3 2 5" xfId="112"/>
    <cellStyle name="Normal 5 3 3" xfId="100"/>
    <cellStyle name="Normal 5 3 4" xfId="124"/>
    <cellStyle name="Normal 5 3 5" xfId="153"/>
    <cellStyle name="Normal 5 3 6" xfId="184"/>
    <cellStyle name="Normal 5 3 7" xfId="86"/>
    <cellStyle name="Normal 5 4" xfId="46"/>
    <cellStyle name="Normal 5 5" xfId="18"/>
    <cellStyle name="Normal 5 5 2" xfId="95"/>
    <cellStyle name="Normal 5 5 3" xfId="119"/>
    <cellStyle name="Normal 5 5 4" xfId="148"/>
    <cellStyle name="Normal 5 5 5" xfId="179"/>
    <cellStyle name="Normal 5 5 6" xfId="81"/>
    <cellStyle name="Normal 5 6" xfId="55"/>
    <cellStyle name="Normal 5 7" xfId="59"/>
    <cellStyle name="Normal 5 7 2" xfId="107"/>
    <cellStyle name="Normal 5 7 3" xfId="132"/>
    <cellStyle name="Normal 5 7 4" xfId="160"/>
    <cellStyle name="Normal 5 7 5" xfId="191"/>
    <cellStyle name="Normal 5 7 6" xfId="78"/>
    <cellStyle name="Normal 5 8" xfId="69"/>
    <cellStyle name="Normal 5 8 2" xfId="170"/>
    <cellStyle name="Normal 5 8 3" xfId="201"/>
    <cellStyle name="Normal 5 8 4" xfId="93"/>
    <cellStyle name="Normal 5 9" xfId="116"/>
    <cellStyle name="Normal 6" xfId="6"/>
    <cellStyle name="Normal 6 2" xfId="32"/>
    <cellStyle name="Normal 6 3" xfId="25"/>
    <cellStyle name="Normal 7" xfId="26"/>
    <cellStyle name="Normal 7 10" xfId="180"/>
    <cellStyle name="Normal 7 11" xfId="76"/>
    <cellStyle name="Normal 7 2" xfId="33"/>
    <cellStyle name="Normal 7 2 2" xfId="65"/>
    <cellStyle name="Normal 7 2 2 2" xfId="138"/>
    <cellStyle name="Normal 7 2 2 3" xfId="166"/>
    <cellStyle name="Normal 7 2 2 4" xfId="197"/>
    <cellStyle name="Normal 7 2 2 5" xfId="113"/>
    <cellStyle name="Normal 7 2 3" xfId="101"/>
    <cellStyle name="Normal 7 2 4" xfId="125"/>
    <cellStyle name="Normal 7 2 5" xfId="154"/>
    <cellStyle name="Normal 7 2 6" xfId="185"/>
    <cellStyle name="Normal 7 2 7" xfId="87"/>
    <cellStyle name="Normal 7 3" xfId="38"/>
    <cellStyle name="Normal 7 4" xfId="57"/>
    <cellStyle name="Normal 7 4 2" xfId="105"/>
    <cellStyle name="Normal 7 4 3" xfId="130"/>
    <cellStyle name="Normal 7 4 4" xfId="158"/>
    <cellStyle name="Normal 7 4 5" xfId="189"/>
    <cellStyle name="Normal 7 4 6" xfId="92"/>
    <cellStyle name="Normal 7 5" xfId="7"/>
    <cellStyle name="Normal 7 5 2" xfId="117"/>
    <cellStyle name="Normal 7 5 3" xfId="79"/>
    <cellStyle name="Normal 7 6" xfId="60"/>
    <cellStyle name="Normal 7 6 2" xfId="108"/>
    <cellStyle name="Normal 7 6 3" xfId="133"/>
    <cellStyle name="Normal 7 6 4" xfId="161"/>
    <cellStyle name="Normal 7 6 5" xfId="192"/>
    <cellStyle name="Normal 7 6 6" xfId="82"/>
    <cellStyle name="Normal 7 7" xfId="70"/>
    <cellStyle name="Normal 7 7 2" xfId="171"/>
    <cellStyle name="Normal 7 7 3" xfId="202"/>
    <cellStyle name="Normal 7 7 4" xfId="96"/>
    <cellStyle name="Normal 7 8" xfId="120"/>
    <cellStyle name="Normal 7 9" xfId="149"/>
    <cellStyle name="Normal 8" xfId="29"/>
    <cellStyle name="Normal 9" xfId="37"/>
    <cellStyle name="Normal 9 2" xfId="128"/>
    <cellStyle name="Normal 9 3" xfId="90"/>
    <cellStyle name="Percent 2" xfId="13"/>
    <cellStyle name="Percent 2 2" xfId="41"/>
    <cellStyle name="Нейтральный 2" xfId="50"/>
    <cellStyle name="Обычный" xfId="0" builtinId="0"/>
    <cellStyle name="Обычный 2" xfId="11"/>
    <cellStyle name="Обычный 2 2" xfId="12"/>
    <cellStyle name="Обычный 2 2 2" xfId="23"/>
    <cellStyle name="Обычный 2 3" xfId="53"/>
    <cellStyle name="Обычный 2 4" xfId="24"/>
    <cellStyle name="Обычный 2 4 2" xfId="40"/>
    <cellStyle name="Обычный 2 5" xfId="73"/>
    <cellStyle name="Обычный 3" xfId="14"/>
    <cellStyle name="Обычный 3 10" xfId="143"/>
    <cellStyle name="Обычный 3 11" xfId="147"/>
    <cellStyle name="Обычный 3 12" xfId="178"/>
    <cellStyle name="Обычный 3 13" xfId="80"/>
    <cellStyle name="Обычный 3 2" xfId="27"/>
    <cellStyle name="Обычный 3 2 10" xfId="83"/>
    <cellStyle name="Обычный 3 2 2" xfId="34"/>
    <cellStyle name="Обычный 3 2 2 2" xfId="66"/>
    <cellStyle name="Обычный 3 2 2 2 2" xfId="139"/>
    <cellStyle name="Обычный 3 2 2 2 3" xfId="167"/>
    <cellStyle name="Обычный 3 2 2 2 4" xfId="198"/>
    <cellStyle name="Обычный 3 2 2 2 5" xfId="114"/>
    <cellStyle name="Обычный 3 2 2 3" xfId="102"/>
    <cellStyle name="Обычный 3 2 2 4" xfId="126"/>
    <cellStyle name="Обычный 3 2 2 5" xfId="155"/>
    <cellStyle name="Обычный 3 2 2 6" xfId="186"/>
    <cellStyle name="Обычный 3 2 2 7" xfId="88"/>
    <cellStyle name="Обычный 3 2 3" xfId="43"/>
    <cellStyle name="Обычный 3 2 4" xfId="61"/>
    <cellStyle name="Обычный 3 2 4 2" xfId="134"/>
    <cellStyle name="Обычный 3 2 4 3" xfId="162"/>
    <cellStyle name="Обычный 3 2 4 4" xfId="193"/>
    <cellStyle name="Обычный 3 2 4 5" xfId="109"/>
    <cellStyle name="Обычный 3 2 5" xfId="71"/>
    <cellStyle name="Обычный 3 2 5 2" xfId="172"/>
    <cellStyle name="Обычный 3 2 5 3" xfId="203"/>
    <cellStyle name="Обычный 3 2 5 4" xfId="97"/>
    <cellStyle name="Обычный 3 2 6" xfId="121"/>
    <cellStyle name="Обычный 3 2 7" xfId="144"/>
    <cellStyle name="Обычный 3 2 8" xfId="150"/>
    <cellStyle name="Обычный 3 2 9" xfId="181"/>
    <cellStyle name="Обычный 3 3" xfId="28"/>
    <cellStyle name="Обычный 3 3 2" xfId="35"/>
    <cellStyle name="Обычный 3 3 2 2" xfId="67"/>
    <cellStyle name="Обычный 3 3 2 2 2" xfId="140"/>
    <cellStyle name="Обычный 3 3 2 2 3" xfId="168"/>
    <cellStyle name="Обычный 3 3 2 2 4" xfId="199"/>
    <cellStyle name="Обычный 3 3 2 2 5" xfId="115"/>
    <cellStyle name="Обычный 3 3 2 3" xfId="103"/>
    <cellStyle name="Обычный 3 3 2 4" xfId="127"/>
    <cellStyle name="Обычный 3 3 2 5" xfId="156"/>
    <cellStyle name="Обычный 3 3 2 6" xfId="187"/>
    <cellStyle name="Обычный 3 3 2 7" xfId="89"/>
    <cellStyle name="Обычный 3 3 3" xfId="44"/>
    <cellStyle name="Обычный 3 3 4" xfId="62"/>
    <cellStyle name="Обычный 3 3 4 2" xfId="135"/>
    <cellStyle name="Обычный 3 3 4 3" xfId="163"/>
    <cellStyle name="Обычный 3 3 4 4" xfId="194"/>
    <cellStyle name="Обычный 3 3 4 5" xfId="110"/>
    <cellStyle name="Обычный 3 3 5" xfId="72"/>
    <cellStyle name="Обычный 3 3 5 2" xfId="173"/>
    <cellStyle name="Обычный 3 3 5 3" xfId="204"/>
    <cellStyle name="Обычный 3 3 5 4" xfId="98"/>
    <cellStyle name="Обычный 3 3 6" xfId="122"/>
    <cellStyle name="Обычный 3 3 7" xfId="151"/>
    <cellStyle name="Обычный 3 3 8" xfId="182"/>
    <cellStyle name="Обычный 3 3 9" xfId="84"/>
    <cellStyle name="Обычный 3 4" xfId="30"/>
    <cellStyle name="Обычный 3 4 2" xfId="63"/>
    <cellStyle name="Обычный 3 4 2 2" xfId="136"/>
    <cellStyle name="Обычный 3 4 2 3" xfId="164"/>
    <cellStyle name="Обычный 3 4 2 4" xfId="195"/>
    <cellStyle name="Обычный 3 4 2 5" xfId="111"/>
    <cellStyle name="Обычный 3 4 3" xfId="99"/>
    <cellStyle name="Обычный 3 4 4" xfId="123"/>
    <cellStyle name="Обычный 3 4 5" xfId="152"/>
    <cellStyle name="Обычный 3 4 6" xfId="183"/>
    <cellStyle name="Обычный 3 4 7" xfId="85"/>
    <cellStyle name="Обычный 3 5" xfId="36"/>
    <cellStyle name="Обычный 3 6" xfId="51"/>
    <cellStyle name="Обычный 3 7" xfId="58"/>
    <cellStyle name="Обычный 3 7 2" xfId="131"/>
    <cellStyle name="Обычный 3 7 3" xfId="159"/>
    <cellStyle name="Обычный 3 7 4" xfId="190"/>
    <cellStyle name="Обычный 3 7 5" xfId="106"/>
    <cellStyle name="Обычный 3 8" xfId="68"/>
    <cellStyle name="Обычный 3 8 2" xfId="169"/>
    <cellStyle name="Обычный 3 8 3" xfId="200"/>
    <cellStyle name="Обычный 3 8 4" xfId="94"/>
    <cellStyle name="Обычный 3 9" xfId="118"/>
    <cellStyle name="Обычный 4" xfId="52"/>
    <cellStyle name="Финансовый 2" xfId="74"/>
    <cellStyle name="Финансовый 2 2" xfId="205"/>
    <cellStyle name="Финансовый 2 3" xfId="174"/>
    <cellStyle name="Финансовый 3" xfId="54"/>
    <cellStyle name="Финансовый 3 2" xfId="104"/>
    <cellStyle name="Финансовый 3 3" xfId="129"/>
    <cellStyle name="Финансовый 3 4" xfId="157"/>
    <cellStyle name="Финансовый 3 5" xfId="188"/>
    <cellStyle name="Финансовый 3 6" xfId="9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0"/>
  <sheetViews>
    <sheetView topLeftCell="A4" zoomScale="70" zoomScaleNormal="70" workbookViewId="0">
      <selection activeCell="H6" sqref="H6"/>
    </sheetView>
  </sheetViews>
  <sheetFormatPr defaultColWidth="9.140625" defaultRowHeight="30" customHeight="1"/>
  <cols>
    <col min="1" max="1" width="5.7109375" style="26" customWidth="1"/>
    <col min="2" max="2" width="7.28515625" style="26" customWidth="1"/>
    <col min="3" max="3" width="21.28515625" style="31" customWidth="1"/>
    <col min="4" max="4" width="20.7109375" style="31" customWidth="1"/>
    <col min="5" max="5" width="10.5703125" style="26" customWidth="1"/>
    <col min="6" max="6" width="11.28515625" style="26" customWidth="1"/>
    <col min="7" max="7" width="8.5703125" style="26" customWidth="1"/>
    <col min="8" max="8" width="94.140625" style="23" customWidth="1"/>
    <col min="9" max="9" width="24.28515625" style="26" customWidth="1"/>
    <col min="10" max="10" width="9.7109375" style="31" customWidth="1"/>
    <col min="11" max="16384" width="9.140625" style="26"/>
  </cols>
  <sheetData>
    <row r="1" spans="1:18" ht="30" customHeight="1">
      <c r="B1" s="29"/>
      <c r="C1" s="59" t="s">
        <v>27</v>
      </c>
      <c r="D1" s="59"/>
      <c r="E1" s="59"/>
      <c r="F1" s="59"/>
      <c r="G1" s="59"/>
      <c r="H1" s="59"/>
      <c r="I1" s="59"/>
      <c r="J1" s="59"/>
    </row>
    <row r="2" spans="1:18" ht="30" customHeight="1">
      <c r="D2" s="61" t="s">
        <v>14</v>
      </c>
      <c r="E2" s="61"/>
      <c r="F2" s="61"/>
      <c r="G2" s="61"/>
      <c r="H2" s="61"/>
    </row>
    <row r="3" spans="1:18" ht="30" customHeight="1">
      <c r="A3" s="62" t="s">
        <v>9</v>
      </c>
      <c r="B3" s="62"/>
      <c r="C3" s="62"/>
      <c r="D3" s="63" t="s">
        <v>29</v>
      </c>
      <c r="E3" s="63"/>
      <c r="F3" s="63"/>
      <c r="G3" s="63"/>
      <c r="H3" s="63"/>
      <c r="I3" s="26" t="s">
        <v>10</v>
      </c>
      <c r="J3" s="31" t="s">
        <v>12</v>
      </c>
    </row>
    <row r="4" spans="1:18" s="31" customFormat="1" ht="30" customHeight="1">
      <c r="A4" s="64" t="s">
        <v>8</v>
      </c>
      <c r="B4" s="64"/>
      <c r="C4" s="64"/>
      <c r="D4" s="65" t="s">
        <v>65</v>
      </c>
      <c r="E4" s="65"/>
      <c r="F4" s="65"/>
      <c r="G4" s="65"/>
      <c r="H4" s="65"/>
      <c r="I4" s="65"/>
      <c r="J4" s="25" t="s">
        <v>13</v>
      </c>
    </row>
    <row r="5" spans="1:18" ht="30" customHeight="1">
      <c r="D5" s="60"/>
      <c r="E5" s="60"/>
      <c r="F5" s="60"/>
      <c r="G5" s="60"/>
      <c r="H5" s="60"/>
      <c r="I5" s="60"/>
      <c r="J5" s="60"/>
    </row>
    <row r="6" spans="1:18" ht="30" customHeight="1">
      <c r="A6" s="40" t="s">
        <v>2</v>
      </c>
      <c r="B6" s="40" t="s">
        <v>0</v>
      </c>
      <c r="C6" s="40" t="s">
        <v>1</v>
      </c>
      <c r="D6" s="40" t="s">
        <v>3</v>
      </c>
      <c r="E6" s="41" t="s">
        <v>4</v>
      </c>
      <c r="F6" s="41" t="s">
        <v>5</v>
      </c>
      <c r="G6" s="41" t="s">
        <v>6</v>
      </c>
      <c r="H6" s="40" t="s">
        <v>7</v>
      </c>
      <c r="I6" s="41" t="s">
        <v>28</v>
      </c>
      <c r="J6" s="30"/>
    </row>
    <row r="7" spans="1:18" ht="30" customHeight="1">
      <c r="A7" s="27" t="s">
        <v>30</v>
      </c>
      <c r="B7" s="36">
        <v>1</v>
      </c>
      <c r="C7" s="39" t="s">
        <v>59</v>
      </c>
      <c r="D7" s="39" t="s">
        <v>59</v>
      </c>
      <c r="E7" s="37"/>
      <c r="F7" s="38"/>
      <c r="G7" s="42"/>
      <c r="H7" s="35" t="s">
        <v>66</v>
      </c>
      <c r="I7" s="38"/>
    </row>
    <row r="8" spans="1:18" ht="30" customHeight="1">
      <c r="A8" s="27" t="s">
        <v>30</v>
      </c>
      <c r="B8" s="36">
        <v>2</v>
      </c>
      <c r="C8" s="39" t="s">
        <v>60</v>
      </c>
      <c r="D8" s="39" t="s">
        <v>60</v>
      </c>
      <c r="E8" s="37"/>
      <c r="F8" s="38"/>
      <c r="G8" s="42"/>
      <c r="H8" s="35" t="s">
        <v>67</v>
      </c>
      <c r="I8" s="38"/>
    </row>
    <row r="9" spans="1:18" ht="30" customHeight="1">
      <c r="A9" s="27" t="s">
        <v>30</v>
      </c>
      <c r="B9" s="36">
        <v>3</v>
      </c>
      <c r="C9" s="39" t="s">
        <v>61</v>
      </c>
      <c r="D9" s="39" t="s">
        <v>61</v>
      </c>
      <c r="E9" s="37"/>
      <c r="F9" s="38"/>
      <c r="G9" s="42"/>
      <c r="H9" s="35" t="s">
        <v>68</v>
      </c>
      <c r="I9" s="38"/>
    </row>
    <row r="10" spans="1:18" ht="30" customHeight="1">
      <c r="A10" s="27" t="s">
        <v>30</v>
      </c>
      <c r="B10" s="36">
        <v>4</v>
      </c>
      <c r="C10" s="39" t="s">
        <v>62</v>
      </c>
      <c r="D10" s="39" t="s">
        <v>62</v>
      </c>
      <c r="E10" s="37"/>
      <c r="F10" s="38"/>
      <c r="G10" s="42"/>
      <c r="H10" s="35" t="s">
        <v>69</v>
      </c>
      <c r="I10" s="38"/>
    </row>
    <row r="11" spans="1:18" ht="30" customHeight="1">
      <c r="A11" s="27" t="s">
        <v>30</v>
      </c>
      <c r="B11" s="36">
        <v>5</v>
      </c>
      <c r="C11" s="39" t="s">
        <v>63</v>
      </c>
      <c r="D11" s="39" t="s">
        <v>63</v>
      </c>
      <c r="E11" s="37"/>
      <c r="F11" s="38"/>
      <c r="G11" s="42"/>
      <c r="H11" s="35"/>
      <c r="I11" s="38"/>
    </row>
    <row r="15" spans="1:18" ht="30" customHeight="1">
      <c r="C15" s="16"/>
      <c r="D15" s="16"/>
      <c r="E15" s="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</row>
    <row r="16" spans="1:18" ht="30" customHeight="1">
      <c r="C16" s="17" t="s">
        <v>15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</row>
    <row r="17" spans="3:18" ht="30" customHeight="1"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</row>
    <row r="18" spans="3:18" ht="30" customHeight="1">
      <c r="C18" s="17" t="s">
        <v>16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</row>
    <row r="19" spans="3:18" ht="30" customHeight="1"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</row>
    <row r="20" spans="3:18" ht="30" customHeight="1"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</row>
  </sheetData>
  <autoFilter ref="A6:J11"/>
  <mergeCells count="8">
    <mergeCell ref="C1:J1"/>
    <mergeCell ref="D5:H5"/>
    <mergeCell ref="I5:J5"/>
    <mergeCell ref="D2:H2"/>
    <mergeCell ref="A3:C3"/>
    <mergeCell ref="D3:H3"/>
    <mergeCell ref="A4:C4"/>
    <mergeCell ref="D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abSelected="1" topLeftCell="G1" zoomScale="70" zoomScaleNormal="70" workbookViewId="0">
      <selection activeCell="L22" sqref="L22"/>
    </sheetView>
  </sheetViews>
  <sheetFormatPr defaultColWidth="9.140625" defaultRowHeight="15.75"/>
  <cols>
    <col min="1" max="1" width="3.42578125" style="1" customWidth="1"/>
    <col min="2" max="2" width="5.7109375" style="1" customWidth="1"/>
    <col min="3" max="3" width="4.42578125" style="1" customWidth="1"/>
    <col min="4" max="4" width="40.7109375" style="1" customWidth="1"/>
    <col min="5" max="5" width="23" style="13" customWidth="1"/>
    <col min="6" max="6" width="15.28515625" style="6" customWidth="1"/>
    <col min="7" max="7" width="14.7109375" style="24" customWidth="1"/>
    <col min="8" max="8" width="18.28515625" style="1" customWidth="1"/>
    <col min="9" max="9" width="12.140625" style="1" customWidth="1"/>
    <col min="10" max="10" width="13.140625" style="1" customWidth="1"/>
    <col min="11" max="11" width="17" style="1" customWidth="1"/>
    <col min="12" max="12" width="30" style="1" customWidth="1"/>
    <col min="13" max="13" width="16" style="43" customWidth="1"/>
    <col min="14" max="15" width="9.140625" style="43"/>
    <col min="16" max="16" width="10.5703125" style="1" bestFit="1" customWidth="1"/>
    <col min="17" max="16384" width="9.140625" style="1"/>
  </cols>
  <sheetData>
    <row r="1" spans="1:19">
      <c r="D1" s="68" t="s">
        <v>26</v>
      </c>
      <c r="E1" s="68"/>
      <c r="F1" s="68"/>
      <c r="G1" s="68"/>
      <c r="H1" s="68"/>
      <c r="I1" s="68"/>
      <c r="J1" s="68"/>
      <c r="K1" s="68"/>
      <c r="L1" s="68"/>
      <c r="M1" s="74"/>
    </row>
    <row r="2" spans="1:19">
      <c r="D2" s="69" t="s">
        <v>17</v>
      </c>
      <c r="E2" s="69"/>
      <c r="F2" s="69"/>
      <c r="G2" s="69"/>
      <c r="H2" s="69"/>
      <c r="I2" s="69"/>
      <c r="J2" s="69"/>
      <c r="K2" s="12"/>
    </row>
    <row r="3" spans="1:19">
      <c r="B3" s="70" t="s">
        <v>9</v>
      </c>
      <c r="C3" s="70"/>
      <c r="D3" s="70"/>
      <c r="E3" s="71" t="s">
        <v>29</v>
      </c>
      <c r="F3" s="71"/>
      <c r="G3" s="71"/>
      <c r="H3" s="71"/>
      <c r="I3" s="71"/>
      <c r="K3" s="1" t="s">
        <v>10</v>
      </c>
      <c r="L3" s="1" t="s">
        <v>12</v>
      </c>
    </row>
    <row r="4" spans="1:19" s="3" customFormat="1" ht="31.5">
      <c r="A4" s="2"/>
      <c r="B4" s="72" t="s">
        <v>8</v>
      </c>
      <c r="C4" s="72"/>
      <c r="D4" s="72"/>
      <c r="E4" s="73" t="s">
        <v>65</v>
      </c>
      <c r="F4" s="73"/>
      <c r="G4" s="73"/>
      <c r="H4" s="73"/>
      <c r="I4" s="73"/>
      <c r="J4" s="73"/>
      <c r="K4" s="14" t="s">
        <v>11</v>
      </c>
      <c r="L4" s="14" t="s">
        <v>13</v>
      </c>
      <c r="M4" s="75"/>
      <c r="N4" s="44"/>
      <c r="O4" s="44"/>
    </row>
    <row r="5" spans="1:19" s="4" customFormat="1">
      <c r="A5" s="2"/>
      <c r="E5" s="67"/>
      <c r="F5" s="67"/>
      <c r="G5" s="67"/>
      <c r="H5" s="67"/>
      <c r="I5" s="67"/>
      <c r="J5" s="19"/>
      <c r="K5" s="19"/>
      <c r="L5" s="19"/>
      <c r="M5" s="76"/>
      <c r="N5" s="45"/>
      <c r="O5" s="45"/>
    </row>
    <row r="6" spans="1:19" ht="47.25">
      <c r="A6" s="5"/>
      <c r="B6" s="34" t="s">
        <v>2</v>
      </c>
      <c r="C6" s="34" t="s">
        <v>0</v>
      </c>
      <c r="D6" s="34" t="s">
        <v>1</v>
      </c>
      <c r="E6" s="33" t="s">
        <v>3</v>
      </c>
      <c r="F6" s="33" t="s">
        <v>18</v>
      </c>
      <c r="G6" s="32" t="s">
        <v>19</v>
      </c>
      <c r="H6" s="33" t="s">
        <v>20</v>
      </c>
      <c r="I6" s="33" t="s">
        <v>21</v>
      </c>
      <c r="J6" s="28" t="s">
        <v>22</v>
      </c>
      <c r="K6" s="33" t="s">
        <v>23</v>
      </c>
      <c r="L6" s="33" t="s">
        <v>24</v>
      </c>
      <c r="M6" s="77" t="s">
        <v>31</v>
      </c>
    </row>
    <row r="7" spans="1:19" s="48" customFormat="1" ht="60">
      <c r="B7" s="49" t="s">
        <v>30</v>
      </c>
      <c r="C7" s="50">
        <v>1</v>
      </c>
      <c r="D7" s="51" t="s">
        <v>59</v>
      </c>
      <c r="E7" s="51" t="s">
        <v>59</v>
      </c>
      <c r="F7" s="52" t="s">
        <v>52</v>
      </c>
      <c r="G7" s="53">
        <v>2400</v>
      </c>
      <c r="H7" s="54"/>
      <c r="I7" s="55"/>
      <c r="J7" s="55"/>
      <c r="K7" s="55"/>
      <c r="L7" s="56" t="s">
        <v>64</v>
      </c>
      <c r="M7" s="78">
        <v>172250.4</v>
      </c>
      <c r="N7" s="57"/>
      <c r="O7" s="57"/>
    </row>
    <row r="8" spans="1:19" s="48" customFormat="1" ht="60">
      <c r="B8" s="49" t="s">
        <v>30</v>
      </c>
      <c r="C8" s="50">
        <v>2</v>
      </c>
      <c r="D8" s="51" t="s">
        <v>60</v>
      </c>
      <c r="E8" s="51" t="s">
        <v>60</v>
      </c>
      <c r="F8" s="52" t="s">
        <v>52</v>
      </c>
      <c r="G8" s="53">
        <v>1325</v>
      </c>
      <c r="H8" s="54"/>
      <c r="I8" s="55"/>
      <c r="J8" s="55"/>
      <c r="K8" s="55"/>
      <c r="L8" s="56" t="s">
        <v>64</v>
      </c>
      <c r="M8" s="78">
        <v>96474.575000000012</v>
      </c>
      <c r="N8" s="57"/>
      <c r="O8" s="57"/>
      <c r="P8" s="57"/>
    </row>
    <row r="9" spans="1:19" s="48" customFormat="1" ht="60">
      <c r="B9" s="49" t="s">
        <v>30</v>
      </c>
      <c r="C9" s="50">
        <v>3</v>
      </c>
      <c r="D9" s="51" t="s">
        <v>61</v>
      </c>
      <c r="E9" s="51" t="s">
        <v>61</v>
      </c>
      <c r="F9" s="52" t="s">
        <v>52</v>
      </c>
      <c r="G9" s="53">
        <v>1325</v>
      </c>
      <c r="H9" s="54"/>
      <c r="I9" s="55"/>
      <c r="J9" s="55"/>
      <c r="K9" s="55"/>
      <c r="L9" s="56" t="s">
        <v>64</v>
      </c>
      <c r="M9" s="78">
        <v>45050</v>
      </c>
      <c r="N9" s="57"/>
      <c r="O9" s="57"/>
      <c r="P9" s="57"/>
    </row>
    <row r="10" spans="1:19" s="48" customFormat="1" ht="60">
      <c r="B10" s="49" t="s">
        <v>30</v>
      </c>
      <c r="C10" s="50">
        <v>4</v>
      </c>
      <c r="D10" s="51" t="s">
        <v>62</v>
      </c>
      <c r="E10" s="51" t="s">
        <v>62</v>
      </c>
      <c r="F10" s="52" t="s">
        <v>52</v>
      </c>
      <c r="G10" s="53">
        <v>550</v>
      </c>
      <c r="H10" s="58"/>
      <c r="I10" s="55"/>
      <c r="J10" s="55"/>
      <c r="K10" s="55"/>
      <c r="L10" s="56" t="s">
        <v>64</v>
      </c>
      <c r="M10" s="78">
        <v>1875.5</v>
      </c>
      <c r="N10" s="57"/>
      <c r="O10" s="57"/>
    </row>
    <row r="11" spans="1:19" s="48" customFormat="1" ht="90" customHeight="1">
      <c r="B11" s="49" t="s">
        <v>30</v>
      </c>
      <c r="C11" s="50">
        <v>5</v>
      </c>
      <c r="D11" s="51" t="s">
        <v>63</v>
      </c>
      <c r="E11" s="51" t="s">
        <v>63</v>
      </c>
      <c r="F11" s="52" t="s">
        <v>52</v>
      </c>
      <c r="G11" s="53">
        <v>1925</v>
      </c>
      <c r="H11" s="58"/>
      <c r="I11" s="55"/>
      <c r="J11" s="55"/>
      <c r="K11" s="55"/>
      <c r="L11" s="56" t="s">
        <v>64</v>
      </c>
      <c r="M11" s="78">
        <v>6564.25</v>
      </c>
      <c r="N11" s="57"/>
      <c r="O11" s="57"/>
    </row>
    <row r="12" spans="1:19">
      <c r="M12" s="43">
        <f>SUM(M7:M11)</f>
        <v>322214.72499999998</v>
      </c>
    </row>
    <row r="15" spans="1:19">
      <c r="D15" s="9"/>
      <c r="E15" s="9"/>
      <c r="F15" s="10"/>
      <c r="G15" s="9"/>
      <c r="H15" s="11"/>
      <c r="I15" s="11"/>
      <c r="J15" s="9"/>
      <c r="K15" s="9"/>
      <c r="L15" s="9"/>
      <c r="P15" s="16"/>
      <c r="Q15" s="16"/>
      <c r="R15" s="16"/>
      <c r="S15" s="16"/>
    </row>
    <row r="16" spans="1:19">
      <c r="D16" s="9"/>
      <c r="E16" s="9"/>
      <c r="F16" s="10"/>
      <c r="G16" s="9"/>
      <c r="H16" s="66" t="s">
        <v>25</v>
      </c>
      <c r="I16" s="66"/>
      <c r="J16" s="7" t="e">
        <f>SUM(#REF!)</f>
        <v>#REF!</v>
      </c>
      <c r="K16" s="7" t="e">
        <f>SUM(#REF!)</f>
        <v>#REF!</v>
      </c>
      <c r="L16" s="9"/>
      <c r="P16" s="16"/>
      <c r="Q16" s="16"/>
      <c r="R16" s="16"/>
      <c r="S16" s="16"/>
    </row>
    <row r="17" spans="4:19">
      <c r="D17" s="16"/>
      <c r="E17" s="16"/>
      <c r="G17" s="16"/>
      <c r="H17" s="16"/>
      <c r="I17" s="16"/>
      <c r="J17" s="16"/>
      <c r="K17" s="16"/>
      <c r="L17" s="16"/>
      <c r="P17" s="16"/>
      <c r="Q17" s="16"/>
      <c r="R17" s="16"/>
      <c r="S17" s="16"/>
    </row>
    <row r="18" spans="4:19">
      <c r="D18" s="16"/>
      <c r="E18" s="16"/>
      <c r="G18" s="16"/>
      <c r="H18" s="16"/>
      <c r="I18" s="16"/>
      <c r="J18" s="16"/>
      <c r="K18" s="16"/>
      <c r="L18" s="16"/>
      <c r="P18" s="16"/>
      <c r="Q18" s="16"/>
      <c r="R18" s="16"/>
      <c r="S18" s="16"/>
    </row>
    <row r="19" spans="4:19" ht="20.25">
      <c r="D19" s="17" t="s">
        <v>15</v>
      </c>
      <c r="E19" s="17"/>
      <c r="F19" s="17"/>
      <c r="G19" s="17"/>
      <c r="H19" s="17"/>
      <c r="I19" s="17"/>
      <c r="J19" s="17"/>
      <c r="K19" s="17"/>
      <c r="L19" s="17"/>
      <c r="M19" s="46"/>
      <c r="N19" s="46"/>
      <c r="O19" s="46"/>
      <c r="P19" s="17"/>
      <c r="Q19" s="17"/>
      <c r="R19" s="17"/>
      <c r="S19" s="17"/>
    </row>
    <row r="20" spans="4:19" ht="20.25">
      <c r="D20" s="17"/>
      <c r="E20" s="17"/>
      <c r="F20" s="17"/>
      <c r="G20" s="17"/>
      <c r="H20" s="17"/>
      <c r="I20" s="17"/>
      <c r="J20" s="17"/>
      <c r="K20" s="17"/>
      <c r="L20" s="17"/>
      <c r="M20" s="46"/>
      <c r="N20" s="46"/>
      <c r="O20" s="46"/>
      <c r="P20" s="17"/>
      <c r="Q20" s="17"/>
      <c r="R20" s="17"/>
      <c r="S20" s="17"/>
    </row>
    <row r="21" spans="4:19" ht="20.25">
      <c r="D21" s="17" t="s">
        <v>16</v>
      </c>
      <c r="E21" s="17"/>
      <c r="F21" s="17"/>
      <c r="G21" s="17"/>
      <c r="H21" s="17"/>
      <c r="I21" s="17"/>
      <c r="J21" s="17"/>
      <c r="K21" s="17"/>
      <c r="L21" s="17"/>
      <c r="M21" s="46"/>
      <c r="N21" s="46"/>
      <c r="O21" s="46"/>
      <c r="P21" s="17"/>
      <c r="Q21" s="17"/>
      <c r="R21" s="17"/>
      <c r="S21" s="17"/>
    </row>
    <row r="22" spans="4:19">
      <c r="D22" s="15"/>
      <c r="E22" s="15"/>
      <c r="F22" s="15"/>
      <c r="G22" s="15"/>
      <c r="H22" s="15"/>
      <c r="I22" s="15"/>
      <c r="J22" s="15"/>
      <c r="K22" s="15"/>
      <c r="L22" s="15"/>
      <c r="M22" s="47"/>
      <c r="N22" s="47"/>
      <c r="O22" s="47"/>
      <c r="P22" s="15"/>
      <c r="Q22" s="15"/>
      <c r="R22" s="15"/>
      <c r="S22" s="15"/>
    </row>
    <row r="23" spans="4:19">
      <c r="D23" s="15"/>
      <c r="E23" s="15"/>
      <c r="F23" s="15"/>
      <c r="G23" s="15"/>
      <c r="H23" s="15"/>
      <c r="I23" s="15"/>
      <c r="J23" s="15"/>
      <c r="K23" s="15"/>
      <c r="L23" s="15"/>
      <c r="M23" s="47"/>
      <c r="N23" s="47"/>
      <c r="O23" s="47"/>
      <c r="P23" s="15"/>
      <c r="Q23" s="15"/>
      <c r="R23" s="15"/>
      <c r="S23" s="15"/>
    </row>
  </sheetData>
  <autoFilter ref="A6:T12"/>
  <mergeCells count="8">
    <mergeCell ref="H16:I16"/>
    <mergeCell ref="E5:I5"/>
    <mergeCell ref="D1:L1"/>
    <mergeCell ref="D2:J2"/>
    <mergeCell ref="B3:D3"/>
    <mergeCell ref="E3:I3"/>
    <mergeCell ref="B4:D4"/>
    <mergeCell ref="E4:J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B8" sqref="B8"/>
    </sheetView>
  </sheetViews>
  <sheetFormatPr defaultRowHeight="12.75"/>
  <cols>
    <col min="1" max="1" width="9.140625" style="15"/>
    <col min="2" max="2" width="54.5703125" style="15" customWidth="1"/>
    <col min="3" max="3" width="13.5703125" customWidth="1"/>
    <col min="4" max="4" width="14.42578125" customWidth="1"/>
    <col min="5" max="5" width="13.28515625" customWidth="1"/>
  </cols>
  <sheetData>
    <row r="1" spans="1:5" ht="42.75" customHeight="1">
      <c r="A1" s="15" t="s">
        <v>58</v>
      </c>
      <c r="C1" s="21" t="s">
        <v>55</v>
      </c>
      <c r="D1" s="22" t="s">
        <v>56</v>
      </c>
      <c r="E1" s="22" t="s">
        <v>57</v>
      </c>
    </row>
    <row r="2" spans="1:5" ht="20.100000000000001" customHeight="1">
      <c r="A2" s="18">
        <v>1</v>
      </c>
      <c r="B2" s="18" t="s">
        <v>53</v>
      </c>
      <c r="C2" s="18">
        <v>2</v>
      </c>
      <c r="D2" s="20"/>
      <c r="E2" s="18"/>
    </row>
    <row r="3" spans="1:5" ht="20.100000000000001" customHeight="1">
      <c r="A3" s="18">
        <v>2</v>
      </c>
      <c r="B3" s="18" t="s">
        <v>32</v>
      </c>
      <c r="C3" s="18">
        <v>0</v>
      </c>
      <c r="D3" s="20">
        <v>10</v>
      </c>
      <c r="E3" s="18"/>
    </row>
    <row r="4" spans="1:5" ht="27.75" customHeight="1">
      <c r="A4" s="18">
        <v>3</v>
      </c>
      <c r="B4" s="18" t="s">
        <v>33</v>
      </c>
      <c r="C4" s="18"/>
      <c r="D4" s="20">
        <v>20</v>
      </c>
      <c r="E4" s="18"/>
    </row>
    <row r="5" spans="1:5" ht="20.100000000000001" customHeight="1">
      <c r="A5" s="18">
        <v>4</v>
      </c>
      <c r="B5" s="18" t="s">
        <v>34</v>
      </c>
      <c r="C5" s="18"/>
      <c r="D5" s="20">
        <v>5</v>
      </c>
      <c r="E5" s="18"/>
    </row>
    <row r="6" spans="1:5" ht="20.100000000000001" customHeight="1">
      <c r="A6" s="18">
        <v>5</v>
      </c>
      <c r="B6" s="18" t="s">
        <v>35</v>
      </c>
      <c r="C6" s="18"/>
      <c r="D6" s="20">
        <v>120</v>
      </c>
      <c r="E6" s="18"/>
    </row>
    <row r="7" spans="1:5" ht="20.100000000000001" customHeight="1">
      <c r="A7" s="18">
        <v>6</v>
      </c>
      <c r="B7" s="18" t="s">
        <v>35</v>
      </c>
      <c r="C7" s="18"/>
      <c r="D7" s="20">
        <v>120</v>
      </c>
      <c r="E7" s="18"/>
    </row>
    <row r="8" spans="1:5" ht="20.100000000000001" customHeight="1">
      <c r="A8" s="18">
        <v>7</v>
      </c>
      <c r="B8" s="18" t="s">
        <v>35</v>
      </c>
      <c r="C8" s="18"/>
      <c r="D8" s="20">
        <v>20</v>
      </c>
      <c r="E8" s="18"/>
    </row>
    <row r="9" spans="1:5" ht="20.100000000000001" customHeight="1">
      <c r="A9" s="18">
        <v>8</v>
      </c>
      <c r="B9" s="18" t="s">
        <v>36</v>
      </c>
      <c r="C9" s="18">
        <v>10</v>
      </c>
      <c r="D9" s="20"/>
      <c r="E9" s="18"/>
    </row>
    <row r="10" spans="1:5" ht="20.100000000000001" customHeight="1">
      <c r="A10" s="18">
        <v>9</v>
      </c>
      <c r="B10" s="18" t="s">
        <v>37</v>
      </c>
      <c r="C10" s="18">
        <v>40</v>
      </c>
      <c r="D10" s="20"/>
      <c r="E10" s="18"/>
    </row>
    <row r="11" spans="1:5" ht="20.100000000000001" customHeight="1">
      <c r="A11" s="18">
        <v>10</v>
      </c>
      <c r="B11" s="18" t="s">
        <v>38</v>
      </c>
      <c r="C11" s="18">
        <v>20</v>
      </c>
      <c r="D11" s="20"/>
      <c r="E11" s="18"/>
    </row>
    <row r="12" spans="1:5" ht="20.100000000000001" customHeight="1">
      <c r="A12" s="18">
        <v>11</v>
      </c>
      <c r="B12" s="18" t="s">
        <v>39</v>
      </c>
      <c r="C12" s="18">
        <v>10</v>
      </c>
      <c r="D12" s="20"/>
      <c r="E12" s="18"/>
    </row>
    <row r="13" spans="1:5" ht="20.100000000000001" customHeight="1">
      <c r="A13" s="18">
        <v>12</v>
      </c>
      <c r="B13" s="18" t="s">
        <v>40</v>
      </c>
      <c r="C13" s="18">
        <v>20</v>
      </c>
      <c r="D13" s="20"/>
      <c r="E13" s="18"/>
    </row>
    <row r="14" spans="1:5" ht="20.100000000000001" customHeight="1">
      <c r="A14" s="18">
        <v>13</v>
      </c>
      <c r="B14" s="18" t="s">
        <v>41</v>
      </c>
      <c r="C14" s="18">
        <v>50</v>
      </c>
      <c r="D14" s="20"/>
      <c r="E14" s="18"/>
    </row>
    <row r="15" spans="1:5" ht="20.100000000000001" customHeight="1">
      <c r="A15" s="18">
        <v>14</v>
      </c>
      <c r="B15" s="18" t="s">
        <v>42</v>
      </c>
      <c r="C15" s="18">
        <v>2</v>
      </c>
      <c r="D15" s="20"/>
      <c r="E15" s="18"/>
    </row>
    <row r="16" spans="1:5" ht="20.100000000000001" customHeight="1">
      <c r="A16" s="18">
        <v>15</v>
      </c>
      <c r="B16" s="18" t="s">
        <v>43</v>
      </c>
      <c r="C16" s="18">
        <v>2</v>
      </c>
      <c r="D16" s="20"/>
      <c r="E16" s="18"/>
    </row>
    <row r="17" spans="1:5" ht="20.100000000000001" customHeight="1">
      <c r="A17" s="18">
        <v>16</v>
      </c>
      <c r="B17" s="18" t="s">
        <v>44</v>
      </c>
      <c r="C17" s="18">
        <v>200</v>
      </c>
      <c r="D17" s="20"/>
      <c r="E17" s="18"/>
    </row>
    <row r="18" spans="1:5" ht="20.100000000000001" customHeight="1">
      <c r="A18" s="18">
        <v>17</v>
      </c>
      <c r="B18" s="18" t="s">
        <v>45</v>
      </c>
      <c r="C18" s="18">
        <v>10</v>
      </c>
      <c r="D18" s="20"/>
      <c r="E18" s="18">
        <v>100</v>
      </c>
    </row>
    <row r="19" spans="1:5" ht="20.100000000000001" customHeight="1">
      <c r="A19" s="18">
        <v>18</v>
      </c>
      <c r="B19" s="18" t="s">
        <v>54</v>
      </c>
      <c r="C19" s="18">
        <v>400</v>
      </c>
      <c r="D19" s="20"/>
      <c r="E19" s="18"/>
    </row>
    <row r="20" spans="1:5" ht="20.100000000000001" customHeight="1">
      <c r="A20" s="18">
        <v>19</v>
      </c>
      <c r="B20" s="18" t="s">
        <v>46</v>
      </c>
      <c r="C20" s="18">
        <v>20</v>
      </c>
      <c r="D20" s="20"/>
      <c r="E20" s="18"/>
    </row>
    <row r="21" spans="1:5" ht="20.100000000000001" customHeight="1">
      <c r="A21" s="18">
        <v>20</v>
      </c>
      <c r="B21" s="18" t="s">
        <v>47</v>
      </c>
      <c r="C21" s="18"/>
      <c r="D21" s="20">
        <v>10</v>
      </c>
      <c r="E21" s="18"/>
    </row>
    <row r="22" spans="1:5" ht="20.100000000000001" customHeight="1">
      <c r="A22" s="18">
        <v>21</v>
      </c>
      <c r="B22" s="18" t="s">
        <v>48</v>
      </c>
      <c r="C22" s="18"/>
      <c r="D22" s="20">
        <v>30</v>
      </c>
      <c r="E22" s="18"/>
    </row>
    <row r="23" spans="1:5" ht="20.100000000000001" customHeight="1">
      <c r="A23" s="18">
        <v>22</v>
      </c>
      <c r="B23" s="18" t="s">
        <v>49</v>
      </c>
      <c r="C23" s="18">
        <v>150</v>
      </c>
      <c r="D23" s="20"/>
      <c r="E23" s="18"/>
    </row>
    <row r="24" spans="1:5" ht="20.100000000000001" customHeight="1">
      <c r="A24" s="18">
        <v>23</v>
      </c>
      <c r="B24" s="18" t="s">
        <v>50</v>
      </c>
      <c r="C24" s="18">
        <v>20</v>
      </c>
      <c r="D24" s="20"/>
      <c r="E24" s="18"/>
    </row>
    <row r="25" spans="1:5" ht="20.100000000000001" customHeight="1">
      <c r="A25" s="18">
        <v>24</v>
      </c>
      <c r="B25" s="18" t="s">
        <v>51</v>
      </c>
      <c r="C25" s="18"/>
      <c r="D25" s="20">
        <v>10</v>
      </c>
      <c r="E25" s="1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4" sqref="D14:S19"/>
    </sheetView>
  </sheetViews>
  <sheetFormatPr defaultRowHeight="12.75"/>
  <sheetData>
    <row r="11" spans="2:12" s="1" customFormat="1" ht="15.7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>
      <c r="B12" s="9"/>
      <c r="C12" s="9"/>
      <c r="D12" s="9"/>
      <c r="E12" s="9"/>
      <c r="F12" s="10"/>
      <c r="G12" s="9"/>
      <c r="H12" s="66" t="s">
        <v>25</v>
      </c>
      <c r="I12" s="66"/>
      <c r="J12" s="7" t="e">
        <f>SUM(#REF!)</f>
        <v>#REF!</v>
      </c>
      <c r="K12" s="7" t="e">
        <f>SUM(#REF!)</f>
        <v>#REF!</v>
      </c>
      <c r="L12" s="9"/>
    </row>
    <row r="13" spans="2:12" s="1" customFormat="1" ht="15.75">
      <c r="F13" s="6"/>
    </row>
    <row r="14" spans="2:12" s="1" customFormat="1" ht="15.75">
      <c r="F14" s="6"/>
    </row>
    <row r="15" spans="2:12" s="8" customFormat="1" ht="20.25">
      <c r="D15" s="8" t="s">
        <v>15</v>
      </c>
    </row>
    <row r="16" spans="2:12" s="8" customFormat="1" ht="20.25"/>
    <row r="17" spans="4:4" s="8" customFormat="1" ht="20.25">
      <c r="D17" s="8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Specificaţii tehnice         </vt:lpstr>
      <vt:lpstr>Specificaţii de preț        </vt:lpstr>
      <vt:lpstr>Sheet3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2017-06-21T13:37:38Z</cp:lastPrinted>
  <dcterms:created xsi:type="dcterms:W3CDTF">2017-08-17T12:48:14Z</dcterms:created>
  <dcterms:modified xsi:type="dcterms:W3CDTF">2026-06-08T10:31:17Z</dcterms:modified>
</cp:coreProperties>
</file>