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99741 AC Parafarmacie\- Subsecvent 5\Documente pentru demarare subsecvent\"/>
    </mc:Choice>
  </mc:AlternateContent>
  <xr:revisionPtr revIDLastSave="0" documentId="13_ncr:1_{EC028F3D-C668-4A29-8A5F-BBB6A9A78F79}" xr6:coauthVersionLast="47" xr6:coauthVersionMax="47" xr10:uidLastSave="{00000000-0000-0000-0000-000000000000}"/>
  <bookViews>
    <workbookView xWindow="-4155" yWindow="8085" windowWidth="21600" windowHeight="1129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5" i="5" l="1"/>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75" i="5" l="1"/>
  <c r="K75" i="5"/>
  <c r="K12" i="7"/>
  <c r="J12" i="7"/>
</calcChain>
</file>

<file path=xl/sharedStrings.xml><?xml version="1.0" encoding="utf-8"?>
<sst xmlns="http://schemas.openxmlformats.org/spreadsheetml/2006/main" count="612" uniqueCount="183">
  <si>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</si>
  <si>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</si>
  <si>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</si>
  <si>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</si>
  <si>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</si>
  <si>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</si>
  <si>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</si>
  <si>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</si>
  <si>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</si>
  <si>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</si>
  <si>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</si>
  <si>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</si>
  <si>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</si>
  <si>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</si>
  <si>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</si>
  <si>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</si>
  <si>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</si>
  <si>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</si>
  <si>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</si>
  <si>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</si>
  <si>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</si>
  <si>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</si>
  <si>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</si>
  <si>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</si>
  <si>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</si>
  <si>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</si>
  <si>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</si>
  <si>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</si>
  <si>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</si>
  <si>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</si>
  <si>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</si>
  <si>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</si>
  <si>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Total</t>
  </si>
  <si>
    <t xml:space="preserve">Valoarea estimativă </t>
  </si>
  <si>
    <t>În conformitate cu cerințele/ condițiile de livrare stipulate în anunțul de participare</t>
  </si>
  <si>
    <t>ACORD-CADRU Achiziționarea articolelor parafarmaceutice pentru anii 2026-2028 (Subsecvent 5)</t>
  </si>
  <si>
    <t>Bandaj (Feșe) de tifon, 10m x 10cm, nesterilă, densitatea min. 18g/m2  (001483) TRANȘA 1</t>
  </si>
  <si>
    <t>Bandaj (Feșe) de tifon, 10m x 10cm, nesterilă, densitatea min. 18g/m2  (001483)</t>
  </si>
  <si>
    <t>Bandaj (Feșe) de tifon, 10m x 10cm, nesterilă, densitatea min. 18g/m2  (001483) TRANȘA 2</t>
  </si>
  <si>
    <t>Bandaj (Feșe) de tifon, 10m x 14-15cm, nesterilă, densitatea min. 18 g/m2 (001484) TRANȘA 1</t>
  </si>
  <si>
    <t>Bandaj (Feșe) de tifon, 10m x 14-15cm, nesterilă, densitatea min. 18 g/m2 (001484)</t>
  </si>
  <si>
    <t>Bandaj (Feșe) de tifon, 10m x 14-15cm, nesterilă, densitatea min. 18 g/m2 (001484) TRANȘA 2</t>
  </si>
  <si>
    <t>Bandaj (Feșe) de tifon, 7m x 14cm, nesterilă, densitatea min. 32 g/m2 (001485) TRANȘA 1</t>
  </si>
  <si>
    <t>Bandaj (Feșe) de tifon, 7m x 14cm, nesterilă, densitatea min. 32 g/m2 (001485)</t>
  </si>
  <si>
    <t>Bandaj (Feșe) de tifon, 7m x 14cm, nesterilă, densitatea min. 32 g/m2 (001485) TRANȘA 2</t>
  </si>
  <si>
    <t>Bandaj (Feșe) de tifon, 7m x 14cm, sterilă, densitatea 32 g/m2  (001486) TRANȘA 1</t>
  </si>
  <si>
    <t>Bandaj (Feșe) de tifon, 7m x 14cm, sterilă, densitatea 32 g/m2  (001486)</t>
  </si>
  <si>
    <t>Bandaj (Feșe) de tifon, 7m x 14cm, sterilă, densitatea 32 g/m2  (001486) TRANȘA 2</t>
  </si>
  <si>
    <t>Bandaj (Feșe) de tifon,5m x 10cm, nesterilă, densitatea min 32g/m2  (001487) TRANȘA 1</t>
  </si>
  <si>
    <t>Bandaj (Feșe) de tifon,5m x 10cm, nesterilă, densitatea min 32g/m2  (001487)</t>
  </si>
  <si>
    <t>Bandaj (Feșe) de tifon,5m x 10cm, nesterilă, densitatea min 32g/m2  (001487) TRANȘA 2</t>
  </si>
  <si>
    <t>Bandaj (Feșe) de tifon,5m x 10cm, sterilă, densitatea min. 32 g/m2 (001488) TRANȘA 1</t>
  </si>
  <si>
    <t>Bandaj (Feșe) de tifon,5m x 10cm, sterilă, densitatea min. 32 g/m2 (001488)</t>
  </si>
  <si>
    <t>Bandaj (Feșe) de tifon,5m x 10cm, sterilă, densitatea min. 32 g/m2 (001488) TRANȘA 2</t>
  </si>
  <si>
    <t>Bandaj ghipsat TRANȘA 1</t>
  </si>
  <si>
    <t>Bandaj ghipsat, 10cm x 270cm, modelare 4-7 min (001494)</t>
  </si>
  <si>
    <t>Bandaj ghipsat, 10cm x 270cm, modelare 8-12 min (001495)</t>
  </si>
  <si>
    <t>Bandaj ghipsat, 10cm x 270cm, modelare până la 3 min (001496)</t>
  </si>
  <si>
    <t>Bandaj ghipsat, 15cm x 270cm, modelare 4-7 min  (001497)</t>
  </si>
  <si>
    <t>Bandaj ghipsat, 15cm x 270cm, modelare până la 3 min  (001499)</t>
  </si>
  <si>
    <t>Emplastru - 5cmx500cm, Mătase(001521) TRANȘA 1</t>
  </si>
  <si>
    <t>Emplastru - 5cmx500cm, Mătase(001521)</t>
  </si>
  <si>
    <t>Emplastru 6cmx10cm (001522) TRANȘA 1</t>
  </si>
  <si>
    <t>Emplastru 6cmx10cm (001522)</t>
  </si>
  <si>
    <t>Emplastru 6cmx10cm (001522) TRANȘA 2</t>
  </si>
  <si>
    <t>Emplastru bactericid (001524) TRANȘA 1</t>
  </si>
  <si>
    <t>Emplastru bactericid (001524)</t>
  </si>
  <si>
    <t>Emplastru bactericid (001524) TRANȘA 2</t>
  </si>
  <si>
    <t>Emplastru steril autoadeziv 8cmx10cm(001526) TRANȘA 1</t>
  </si>
  <si>
    <t>Emplastru steril autoadeziv 8cmx10cm(001526)</t>
  </si>
  <si>
    <t>Emplastru steril autoadeziv 8cmx10cm(001526) TRANȘA 2</t>
  </si>
  <si>
    <t>Emplastru steril autoadeziv 10cmx25cm (001527) TRANȘA 1</t>
  </si>
  <si>
    <t>Emplastru steril autoadeziv 10cmx25cm (001527)</t>
  </si>
  <si>
    <t>Emplastru steril autoadeziv 10cmx25cm (001527) TRANȘA 2</t>
  </si>
  <si>
    <t>Mănuşi pentru examinare, latex, netede, fără pudră, Nesterile TRANȘA 1</t>
  </si>
  <si>
    <t>Mănuşi pentru examinare, latex, netede, fără pudră, Nesterile, S  (001557)</t>
  </si>
  <si>
    <t>Mănuşi pentru examinare, latex, netede, fără pudră, Nesterile, M  (001558)</t>
  </si>
  <si>
    <t>Mănuşi pentru examinare, latex, netede, fără pudră, Nesterile, L  (001559)</t>
  </si>
  <si>
    <t>Mănuşi pentru examinare, latex, netede, fără pudră, Nesterile, XL (001560)</t>
  </si>
  <si>
    <t>Mănuşi pentru examinare, netede, latex cu pudră, Nesterile TRANȘA 1</t>
  </si>
  <si>
    <t>Mănuşi pentru examinare, netede, latex cu pudră, Nesterile, S  (001561)</t>
  </si>
  <si>
    <t>Mănuşi pentru examinare, netede, latex cu pudră, Nesterile, M(001562)</t>
  </si>
  <si>
    <t>Mănuşi pentru examinare, netede, latex cu pudră, Nesterile, L  (001563)</t>
  </si>
  <si>
    <t>Mănuşi pentru examinare, netede, latex cu pudră, Nesterile, XL  (001564)</t>
  </si>
  <si>
    <t>Mănuşi pentru examinare, netede, nitril, fără pudră, Nesterile TRANȘA 1</t>
  </si>
  <si>
    <t>Mănuşi pentru examinare, netede, nitril, fără pudră, Nesterile, M  (001566)</t>
  </si>
  <si>
    <t>Mănuşi pentru examinare, netede, nitril, fără pudră, Nesterile, L  (001567)</t>
  </si>
  <si>
    <t>Mănuşi pentru examinare, netede, nitril, fără pudră, Nesterile, XL  (001568)</t>
  </si>
  <si>
    <t>Mască de examinare simplă (001578) TRANȘA 1</t>
  </si>
  <si>
    <t>Mască de examinare simplă (001578)</t>
  </si>
  <si>
    <t>Pansament adeziv 9x20cm(001580) TRANȘA 1</t>
  </si>
  <si>
    <t>Pansament adeziv 9x20cm(001580)</t>
  </si>
  <si>
    <t>Pansament adeziv 9x20cm(001580) TRANȘA 2</t>
  </si>
  <si>
    <t>Pansament adeziv 9x35cm  (001581) TRANȘA 1</t>
  </si>
  <si>
    <t>Pansament adeziv 9x35cm  (001581)</t>
  </si>
  <si>
    <t>Pansament adeziv 9x35cm  (001581) TRANȘA 2</t>
  </si>
  <si>
    <t>Pansament adeziv hipoalergenic pentru ochi(001582) TRANȘA 1</t>
  </si>
  <si>
    <t>Pansament adeziv hipoalergenic pentru ochi(001582)</t>
  </si>
  <si>
    <t>Pansament adeziv hipoalergenic pentru ochi(001582) TRANȘA 2</t>
  </si>
  <si>
    <t>Pansament pentru cateter periferic  (001583) TRANȘA 1</t>
  </si>
  <si>
    <t>Pansament pentru cateter periferic  (001583)</t>
  </si>
  <si>
    <t>Pansament pentru cateter periferic  (001583) TRANȘA 2</t>
  </si>
  <si>
    <t>Pansament steril adeziv 5x7cm(001586) TRANȘA 1</t>
  </si>
  <si>
    <t>Pansament steril adeziv 5x7cm(001586)</t>
  </si>
  <si>
    <t>Pansament steril adeziv 5x7cm(001586) TRANȘA 2</t>
  </si>
  <si>
    <t>Pansament steril adeziv 10x10cm(001587) TRANȘA 1</t>
  </si>
  <si>
    <t>Pansament steril adeziv 10x10cm(001587)</t>
  </si>
  <si>
    <t>Pansament steril adeziv 10x10cm(001587) TRANȘA 2</t>
  </si>
  <si>
    <t>Pompă elastometrică(001589) TRANȘA 1</t>
  </si>
  <si>
    <t>Pompă elastometrică(001589)</t>
  </si>
  <si>
    <t>Prelungitor pentru sisteme infuzie(001592) TRANȘA 1</t>
  </si>
  <si>
    <t>Prelungitor pentru sisteme infuzie(001592)</t>
  </si>
  <si>
    <t>Prelungitor pentru sisteme infuzie(001592) TRANȘA 2</t>
  </si>
  <si>
    <t>Prelungitor pentru sisteme infuzie (presiune înaltă), opace (001593) TRANȘA 1</t>
  </si>
  <si>
    <t>Prelungitor pentru sisteme infuzie (presiune înaltă), opace (001593)</t>
  </si>
  <si>
    <t>Prelungitor pentru sisteme infuzie (presiune înaltă), opace (001593) TRANȘA 2</t>
  </si>
  <si>
    <t>Prelungitor pentru sisteme infuzie, pediatrice (001595) TRANȘA 1</t>
  </si>
  <si>
    <t>Prelungitor pentru sisteme infuzie, pediatrice (001595)</t>
  </si>
  <si>
    <t>Prelungitor pentru sisteme infuzie, pediatrice (001595) TRANȘA 2</t>
  </si>
  <si>
    <t>Rampă de robinete cu 5 canale pentru infuzii multiple (001596) TRANȘA 1</t>
  </si>
  <si>
    <t>Rampă de robinete cu 5 canale pentru infuzii multiple (001596)</t>
  </si>
  <si>
    <t>Seringă cu ac, 20ml sau 24ml TRANȘA 1</t>
  </si>
  <si>
    <t>Seringă cu ac, 20ml sau 24ml, ac 21Gx1½ (001602)</t>
  </si>
  <si>
    <t>Seringă cu ac, 20ml sau 24ml TRANȘA 2</t>
  </si>
  <si>
    <t>Seringă sterilă cu ac nedetașabil, pentru insulină, ac ≥29G (001619) TRANȘA 1</t>
  </si>
  <si>
    <t>Seringă sterilă cu ac nedetașabil, pentru insulină, ac ≥29G (001619)</t>
  </si>
  <si>
    <t>Set de perfuzie cu filtru (001624) TRANȘA 1</t>
  </si>
  <si>
    <t>Set de perfuzie cu filtru (001624)</t>
  </si>
  <si>
    <t>Sistem de perfuzie a soluţiilor cu ac metalic  (001625) TRANȘA 1</t>
  </si>
  <si>
    <t>Sistem de perfuzie a soluţiilor cu ac metalic  (001625)</t>
  </si>
  <si>
    <t>Sistem de perfuzie a soluţiilor cu ac metalic  (001625) TRANȘA 2</t>
  </si>
  <si>
    <t>Sistem de perfuzie a soluţiilor cu ac metalic (fără manșon)(001626) TRANȘA 1</t>
  </si>
  <si>
    <t>Sistem de perfuzie a soluţiilor cu ac metalic (fără manșon)(001626)</t>
  </si>
  <si>
    <t>Sistem de perfuzie a soluţiilor cu ac metalic (fără manșon)(001626) TRANȘA 2</t>
  </si>
  <si>
    <t>Tifon medical nesteril, 90cm, densitatea min. 32 g/m2  (001629) TRANȘA 1</t>
  </si>
  <si>
    <t>Tifon medical nesteril, 90cm, densitatea min. 32 g/m2  (001629)</t>
  </si>
  <si>
    <t xml:space="preserve">Bandaj (Feșe) de tifon, lățimea 10cm-11cm, NESTERILĂ, hidrofil, densitatea min. 18 g/m2. 
- Bumbac 100%, 
- este rulată și condiționată în ambalaj individual, fără cusături și defecte de țesere
- țesătura feșii nu permite desprinderea de fire libere pe margini
Caracteristici fizico-mecanice:
- lățimea 10cm-11cm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</si>
  <si>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 xml:space="preserve">Bandaj (Feșe) de tifon, lățimea 14cm-15cm, NESTERILĂ, hidrofil, densitatea min. 18 g/m2. 
- Bumbac 100%, 
- este rulată și condiționată în ambalaj individual, fără cusături și defecte de țesere
- țesătura feșii nu permite desprinderea de fire libere pe margini
Caracteristici fizico-mecanice:
- lățimea 14-15cm
- lungime admisibilă 10 m
- densitate minim 18 g/m2
- legătura țesăturii=pânză
- caracteristici fizico-chimice: hidrofilie max 10 secunde
- agentul de albire utilizat: non-toxic, non-alergic, non-inflamabil
- Aciditate și alcalinitate absente;
- Cloruri absente;
- Fluorescență absentă;
- fabricat conform standardului EN 14079:2003 sau echivalentul cu prezentarea documentelor confirmative în care se va regăsi specificația tehnică solicitată, precum certificate, rapoarte de testare, cataloage, data sheet, altele. </t>
  </si>
  <si>
    <t>Bandaj (Feșe) de tifon, lățimea 14cm-15cm, NESTERILĂ,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</si>
  <si>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14cm-15cm, STERILĂ, hidrofil, densitatea min. 32g/m2. 
- Bumbac 100%, 
- este rulată și condiționată în ambalaj individual, fără cusături și defecte de țesere
- țesătură feșii nu permite desprinderea de fire libere pe margini
Caracteristici fizico-mecanice:
- lățimea 14cm-15cm
- lungime admisibilă 7m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</si>
  <si>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10cm-11cm, NESTERILĂ,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</si>
  <si>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Bandaj (Feșe) de tifon, lățimea 10cm - 11cm, STERILĂ, hidrofil, densitatea min. 32g/m2. 
- Bumbac 100%, 
- este rulată și condiționată în ambalaj individual, fără cusături și defecte de țesere
- țesătură feșii nu permite desprinderea de fire libere pe margini
Caracteristici fizico-mecanice:
- lățimea 10cm-11cm
- lungime admisibilă 5m
- densitate minim 32 g/m2
- legătura țesăturii=pânză
- caracteristici fizico-chimice: hidrofilie max 10 secunde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t>
  </si>
  <si>
    <t xml:space="preserve">Fașă/Bandaj ghipsată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</si>
  <si>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 pe suport din țesătură de tifon, dimensiunea 10cm x 270cm, cu minim 17 fire/cm²,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8 minute și maxim 12 minute. Timpul de uscare definitivă pana la 24 ore, după care poate fi supusa cu grija sarcinii pH neutru (nu interacționează cu pielea) Permite trecerea razelor X. </t>
  </si>
  <si>
    <t xml:space="preserve">Fașă/Bandaj ghipsată pe suport din țesătură de tifon, dimensiunea 10cm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</si>
  <si>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°C- 40 °C pina la 60 secunde, timpul de modelare minim 4 minute și maxim 7 minute. Timpul de uscare definitivă pana la 24 ore, după care poate fi supusa cu grija sarcinii pH neutru (nu interacționează cu pielea) Permite trecerea razelor X. </t>
  </si>
  <si>
    <t xml:space="preserve">Fașă/Bandaj ghipsată pe suport din țesătură de tifon, dimensiunea 15cm x 270cm, cu minim 17 fire/cm2, este impregnata (ambele părți) cu Ghips natural medical de calitate superioara (densitatea Bandajului min.400g/m²). Se remarca prin proprietăți excelente de modelare și întărire rapida. Fașă ghipsată, datorita calității și rezistentei țesăturii impregnata cu Ghips medicinal precum și a purității fibrei de bumbac utilizate, este foarte bine tolerata de piele, asigurând o fixare perfecta și corespunzătoare. Compoziția produsului: Tifon hidrofil 100% bumbac. Ghips medicinal impregnat în fibra de tifon. Agent de fixare. Timpul de imersie în apa cu temperatura: 20 °C- 30 °C pina la 60 secunde, timpul de modelare pina la 3 minute. Timpul de uscare definitivă pana la 24 ore, după care poate fi supusa cu grija sarcinii pH neutru (nu interacționează cu pielea) Permite trecerea razelor X. </t>
  </si>
  <si>
    <t>1.Adeziv
2.Material - mătase
3.Neiritant, non alergic, testat dermatologic
4.Dimensiuni - 5x500cm (±10%) . 5. Adezivitatea nu mai mică de 10 N/m (Conform GOST R 53498-2019)</t>
  </si>
  <si>
    <t>Emplastru Bandă 6m x10cm (±0, 5cm), bactericid, hipoalergic pe suport textil Adezivitatea nu mai mică de 10 N/m (Conform GOST R 53498-2019). Ambalat individual</t>
  </si>
  <si>
    <t>1.Emplastru bactericid 2.mărime: 2.5 X 7.2cm (±0,6cm)</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</si>
  <si>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8cmx10cm (±0,5cm)</t>
  </si>
  <si>
    <t>Emplastru steril ambalat individual, autoadeziv, pe suport de material neţesut, cu corp absorbant.
Corpul absorbant are o capacitate mare de absorbție, oferind în același timp protecția mecanică a plăgii.
Materialul exterior, impregnat hidrofob este permeabil pentru aer și vapori de apa. Adeziv hipoalergenic pe baza de poliacrilat, delicat față de piele. 10cmx25cm (±1cm)</t>
  </si>
  <si>
    <t xml:space="preserve">Mănuşi pentru examinare, netede sau micro texturate, nesterile, latex natural, fără pudră, Mărimea S
- de tip ambidextru
Unitatea de măsură: bucată
Ambalaj: maxim 100 bucăți
Fabricate conform standardelor: EN 455; EN 420; EN 374-2; </t>
  </si>
  <si>
    <t xml:space="preserve">Mănuşi pentru examinare, netede sau micro texturate, nesterile, latex natural, fără pudră, Mărimea M
- de tip ambidextru
Unitatea de măsură: bucată
Ambalaj: maxim 100 bucăți
Fabricate conform standardelor: EN 455; EN 420; EN 374-2; </t>
  </si>
  <si>
    <t xml:space="preserve">Mănuşi pentru examinare, netede sau micro texturate, nesterile, latex natural, fără pudră, Mărimea L 
- de tip ambidextru
Unitatea de măsură: bucată
Ambalaj: maxim 100 bucăți
Fabricate conform standardelor: EN 455; EN 420; EN 374-2; </t>
  </si>
  <si>
    <t xml:space="preserve">Mănuşi pentru examinare, netede sau micro texturate, nesterile, latex natural, fără pudră, Mărimea XL 
- de tip ambidextru
Unitatea de măsură: bucată
Ambalaj: maxim 100 bucăți
Fabricate conform standardelor: EN 455; EN 420; EN 374-2; </t>
  </si>
  <si>
    <t xml:space="preserve">Mănuşi pentru examinare, netede sau micro texturate, nesterile, latex natural, cu pudră, Mărimea S
- de tip ambidextru
Unitatea de măsură: bucată
Ambalaj: maxim 100 bucăți
Fabricate conform standardelor: EN 455; EN 420; EN 374-2; </t>
  </si>
  <si>
    <t xml:space="preserve">Mănuşi pentru examinare, netede sau micro texturate, nesterile, latex natural, cu pudră, Mărimea M 
- de tip ambidextru
Unitatea de măsură: bucată
Ambalaj: maxim 100 bucăți
Fabricate conform standardelor: EN 455; EN 420; EN 374-2; </t>
  </si>
  <si>
    <t xml:space="preserve">Mănuşi pentru examinare, netede sau micro texturate, nesterile, latex natural, cu pudră, Mărimea L 
- de tip ambidextru
Unitatea de măsură: bucată
Ambalaj: maxim 100 bucăți
Fabricate conform standardelor: EN 455; EN 420; EN 374-2; </t>
  </si>
  <si>
    <t xml:space="preserve">Mănuşi pentru examinare, netede sau micro texturate, nesterile, latex natural, cu pudră, Mărimea XL 
- de tip ambidextru
Unitatea de măsură: bucată
Ambalaj: maxim 100 bucăți
Fabricate conform standardelor: EN 455; EN 420; EN 374-2; </t>
  </si>
  <si>
    <t xml:space="preserve">Mănuşi pentru examinare, netede sau micro texturate, nesterile, nitril, fără pudră, Mărimea M
- de tip ambidextru
Unitatea de măsură: bucată
Ambalaj: maxim 100 bucăți. 
Fabricate conform standardelor: EN 455; EN 420; EN 374-2; </t>
  </si>
  <si>
    <t xml:space="preserve">Mănuşi pentru examinare, netede sau micro texturate, nesterile, nitril, fără pudră, Mărimea L
- de tip ambidextru
Unitatea de măsură: bucată
Ambalaj: maxim 100 bucăți. 
Fabricate conform standardelor: EN 455; EN 420; EN 374-2; 
</t>
  </si>
  <si>
    <t xml:space="preserve">Mănuşi pentru examinare, netede sau micro texturate, nesterile, nitril, fără pudră, Mărimea XL
- de tip ambidextru
Unitatea de măsură: bucată
Ambalaj: maxim 100 bucăți. 
Fabricate conform standardelor: EN 455; EN 420; EN 374-2; </t>
  </si>
  <si>
    <t xml:space="preserve">1.Material: polipropilenă - nețesut, 3 straturi, 3 pliuri 2.fixare:cu elastic 3.culoare: alb, albastru sau verde 4. fixator pentru nas, conform EN 14863 - Medical face mask </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</si>
  <si>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9x20cm (-/+ 1cm) - pansamentul integral, tamponul de 5x15cm (-/+ 0.5cm)</t>
  </si>
  <si>
    <t xml:space="preserve">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Dimensiuni: 9x35cm (-/+ 1cm) - pansamentul integral, tamponul de 5x30cm (-/+ 0.5cm) </t>
  </si>
  <si>
    <t xml:space="preserve">Pansament adeziv hipoalergenic pentru ochi. Mărimea 10 (±0,5)cm x 7 (±0,5)cm. 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ochi. Adezivul să fie hipoalergenic, rezistent la apă, să nu conțină cauciuc, latex și oxid de zinc, să asigure o adeziune foarte bună, să fie radiotranparent. </t>
  </si>
  <si>
    <t>Bandă pentru fixarea cateterelor central șipereferice, 5 x 6cm (±2cm), adezivă hipoalergenică nețesută pentru pielea sensibilă, cu tampon neaderent. Soft, respirabil și extensibil.</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</si>
  <si>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5x7cm (±1cm)</t>
  </si>
  <si>
    <t>Pansamentul să fie prevăzut pentru termen de aplicare de până la 48 de ore. Suportul pansametului să fie din polyester, poros și să permită respirația pielii pentru un confort sporit, să permită schimbul de umiditate, oxigen și reducerea riscului de măcerare a pielii, Tamponul să fie neaderent, realizat din mătase artificială, să nu se lipească de plagă. Adezivul să fie hipoalergenic, rezistent la apă, să nu conțină cauciuc, latex și oxid de zinc, să asigure o adeziune foarte bună, să fie radiotranparent. 10x10cm (±1cm)</t>
  </si>
  <si>
    <t>Teacă externă din plastic ABS pentru a permite controlul vizual al medicamentelor administrate. Scală gradată pentru a verifica volumul administrat. - Rezervor din silicon gradat, transparent, bio-compatibil, fără latex. Piston mobil pentru a asigura o forță constantă de propulsie în interiorul elastomerului: Tub de conectare anti-torsiune cu valvă de umplere anti-reflux bidirecționala: Filtru de 1, 2 microni (5 microni la cerere) pentru particule, anti-bacterian și "aerul ventilat"; Regulator de debit cu lumen larg pentru a reduce riscul de ocluzie a particulelor și cristalelor; Clema detașabilă din PVC; Volum maximal: 275 ml; Durata de utilizare: 5 zile + 17 h, pentru chimioterapie.</t>
  </si>
  <si>
    <t xml:space="preserve">1.steril 2.lungime: 150cm (±10cm) 3.material: PVC, transparent 4.de unică folosință 5.ambalaj individual 6.Conector: Luer-Lock .Tip “male-female”7.teremen de valabilitate - 3 ani de la livrare </t>
  </si>
  <si>
    <t>1.Steril, apirogen, ne-toxic
2.Lungimea 150cm (±10cm)
3.Material: PVC, opac, presiune - 4-7 bari
4.Unică folosință 
5.Ambalaj individual
6.Conectare Luer-Lock 7.Tip “male-female” 8.Termen de valabilitate - 3 ani de la livrare</t>
  </si>
  <si>
    <t>Lungimea 150cm (±10cm), diametru extern maxim 2.5mm, intern 1.1mm - 1.4mm 1.steril 2.material: PVC, transparent 3.de unică folosință 4.ambalaj individual 5.Conector: Luer-Lock Tip “male-female” 6.termen de valabilitate - 3 ani de la livrare *</t>
  </si>
  <si>
    <t xml:space="preserve">Rampă de robinete cu 5 canale pentru infuzii multiple, Cu mecanism de închidere/deschidere (comutator) „Floswitch” a fluxului pentru fiecare robinet în parte, codate prin culori, stickere color pentru falcoanele de infuzie. Prelungitor integrat cu lungimea 150-180cm. Materiale: policarbonat, polietilenă, polipropilen-corpul, polivinilhlorid. Non latex. Metoda de sterilizare etilen oxid. Volum umplere ≥3 ml. Ambalat individual </t>
  </si>
  <si>
    <t xml:space="preserve">Seringă sterilă, jetabilă
- 3 piese (piston, corp, garnitură), 
- capacitate de 20 ml sau 24 ml, - ac 21Gx1½ 
- conector la amboul acului de tip Luer-Slip
- transparentă
- gradație din ml în ml, gradația marcată cu culoare contrastantă și rezistentă
- stopper pentru a preveni ieșirea pistonului din seringă
- garnitură de etanșare a pistonului cu 2 trepte, care nu permite refluarea soluției în timpul administrării
- rezistent la presiune
- alunecare uniformă a pistonului seringii
- netoxice, apirogene - produs latex free; - Amboul trebuie plasat EXCENTRIC;
- ambalate individual </t>
  </si>
  <si>
    <t>Seringi sterile de unică folosință.
- ac nedetașabil din oțel/inox, ≥ 29 G x ≤½ 
- volum 1ml (U-100), grade de măsurare a volumului și Unităților Internaționale
- formate din 3 piese: cilindru transparent, piston, garnitura de cauciuc
- confecționată etanșat
- ac hipoalergic, apirogen, - produs latex free; 
- ambalaj individual</t>
  </si>
  <si>
    <t>Rezistentă la perfuzii sub presiune (max 4,5 bar) diametru tub 3mm x 4,0mm (±0, 3mm), lungime 180cm (±10cm); canulă de plastic pentru introducerea în flacon prevăzută cu două orificii; dispozitiv de aerisire manual cu filtru antibacterian de 0,2 µm și căpăcel de protecție; cameră de picurare cu două corpuri (cel superior transparent rigid cu formator de picături performant - 20 picături ≅1 ml; cel inferior flexibil) și cu filtru hidrofil pentru întreruperea automată a perfuziei după golirea flaconului; filtru de 15 µm în cameră de picurare; dispozitiv de reglare a ritmului de picurare cu șanț în formă de V pentru posibilitatea de reglare la ritmuri mici de picurare, element de fixare / parcare a tubului de perfuzie, canal de introducere a vârfului canulei de plastic; conexiunea la cateter de tip luer-lock cu căpăcel de plastic ce prezintă o membrană hidrofoba ce asigură umplerea trusei fără aer și fără pierdere de substanță; fără LATEX, fără PVC.</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</si>
  <si>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manșon de cauciuc între tub și acul metalic pentru administrarea suplimentară a medicamentelor;
- tipul de conectare a tubului și acului Luer-Slip
- lungimea tubului minim 140cm 
- acul metalic al perfuzorului este fabricat din oțel-inox, dimensiunea 21G x 1½ , apirogen, netoxic. Ambalat individual</t>
  </si>
  <si>
    <t>Sistem/set de perfuzie
Cu acul care se introduce în flacon din polimer. Steril. 
- tub flexibil din PVC pentru uz medical, semirigid, care își reia forma rapid după îndoire, pe care este montată cameră de numărat picături cu filtru care nu permite trecerea impurităților;
- cameră de aer cu supapă și picurător care creează câte 20 picături din (1.0±0.1) g de apă distilată la temperatura (20±2)°C;
- clema cu rola pentru reglarea debitului; 
- tipul de conectare a tubului și acului Luer-Slip 
- lungimea tubului minim 140cm 
- acul metalic al perfuzorului este fabricat din oțel-inox, dimensiunea 21G x 1½ , apirogen, netoxic. Ambalat individual</t>
  </si>
  <si>
    <t>Tifon medical, nesteril, 90-100cm, densitatea min. 32 g/m2 (nu se va lua în calcul eroarea admisibilă la nivel de măsurare a densității)
- Bumbac 100%, 
- este rulat și condiționat în ambalaj individual, 
- fără cusături și defecte de țesere
- țesătură feșii nu permite desprinderea de fire libere pe margini
Caracteristici fizico-mecanice:
- lățime 90-100cm
- densitate minimă 32 g/m2 
- legătura țesăturii=pânză
- caracteristici fizico-chimice: hidrofilie până la 10 sec.
- agentul de albire utilizat: non-toxic, non-alergic, non-inflamabil
- fabricat conform standardului SM SR EN 14079:2003 sau alte standarde naționale sau regionale cu prezentarea documentelor confirmative în care se va regăsi specificația tehnică solicitată, precum certificate, rapoarte de testare, cataloage, data sheet, altele. 
- Densitate: în urzeală, fire/10cm=min 116, în bătătura, fire/10cm=min 96.
- Sarcina de rupere a feșii de 50x200mm: în urzeală, N, min=60, în bătătura, N, min=40</t>
  </si>
  <si>
    <t>Bucată</t>
  </si>
  <si>
    <t>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</si>
</sst>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4">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b/>
      <sz val="11"/>
      <name val="Times New Roman"/>
      <family val="1"/>
      <charset val="204"/>
    </font>
    <font>
      <sz val="10"/>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2">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xf numFmtId="164" fontId="15" fillId="0" borderId="0" applyFont="0" applyFill="0" applyBorder="0" applyAlignment="0" applyProtection="0"/>
  </cellStyleXfs>
  <cellXfs count="88">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6" fillId="0" borderId="1" xfId="1" applyFont="1" applyBorder="1" applyAlignment="1" applyProtection="1">
      <alignment horizontal="center" vertical="center" wrapText="1"/>
      <protection locked="0"/>
    </xf>
    <xf numFmtId="2" fontId="6" fillId="0" borderId="1" xfId="1" applyNumberFormat="1" applyFont="1" applyBorder="1" applyAlignment="1" applyProtection="1">
      <alignment horizontal="center" vertical="center"/>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2"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1" applyFont="1" applyAlignment="1" applyProtection="1">
      <alignment horizontal="center" vertical="center"/>
      <protection locked="0"/>
    </xf>
    <xf numFmtId="0" fontId="33" fillId="3" borderId="1" xfId="0" applyFont="1" applyFill="1" applyBorder="1" applyAlignment="1">
      <alignment horizontal="center" vertical="center" wrapText="1"/>
    </xf>
    <xf numFmtId="0" fontId="5" fillId="2" borderId="1" xfId="0" applyFont="1" applyFill="1" applyBorder="1" applyAlignment="1" applyProtection="1">
      <alignment horizontal="left" vertical="top" wrapText="1"/>
    </xf>
    <xf numFmtId="0" fontId="5" fillId="2" borderId="1" xfId="0" applyFont="1" applyFill="1" applyBorder="1" applyAlignment="1" applyProtection="1">
      <alignment horizontal="center" vertical="top" wrapText="1"/>
    </xf>
    <xf numFmtId="3" fontId="33" fillId="3" borderId="1" xfId="0" applyNumberFormat="1" applyFont="1" applyFill="1" applyBorder="1" applyAlignment="1">
      <alignment horizontal="center" vertical="center" wrapText="1"/>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33" fillId="3" borderId="10" xfId="0" applyFont="1" applyFill="1" applyBorder="1" applyAlignment="1">
      <alignment horizontal="center" vertical="center" wrapText="1"/>
    </xf>
    <xf numFmtId="0" fontId="33" fillId="3" borderId="11" xfId="0" applyFont="1" applyFill="1" applyBorder="1" applyAlignment="1">
      <alignment horizontal="center" vertical="center" wrapText="1"/>
    </xf>
    <xf numFmtId="0" fontId="33" fillId="3" borderId="2" xfId="0" applyFont="1" applyFill="1" applyBorder="1" applyAlignment="1">
      <alignment horizontal="center" vertical="center" wrapText="1"/>
    </xf>
    <xf numFmtId="0" fontId="33" fillId="3" borderId="1" xfId="0"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164" fontId="6" fillId="0" borderId="1" xfId="1" applyNumberFormat="1" applyFont="1" applyBorder="1" applyAlignment="1" applyProtection="1">
      <alignment horizontal="center" vertical="center"/>
      <protection locked="0"/>
    </xf>
  </cellXfs>
  <cellStyles count="72">
    <cellStyle name="Check Cell 2" xfId="21" xr:uid="{52D8F238-60B8-4195-991A-B0DE42C66204}"/>
    <cellStyle name="Check Cell 2 2" xfId="49" xr:uid="{E352A0E0-112F-4024-98FC-3B06D6DF5281}"/>
    <cellStyle name="Comma 2" xfId="68" xr:uid="{79779748-B8BC-475C-B1D8-8343CFB9DE8D}"/>
    <cellStyle name="Comma 3" xfId="71" xr:uid="{6B6BC108-F0E8-4402-83E9-B5A97A9F0CD5}"/>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5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74"/>
  <sheetViews>
    <sheetView topLeftCell="A73" zoomScale="70" zoomScaleNormal="70" workbookViewId="0">
      <selection activeCell="I74" sqref="I74"/>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6" customWidth="1"/>
    <col min="9" max="9" width="30.42578125" style="9" customWidth="1"/>
    <col min="10" max="10" width="30" style="15" customWidth="1"/>
    <col min="11" max="11" width="1.7109375" style="9" customWidth="1"/>
    <col min="12" max="16384" width="9.140625" style="9"/>
  </cols>
  <sheetData>
    <row r="1" spans="1:11">
      <c r="C1" s="58" t="s">
        <v>27</v>
      </c>
      <c r="D1" s="59"/>
      <c r="E1" s="59"/>
      <c r="F1" s="59"/>
      <c r="G1" s="59"/>
      <c r="H1" s="59"/>
      <c r="I1" s="59"/>
      <c r="J1" s="59"/>
      <c r="K1" s="60"/>
    </row>
    <row r="2" spans="1:11">
      <c r="D2" s="64" t="s">
        <v>14</v>
      </c>
      <c r="E2" s="65"/>
      <c r="F2" s="65"/>
      <c r="G2" s="65"/>
      <c r="H2" s="66"/>
    </row>
    <row r="3" spans="1:11">
      <c r="A3" s="67" t="s">
        <v>9</v>
      </c>
      <c r="B3" s="68"/>
      <c r="C3" s="69"/>
      <c r="D3" s="70" t="s">
        <v>29</v>
      </c>
      <c r="E3" s="71"/>
      <c r="F3" s="71"/>
      <c r="G3" s="71"/>
      <c r="H3" s="72"/>
      <c r="I3" s="9" t="s">
        <v>10</v>
      </c>
      <c r="J3" s="15" t="s">
        <v>12</v>
      </c>
    </row>
    <row r="4" spans="1:11" s="13" customFormat="1">
      <c r="A4" s="73" t="s">
        <v>8</v>
      </c>
      <c r="B4" s="74"/>
      <c r="C4" s="75"/>
      <c r="D4" s="76" t="s">
        <v>35</v>
      </c>
      <c r="E4" s="77"/>
      <c r="F4" s="77"/>
      <c r="G4" s="77"/>
      <c r="H4" s="77"/>
      <c r="I4" s="78"/>
      <c r="J4" s="11" t="s">
        <v>13</v>
      </c>
      <c r="K4" s="12"/>
    </row>
    <row r="5" spans="1:11" s="14" customFormat="1">
      <c r="C5" s="13"/>
      <c r="D5" s="61"/>
      <c r="E5" s="62"/>
      <c r="F5" s="62"/>
      <c r="G5" s="62"/>
      <c r="H5" s="63"/>
      <c r="I5" s="61"/>
      <c r="J5" s="63"/>
      <c r="K5" s="12"/>
    </row>
    <row r="6" spans="1:11" ht="47.25">
      <c r="A6" s="49" t="s">
        <v>2</v>
      </c>
      <c r="B6" s="49" t="s">
        <v>0</v>
      </c>
      <c r="C6" s="45" t="s">
        <v>1</v>
      </c>
      <c r="D6" s="45" t="s">
        <v>3</v>
      </c>
      <c r="E6" s="45" t="s">
        <v>4</v>
      </c>
      <c r="F6" s="45" t="s">
        <v>5</v>
      </c>
      <c r="G6" s="50" t="s">
        <v>6</v>
      </c>
      <c r="H6" s="45" t="s">
        <v>7</v>
      </c>
      <c r="I6" s="19" t="s">
        <v>28</v>
      </c>
      <c r="J6" s="19" t="s">
        <v>31</v>
      </c>
      <c r="K6" s="8"/>
    </row>
    <row r="7" spans="1:11">
      <c r="A7" s="19">
        <v>1</v>
      </c>
      <c r="B7" s="26">
        <v>2</v>
      </c>
      <c r="C7" s="27"/>
      <c r="D7" s="28"/>
      <c r="E7" s="19">
        <v>3</v>
      </c>
      <c r="F7" s="19">
        <v>4</v>
      </c>
      <c r="G7" s="19">
        <v>5</v>
      </c>
      <c r="H7" s="45">
        <v>6</v>
      </c>
      <c r="I7" s="16">
        <v>7</v>
      </c>
      <c r="J7" s="18">
        <v>8</v>
      </c>
      <c r="K7" s="8"/>
    </row>
    <row r="8" spans="1:11" ht="255">
      <c r="A8" s="20" t="s">
        <v>30</v>
      </c>
      <c r="B8" s="48">
        <v>4</v>
      </c>
      <c r="C8" s="48" t="s">
        <v>36</v>
      </c>
      <c r="D8" s="48" t="s">
        <v>37</v>
      </c>
      <c r="E8" s="24"/>
      <c r="F8" s="24"/>
      <c r="G8" s="24"/>
      <c r="H8" s="48" t="s">
        <v>136</v>
      </c>
    </row>
    <row r="9" spans="1:11" ht="255">
      <c r="A9" s="20" t="s">
        <v>30</v>
      </c>
      <c r="B9" s="48">
        <v>4</v>
      </c>
      <c r="C9" s="48" t="s">
        <v>38</v>
      </c>
      <c r="D9" s="48" t="s">
        <v>37</v>
      </c>
      <c r="E9" s="24"/>
      <c r="F9" s="24"/>
      <c r="G9" s="24"/>
      <c r="H9" s="48" t="s">
        <v>136</v>
      </c>
    </row>
    <row r="10" spans="1:11" ht="255">
      <c r="A10" s="20" t="s">
        <v>30</v>
      </c>
      <c r="B10" s="48">
        <v>5</v>
      </c>
      <c r="C10" s="48" t="s">
        <v>39</v>
      </c>
      <c r="D10" s="48" t="s">
        <v>40</v>
      </c>
      <c r="E10" s="24"/>
      <c r="F10" s="24"/>
      <c r="G10" s="24"/>
      <c r="H10" s="48" t="s">
        <v>137</v>
      </c>
    </row>
    <row r="11" spans="1:11" ht="255">
      <c r="A11" s="20" t="s">
        <v>30</v>
      </c>
      <c r="B11" s="48">
        <v>5</v>
      </c>
      <c r="C11" s="48" t="s">
        <v>41</v>
      </c>
      <c r="D11" s="48" t="s">
        <v>40</v>
      </c>
      <c r="E11" s="24"/>
      <c r="F11" s="24"/>
      <c r="G11" s="24"/>
      <c r="H11" s="48" t="s">
        <v>137</v>
      </c>
    </row>
    <row r="12" spans="1:11" ht="242.25">
      <c r="A12" s="20" t="s">
        <v>30</v>
      </c>
      <c r="B12" s="48">
        <v>6</v>
      </c>
      <c r="C12" s="48" t="s">
        <v>42</v>
      </c>
      <c r="D12" s="48" t="s">
        <v>43</v>
      </c>
      <c r="E12" s="24"/>
      <c r="F12" s="24"/>
      <c r="G12" s="24"/>
      <c r="H12" s="48" t="s">
        <v>138</v>
      </c>
    </row>
    <row r="13" spans="1:11" ht="242.25">
      <c r="A13" s="20" t="s">
        <v>30</v>
      </c>
      <c r="B13" s="48">
        <v>6</v>
      </c>
      <c r="C13" s="48" t="s">
        <v>44</v>
      </c>
      <c r="D13" s="48" t="s">
        <v>43</v>
      </c>
      <c r="E13" s="24"/>
      <c r="F13" s="24"/>
      <c r="G13" s="24"/>
      <c r="H13" s="48" t="s">
        <v>138</v>
      </c>
    </row>
    <row r="14" spans="1:11" ht="242.25">
      <c r="A14" s="20" t="s">
        <v>30</v>
      </c>
      <c r="B14" s="48">
        <v>7</v>
      </c>
      <c r="C14" s="48" t="s">
        <v>45</v>
      </c>
      <c r="D14" s="48" t="s">
        <v>46</v>
      </c>
      <c r="E14" s="24"/>
      <c r="F14" s="24"/>
      <c r="G14" s="24"/>
      <c r="H14" s="48" t="s">
        <v>139</v>
      </c>
    </row>
    <row r="15" spans="1:11" ht="242.25">
      <c r="A15" s="20" t="s">
        <v>30</v>
      </c>
      <c r="B15" s="48">
        <v>7</v>
      </c>
      <c r="C15" s="48" t="s">
        <v>47</v>
      </c>
      <c r="D15" s="48" t="s">
        <v>46</v>
      </c>
      <c r="E15" s="24"/>
      <c r="F15" s="24"/>
      <c r="G15" s="24"/>
      <c r="H15" s="48" t="s">
        <v>139</v>
      </c>
    </row>
    <row r="16" spans="1:11" ht="242.25">
      <c r="A16" s="20" t="s">
        <v>30</v>
      </c>
      <c r="B16" s="48">
        <v>8</v>
      </c>
      <c r="C16" s="48" t="s">
        <v>48</v>
      </c>
      <c r="D16" s="48" t="s">
        <v>49</v>
      </c>
      <c r="E16" s="24"/>
      <c r="F16" s="24"/>
      <c r="G16" s="24"/>
      <c r="H16" s="48" t="s">
        <v>140</v>
      </c>
    </row>
    <row r="17" spans="1:8" ht="242.25">
      <c r="A17" s="20" t="s">
        <v>30</v>
      </c>
      <c r="B17" s="48">
        <v>8</v>
      </c>
      <c r="C17" s="48" t="s">
        <v>50</v>
      </c>
      <c r="D17" s="48" t="s">
        <v>49</v>
      </c>
      <c r="E17" s="24"/>
      <c r="F17" s="24"/>
      <c r="G17" s="24"/>
      <c r="H17" s="48" t="s">
        <v>140</v>
      </c>
    </row>
    <row r="18" spans="1:8" ht="242.25">
      <c r="A18" s="20" t="s">
        <v>30</v>
      </c>
      <c r="B18" s="48">
        <v>9</v>
      </c>
      <c r="C18" s="48" t="s">
        <v>51</v>
      </c>
      <c r="D18" s="48" t="s">
        <v>52</v>
      </c>
      <c r="E18" s="24"/>
      <c r="F18" s="24"/>
      <c r="G18" s="24"/>
      <c r="H18" s="48" t="s">
        <v>141</v>
      </c>
    </row>
    <row r="19" spans="1:8" ht="242.25">
      <c r="A19" s="20" t="s">
        <v>30</v>
      </c>
      <c r="B19" s="48">
        <v>9</v>
      </c>
      <c r="C19" s="48" t="s">
        <v>53</v>
      </c>
      <c r="D19" s="48" t="s">
        <v>52</v>
      </c>
      <c r="E19" s="24"/>
      <c r="F19" s="24"/>
      <c r="G19" s="24"/>
      <c r="H19" s="48" t="s">
        <v>141</v>
      </c>
    </row>
    <row r="20" spans="1:8" ht="165.75">
      <c r="A20" s="20" t="s">
        <v>30</v>
      </c>
      <c r="B20" s="57">
        <v>15</v>
      </c>
      <c r="C20" s="57" t="s">
        <v>54</v>
      </c>
      <c r="D20" s="48" t="s">
        <v>55</v>
      </c>
      <c r="E20" s="24"/>
      <c r="F20" s="24"/>
      <c r="G20" s="24"/>
      <c r="H20" s="48" t="s">
        <v>142</v>
      </c>
    </row>
    <row r="21" spans="1:8" ht="165.75">
      <c r="A21" s="20" t="s">
        <v>30</v>
      </c>
      <c r="B21" s="57"/>
      <c r="C21" s="57"/>
      <c r="D21" s="48" t="s">
        <v>56</v>
      </c>
      <c r="E21" s="24"/>
      <c r="F21" s="24"/>
      <c r="G21" s="24"/>
      <c r="H21" s="48" t="s">
        <v>143</v>
      </c>
    </row>
    <row r="22" spans="1:8" ht="165.75">
      <c r="A22" s="20" t="s">
        <v>30</v>
      </c>
      <c r="B22" s="57"/>
      <c r="C22" s="57"/>
      <c r="D22" s="48" t="s">
        <v>57</v>
      </c>
      <c r="E22" s="24"/>
      <c r="F22" s="24"/>
      <c r="G22" s="24"/>
      <c r="H22" s="48" t="s">
        <v>144</v>
      </c>
    </row>
    <row r="23" spans="1:8" ht="165.75">
      <c r="A23" s="20" t="s">
        <v>30</v>
      </c>
      <c r="B23" s="57"/>
      <c r="C23" s="57"/>
      <c r="D23" s="48" t="s">
        <v>58</v>
      </c>
      <c r="E23" s="24"/>
      <c r="F23" s="24"/>
      <c r="G23" s="24"/>
      <c r="H23" s="48" t="s">
        <v>145</v>
      </c>
    </row>
    <row r="24" spans="1:8" ht="165.75">
      <c r="A24" s="20" t="s">
        <v>30</v>
      </c>
      <c r="B24" s="57"/>
      <c r="C24" s="57"/>
      <c r="D24" s="48" t="s">
        <v>59</v>
      </c>
      <c r="E24" s="24"/>
      <c r="F24" s="24"/>
      <c r="G24" s="24"/>
      <c r="H24" s="48" t="s">
        <v>146</v>
      </c>
    </row>
    <row r="25" spans="1:8" ht="63.75">
      <c r="A25" s="20" t="s">
        <v>30</v>
      </c>
      <c r="B25" s="48">
        <v>24</v>
      </c>
      <c r="C25" s="48" t="s">
        <v>60</v>
      </c>
      <c r="D25" s="48" t="s">
        <v>61</v>
      </c>
      <c r="E25" s="24"/>
      <c r="F25" s="24"/>
      <c r="G25" s="24"/>
      <c r="H25" s="48" t="s">
        <v>147</v>
      </c>
    </row>
    <row r="26" spans="1:8" ht="38.25">
      <c r="A26" s="20" t="s">
        <v>30</v>
      </c>
      <c r="B26" s="48">
        <v>25</v>
      </c>
      <c r="C26" s="48" t="s">
        <v>62</v>
      </c>
      <c r="D26" s="48" t="s">
        <v>63</v>
      </c>
      <c r="E26" s="24"/>
      <c r="F26" s="24"/>
      <c r="G26" s="24"/>
      <c r="H26" s="48" t="s">
        <v>148</v>
      </c>
    </row>
    <row r="27" spans="1:8" ht="38.25">
      <c r="A27" s="20" t="s">
        <v>30</v>
      </c>
      <c r="B27" s="48">
        <v>25</v>
      </c>
      <c r="C27" s="48" t="s">
        <v>64</v>
      </c>
      <c r="D27" s="48" t="s">
        <v>63</v>
      </c>
      <c r="E27" s="24"/>
      <c r="F27" s="24"/>
      <c r="G27" s="24"/>
      <c r="H27" s="48" t="s">
        <v>148</v>
      </c>
    </row>
    <row r="28" spans="1:8" ht="25.5">
      <c r="A28" s="20" t="s">
        <v>30</v>
      </c>
      <c r="B28" s="48">
        <v>27</v>
      </c>
      <c r="C28" s="48" t="s">
        <v>65</v>
      </c>
      <c r="D28" s="48" t="s">
        <v>66</v>
      </c>
      <c r="E28" s="24"/>
      <c r="F28" s="24"/>
      <c r="G28" s="24"/>
      <c r="H28" s="48" t="s">
        <v>149</v>
      </c>
    </row>
    <row r="29" spans="1:8" ht="25.5">
      <c r="A29" s="20" t="s">
        <v>30</v>
      </c>
      <c r="B29" s="48">
        <v>27</v>
      </c>
      <c r="C29" s="48" t="s">
        <v>67</v>
      </c>
      <c r="D29" s="48" t="s">
        <v>66</v>
      </c>
      <c r="E29" s="24"/>
      <c r="F29" s="24"/>
      <c r="G29" s="24"/>
      <c r="H29" s="48" t="s">
        <v>149</v>
      </c>
    </row>
    <row r="30" spans="1:8" ht="76.5">
      <c r="A30" s="20" t="s">
        <v>30</v>
      </c>
      <c r="B30" s="48">
        <v>29</v>
      </c>
      <c r="C30" s="48" t="s">
        <v>68</v>
      </c>
      <c r="D30" s="48" t="s">
        <v>69</v>
      </c>
      <c r="E30" s="24"/>
      <c r="F30" s="24"/>
      <c r="G30" s="24"/>
      <c r="H30" s="48" t="s">
        <v>150</v>
      </c>
    </row>
    <row r="31" spans="1:8" ht="76.5">
      <c r="A31" s="20" t="s">
        <v>30</v>
      </c>
      <c r="B31" s="48">
        <v>29</v>
      </c>
      <c r="C31" s="48" t="s">
        <v>70</v>
      </c>
      <c r="D31" s="48" t="s">
        <v>69</v>
      </c>
      <c r="E31" s="24"/>
      <c r="F31" s="24"/>
      <c r="G31" s="24"/>
      <c r="H31" s="48" t="s">
        <v>150</v>
      </c>
    </row>
    <row r="32" spans="1:8" ht="89.25">
      <c r="A32" s="20" t="s">
        <v>30</v>
      </c>
      <c r="B32" s="48">
        <v>30</v>
      </c>
      <c r="C32" s="48" t="s">
        <v>71</v>
      </c>
      <c r="D32" s="48" t="s">
        <v>72</v>
      </c>
      <c r="E32" s="24"/>
      <c r="F32" s="24"/>
      <c r="G32" s="24"/>
      <c r="H32" s="48" t="s">
        <v>151</v>
      </c>
    </row>
    <row r="33" spans="1:8" ht="89.25">
      <c r="A33" s="20" t="s">
        <v>30</v>
      </c>
      <c r="B33" s="48">
        <v>30</v>
      </c>
      <c r="C33" s="48" t="s">
        <v>73</v>
      </c>
      <c r="D33" s="48" t="s">
        <v>72</v>
      </c>
      <c r="E33" s="24"/>
      <c r="F33" s="24"/>
      <c r="G33" s="24"/>
      <c r="H33" s="48" t="s">
        <v>151</v>
      </c>
    </row>
    <row r="34" spans="1:8" ht="76.5">
      <c r="A34" s="20" t="s">
        <v>30</v>
      </c>
      <c r="B34" s="57">
        <v>43</v>
      </c>
      <c r="C34" s="57" t="s">
        <v>74</v>
      </c>
      <c r="D34" s="48" t="s">
        <v>75</v>
      </c>
      <c r="E34" s="24"/>
      <c r="F34" s="24"/>
      <c r="G34" s="24"/>
      <c r="H34" s="48" t="s">
        <v>152</v>
      </c>
    </row>
    <row r="35" spans="1:8" ht="76.5">
      <c r="A35" s="20" t="s">
        <v>30</v>
      </c>
      <c r="B35" s="57"/>
      <c r="C35" s="57"/>
      <c r="D35" s="48" t="s">
        <v>76</v>
      </c>
      <c r="E35" s="24"/>
      <c r="F35" s="24"/>
      <c r="G35" s="24"/>
      <c r="H35" s="48" t="s">
        <v>153</v>
      </c>
    </row>
    <row r="36" spans="1:8" ht="76.5">
      <c r="A36" s="20" t="s">
        <v>30</v>
      </c>
      <c r="B36" s="57"/>
      <c r="C36" s="57"/>
      <c r="D36" s="48" t="s">
        <v>77</v>
      </c>
      <c r="E36" s="24"/>
      <c r="F36" s="24"/>
      <c r="G36" s="24"/>
      <c r="H36" s="48" t="s">
        <v>154</v>
      </c>
    </row>
    <row r="37" spans="1:8" ht="76.5">
      <c r="A37" s="20" t="s">
        <v>30</v>
      </c>
      <c r="B37" s="57"/>
      <c r="C37" s="57"/>
      <c r="D37" s="48" t="s">
        <v>78</v>
      </c>
      <c r="E37" s="24"/>
      <c r="F37" s="24"/>
      <c r="G37" s="24"/>
      <c r="H37" s="48" t="s">
        <v>155</v>
      </c>
    </row>
    <row r="38" spans="1:8" ht="76.5">
      <c r="A38" s="20" t="s">
        <v>30</v>
      </c>
      <c r="B38" s="57">
        <v>44</v>
      </c>
      <c r="C38" s="57" t="s">
        <v>79</v>
      </c>
      <c r="D38" s="48" t="s">
        <v>80</v>
      </c>
      <c r="E38" s="24"/>
      <c r="F38" s="24"/>
      <c r="G38" s="24"/>
      <c r="H38" s="48" t="s">
        <v>156</v>
      </c>
    </row>
    <row r="39" spans="1:8" ht="76.5">
      <c r="A39" s="20" t="s">
        <v>30</v>
      </c>
      <c r="B39" s="57"/>
      <c r="C39" s="57"/>
      <c r="D39" s="48" t="s">
        <v>81</v>
      </c>
      <c r="E39" s="24"/>
      <c r="F39" s="24"/>
      <c r="G39" s="24"/>
      <c r="H39" s="48" t="s">
        <v>157</v>
      </c>
    </row>
    <row r="40" spans="1:8" ht="76.5">
      <c r="A40" s="20" t="s">
        <v>30</v>
      </c>
      <c r="B40" s="57"/>
      <c r="C40" s="57"/>
      <c r="D40" s="48" t="s">
        <v>82</v>
      </c>
      <c r="E40" s="24"/>
      <c r="F40" s="24"/>
      <c r="G40" s="24"/>
      <c r="H40" s="48" t="s">
        <v>158</v>
      </c>
    </row>
    <row r="41" spans="1:8" ht="76.5">
      <c r="A41" s="20" t="s">
        <v>30</v>
      </c>
      <c r="B41" s="57"/>
      <c r="C41" s="57"/>
      <c r="D41" s="48" t="s">
        <v>83</v>
      </c>
      <c r="E41" s="24"/>
      <c r="F41" s="24"/>
      <c r="G41" s="24"/>
      <c r="H41" s="48" t="s">
        <v>159</v>
      </c>
    </row>
    <row r="42" spans="1:8" ht="76.5">
      <c r="A42" s="20" t="s">
        <v>30</v>
      </c>
      <c r="B42" s="54">
        <v>45</v>
      </c>
      <c r="C42" s="54" t="s">
        <v>84</v>
      </c>
      <c r="D42" s="48" t="s">
        <v>85</v>
      </c>
      <c r="E42" s="24"/>
      <c r="F42" s="24"/>
      <c r="G42" s="24"/>
      <c r="H42" s="48" t="s">
        <v>160</v>
      </c>
    </row>
    <row r="43" spans="1:8" ht="89.25">
      <c r="A43" s="20" t="s">
        <v>30</v>
      </c>
      <c r="B43" s="55"/>
      <c r="C43" s="55"/>
      <c r="D43" s="48" t="s">
        <v>86</v>
      </c>
      <c r="E43" s="24"/>
      <c r="F43" s="24"/>
      <c r="G43" s="24"/>
      <c r="H43" s="48" t="s">
        <v>161</v>
      </c>
    </row>
    <row r="44" spans="1:8" ht="76.5">
      <c r="A44" s="20" t="s">
        <v>30</v>
      </c>
      <c r="B44" s="56"/>
      <c r="C44" s="56"/>
      <c r="D44" s="48" t="s">
        <v>87</v>
      </c>
      <c r="E44" s="24"/>
      <c r="F44" s="24"/>
      <c r="G44" s="24"/>
      <c r="H44" s="48" t="s">
        <v>162</v>
      </c>
    </row>
    <row r="45" spans="1:8" ht="38.25">
      <c r="A45" s="20" t="s">
        <v>30</v>
      </c>
      <c r="B45" s="48">
        <v>52</v>
      </c>
      <c r="C45" s="48" t="s">
        <v>88</v>
      </c>
      <c r="D45" s="48" t="s">
        <v>89</v>
      </c>
      <c r="E45" s="24"/>
      <c r="F45" s="24"/>
      <c r="G45" s="24"/>
      <c r="H45" s="48" t="s">
        <v>163</v>
      </c>
    </row>
    <row r="46" spans="1:8" ht="114.75">
      <c r="A46" s="20" t="s">
        <v>30</v>
      </c>
      <c r="B46" s="48">
        <v>54</v>
      </c>
      <c r="C46" s="48" t="s">
        <v>90</v>
      </c>
      <c r="D46" s="48" t="s">
        <v>91</v>
      </c>
      <c r="E46" s="24"/>
      <c r="F46" s="24"/>
      <c r="G46" s="24"/>
      <c r="H46" s="48" t="s">
        <v>164</v>
      </c>
    </row>
    <row r="47" spans="1:8" ht="114.75">
      <c r="A47" s="20" t="s">
        <v>30</v>
      </c>
      <c r="B47" s="48">
        <v>54</v>
      </c>
      <c r="C47" s="48" t="s">
        <v>92</v>
      </c>
      <c r="D47" s="48" t="s">
        <v>91</v>
      </c>
      <c r="E47" s="24"/>
      <c r="F47" s="24"/>
      <c r="G47" s="24"/>
      <c r="H47" s="48" t="s">
        <v>164</v>
      </c>
    </row>
    <row r="48" spans="1:8" ht="114.75">
      <c r="A48" s="20" t="s">
        <v>30</v>
      </c>
      <c r="B48" s="48">
        <v>55</v>
      </c>
      <c r="C48" s="48" t="s">
        <v>93</v>
      </c>
      <c r="D48" s="48" t="s">
        <v>94</v>
      </c>
      <c r="E48" s="24"/>
      <c r="F48" s="24"/>
      <c r="G48" s="24"/>
      <c r="H48" s="48" t="s">
        <v>165</v>
      </c>
    </row>
    <row r="49" spans="1:8" ht="114.75">
      <c r="A49" s="20" t="s">
        <v>30</v>
      </c>
      <c r="B49" s="48">
        <v>55</v>
      </c>
      <c r="C49" s="48" t="s">
        <v>95</v>
      </c>
      <c r="D49" s="48" t="s">
        <v>94</v>
      </c>
      <c r="E49" s="24"/>
      <c r="F49" s="24"/>
      <c r="G49" s="24"/>
      <c r="H49" s="48" t="s">
        <v>165</v>
      </c>
    </row>
    <row r="50" spans="1:8" ht="114.75">
      <c r="A50" s="20" t="s">
        <v>30</v>
      </c>
      <c r="B50" s="48">
        <v>56</v>
      </c>
      <c r="C50" s="48" t="s">
        <v>96</v>
      </c>
      <c r="D50" s="48" t="s">
        <v>97</v>
      </c>
      <c r="E50" s="24"/>
      <c r="F50" s="24"/>
      <c r="G50" s="24"/>
      <c r="H50" s="48" t="s">
        <v>166</v>
      </c>
    </row>
    <row r="51" spans="1:8" ht="114.75">
      <c r="A51" s="20" t="s">
        <v>30</v>
      </c>
      <c r="B51" s="48">
        <v>56</v>
      </c>
      <c r="C51" s="48" t="s">
        <v>98</v>
      </c>
      <c r="D51" s="48" t="s">
        <v>97</v>
      </c>
      <c r="E51" s="24"/>
      <c r="F51" s="24"/>
      <c r="G51" s="24"/>
      <c r="H51" s="48" t="s">
        <v>166</v>
      </c>
    </row>
    <row r="52" spans="1:8" ht="38.25">
      <c r="A52" s="20" t="s">
        <v>30</v>
      </c>
      <c r="B52" s="48">
        <v>57</v>
      </c>
      <c r="C52" s="48" t="s">
        <v>99</v>
      </c>
      <c r="D52" s="48" t="s">
        <v>100</v>
      </c>
      <c r="E52" s="24"/>
      <c r="F52" s="24"/>
      <c r="G52" s="24"/>
      <c r="H52" s="48" t="s">
        <v>167</v>
      </c>
    </row>
    <row r="53" spans="1:8" ht="38.25">
      <c r="A53" s="20" t="s">
        <v>30</v>
      </c>
      <c r="B53" s="48">
        <v>57</v>
      </c>
      <c r="C53" s="48" t="s">
        <v>101</v>
      </c>
      <c r="D53" s="48" t="s">
        <v>100</v>
      </c>
      <c r="E53" s="24"/>
      <c r="F53" s="24"/>
      <c r="G53" s="24"/>
      <c r="H53" s="48" t="s">
        <v>167</v>
      </c>
    </row>
    <row r="54" spans="1:8" ht="102">
      <c r="A54" s="20" t="s">
        <v>30</v>
      </c>
      <c r="B54" s="48">
        <v>60</v>
      </c>
      <c r="C54" s="48" t="s">
        <v>102</v>
      </c>
      <c r="D54" s="48" t="s">
        <v>103</v>
      </c>
      <c r="E54" s="24"/>
      <c r="F54" s="24"/>
      <c r="G54" s="24"/>
      <c r="H54" s="48" t="s">
        <v>168</v>
      </c>
    </row>
    <row r="55" spans="1:8" ht="102">
      <c r="A55" s="20" t="s">
        <v>30</v>
      </c>
      <c r="B55" s="48">
        <v>60</v>
      </c>
      <c r="C55" s="48" t="s">
        <v>104</v>
      </c>
      <c r="D55" s="48" t="s">
        <v>103</v>
      </c>
      <c r="E55" s="24"/>
      <c r="F55" s="24"/>
      <c r="G55" s="24"/>
      <c r="H55" s="48" t="s">
        <v>168</v>
      </c>
    </row>
    <row r="56" spans="1:8" ht="102">
      <c r="A56" s="20" t="s">
        <v>30</v>
      </c>
      <c r="B56" s="48">
        <v>61</v>
      </c>
      <c r="C56" s="48" t="s">
        <v>105</v>
      </c>
      <c r="D56" s="48" t="s">
        <v>106</v>
      </c>
      <c r="E56" s="24"/>
      <c r="F56" s="24"/>
      <c r="G56" s="24"/>
      <c r="H56" s="48" t="s">
        <v>169</v>
      </c>
    </row>
    <row r="57" spans="1:8" ht="102">
      <c r="A57" s="20" t="s">
        <v>30</v>
      </c>
      <c r="B57" s="48">
        <v>61</v>
      </c>
      <c r="C57" s="48" t="s">
        <v>107</v>
      </c>
      <c r="D57" s="48" t="s">
        <v>106</v>
      </c>
      <c r="E57" s="24"/>
      <c r="F57" s="24"/>
      <c r="G57" s="24"/>
      <c r="H57" s="48" t="s">
        <v>169</v>
      </c>
    </row>
    <row r="58" spans="1:8" ht="127.5">
      <c r="A58" s="20" t="s">
        <v>30</v>
      </c>
      <c r="B58" s="48">
        <v>63</v>
      </c>
      <c r="C58" s="48" t="s">
        <v>108</v>
      </c>
      <c r="D58" s="48" t="s">
        <v>109</v>
      </c>
      <c r="E58" s="24"/>
      <c r="F58" s="24"/>
      <c r="G58" s="24"/>
      <c r="H58" s="48" t="s">
        <v>170</v>
      </c>
    </row>
    <row r="59" spans="1:8" ht="38.25">
      <c r="A59" s="20" t="s">
        <v>30</v>
      </c>
      <c r="B59" s="48">
        <v>66</v>
      </c>
      <c r="C59" s="48" t="s">
        <v>110</v>
      </c>
      <c r="D59" s="48" t="s">
        <v>111</v>
      </c>
      <c r="E59" s="24"/>
      <c r="F59" s="24"/>
      <c r="G59" s="24"/>
      <c r="H59" s="48" t="s">
        <v>171</v>
      </c>
    </row>
    <row r="60" spans="1:8" ht="38.25">
      <c r="A60" s="20" t="s">
        <v>30</v>
      </c>
      <c r="B60" s="48">
        <v>66</v>
      </c>
      <c r="C60" s="48" t="s">
        <v>112</v>
      </c>
      <c r="D60" s="48" t="s">
        <v>111</v>
      </c>
      <c r="E60" s="24"/>
      <c r="F60" s="24"/>
      <c r="G60" s="24"/>
      <c r="H60" s="48" t="s">
        <v>171</v>
      </c>
    </row>
    <row r="61" spans="1:8" ht="89.25">
      <c r="A61" s="20" t="s">
        <v>30</v>
      </c>
      <c r="B61" s="48">
        <v>67</v>
      </c>
      <c r="C61" s="48" t="s">
        <v>113</v>
      </c>
      <c r="D61" s="48" t="s">
        <v>114</v>
      </c>
      <c r="E61" s="24"/>
      <c r="F61" s="24"/>
      <c r="G61" s="24"/>
      <c r="H61" s="48" t="s">
        <v>172</v>
      </c>
    </row>
    <row r="62" spans="1:8" ht="89.25">
      <c r="A62" s="20" t="s">
        <v>30</v>
      </c>
      <c r="B62" s="48">
        <v>67</v>
      </c>
      <c r="C62" s="48" t="s">
        <v>115</v>
      </c>
      <c r="D62" s="48" t="s">
        <v>114</v>
      </c>
      <c r="E62" s="24"/>
      <c r="F62" s="24"/>
      <c r="G62" s="24"/>
      <c r="H62" s="48" t="s">
        <v>172</v>
      </c>
    </row>
    <row r="63" spans="1:8" ht="51">
      <c r="A63" s="20" t="s">
        <v>30</v>
      </c>
      <c r="B63" s="48">
        <v>69</v>
      </c>
      <c r="C63" s="48" t="s">
        <v>116</v>
      </c>
      <c r="D63" s="48" t="s">
        <v>117</v>
      </c>
      <c r="E63" s="24"/>
      <c r="F63" s="24"/>
      <c r="G63" s="24"/>
      <c r="H63" s="48" t="s">
        <v>173</v>
      </c>
    </row>
    <row r="64" spans="1:8" ht="51">
      <c r="A64" s="20" t="s">
        <v>30</v>
      </c>
      <c r="B64" s="48">
        <v>69</v>
      </c>
      <c r="C64" s="48" t="s">
        <v>118</v>
      </c>
      <c r="D64" s="48" t="s">
        <v>117</v>
      </c>
      <c r="E64" s="24"/>
      <c r="F64" s="24"/>
      <c r="G64" s="24"/>
      <c r="H64" s="48" t="s">
        <v>173</v>
      </c>
    </row>
    <row r="65" spans="1:8" ht="89.25">
      <c r="A65" s="20" t="s">
        <v>30</v>
      </c>
      <c r="B65" s="48">
        <v>70</v>
      </c>
      <c r="C65" s="48" t="s">
        <v>119</v>
      </c>
      <c r="D65" s="48" t="s">
        <v>120</v>
      </c>
      <c r="E65" s="24"/>
      <c r="F65" s="24"/>
      <c r="G65" s="24"/>
      <c r="H65" s="48" t="s">
        <v>174</v>
      </c>
    </row>
    <row r="66" spans="1:8" ht="191.25">
      <c r="A66" s="20" t="s">
        <v>30</v>
      </c>
      <c r="B66" s="48">
        <v>74</v>
      </c>
      <c r="C66" s="48" t="s">
        <v>121</v>
      </c>
      <c r="D66" s="48" t="s">
        <v>122</v>
      </c>
      <c r="E66" s="24"/>
      <c r="F66" s="24"/>
      <c r="G66" s="24"/>
      <c r="H66" s="48" t="s">
        <v>175</v>
      </c>
    </row>
    <row r="67" spans="1:8" ht="191.25">
      <c r="A67" s="20" t="s">
        <v>30</v>
      </c>
      <c r="B67" s="48">
        <v>74</v>
      </c>
      <c r="C67" s="48" t="s">
        <v>123</v>
      </c>
      <c r="D67" s="48" t="s">
        <v>122</v>
      </c>
      <c r="E67" s="24"/>
      <c r="F67" s="24"/>
      <c r="G67" s="24"/>
      <c r="H67" s="48" t="s">
        <v>175</v>
      </c>
    </row>
    <row r="68" spans="1:8" ht="102">
      <c r="A68" s="20" t="s">
        <v>30</v>
      </c>
      <c r="B68" s="48">
        <v>88</v>
      </c>
      <c r="C68" s="48" t="s">
        <v>124</v>
      </c>
      <c r="D68" s="48" t="s">
        <v>125</v>
      </c>
      <c r="E68" s="24"/>
      <c r="F68" s="24"/>
      <c r="G68" s="24"/>
      <c r="H68" s="48" t="s">
        <v>176</v>
      </c>
    </row>
    <row r="69" spans="1:8" ht="178.5">
      <c r="A69" s="20" t="s">
        <v>30</v>
      </c>
      <c r="B69" s="48">
        <v>90</v>
      </c>
      <c r="C69" s="48" t="s">
        <v>126</v>
      </c>
      <c r="D69" s="48" t="s">
        <v>127</v>
      </c>
      <c r="E69" s="24"/>
      <c r="F69" s="24"/>
      <c r="G69" s="24"/>
      <c r="H69" s="48" t="s">
        <v>177</v>
      </c>
    </row>
    <row r="70" spans="1:8" ht="178.5">
      <c r="A70" s="20" t="s">
        <v>30</v>
      </c>
      <c r="B70" s="48">
        <v>91</v>
      </c>
      <c r="C70" s="48" t="s">
        <v>128</v>
      </c>
      <c r="D70" s="48" t="s">
        <v>129</v>
      </c>
      <c r="E70" s="24"/>
      <c r="F70" s="24"/>
      <c r="G70" s="24"/>
      <c r="H70" s="48" t="s">
        <v>178</v>
      </c>
    </row>
    <row r="71" spans="1:8" ht="178.5">
      <c r="A71" s="20" t="s">
        <v>30</v>
      </c>
      <c r="B71" s="48">
        <v>91</v>
      </c>
      <c r="C71" s="48" t="s">
        <v>130</v>
      </c>
      <c r="D71" s="48" t="s">
        <v>129</v>
      </c>
      <c r="E71" s="24"/>
      <c r="F71" s="24"/>
      <c r="G71" s="24"/>
      <c r="H71" s="48" t="s">
        <v>178</v>
      </c>
    </row>
    <row r="72" spans="1:8" ht="153">
      <c r="A72" s="20" t="s">
        <v>30</v>
      </c>
      <c r="B72" s="48">
        <v>92</v>
      </c>
      <c r="C72" s="48" t="s">
        <v>131</v>
      </c>
      <c r="D72" s="48" t="s">
        <v>132</v>
      </c>
      <c r="E72" s="24"/>
      <c r="F72" s="24"/>
      <c r="G72" s="24"/>
      <c r="H72" s="48" t="s">
        <v>179</v>
      </c>
    </row>
    <row r="73" spans="1:8" ht="153">
      <c r="A73" s="20" t="s">
        <v>30</v>
      </c>
      <c r="B73" s="48">
        <v>92</v>
      </c>
      <c r="C73" s="48" t="s">
        <v>133</v>
      </c>
      <c r="D73" s="48" t="s">
        <v>132</v>
      </c>
      <c r="E73" s="24"/>
      <c r="F73" s="24"/>
      <c r="G73" s="24"/>
      <c r="H73" s="48" t="s">
        <v>179</v>
      </c>
    </row>
    <row r="74" spans="1:8" ht="242.25">
      <c r="A74" s="20" t="s">
        <v>30</v>
      </c>
      <c r="B74" s="48">
        <v>95</v>
      </c>
      <c r="C74" s="48" t="s">
        <v>134</v>
      </c>
      <c r="D74" s="48" t="s">
        <v>135</v>
      </c>
      <c r="E74" s="24"/>
      <c r="F74" s="24"/>
      <c r="G74" s="24"/>
      <c r="H74" s="48" t="s">
        <v>180</v>
      </c>
    </row>
  </sheetData>
  <autoFilter ref="A6:P7" xr:uid="{00000000-0001-0000-0000-000000000000}"/>
  <mergeCells count="16">
    <mergeCell ref="C1:K1"/>
    <mergeCell ref="D5:H5"/>
    <mergeCell ref="I5:J5"/>
    <mergeCell ref="D2:H2"/>
    <mergeCell ref="A3:C3"/>
    <mergeCell ref="D3:H3"/>
    <mergeCell ref="A4:C4"/>
    <mergeCell ref="D4:I4"/>
    <mergeCell ref="B42:B44"/>
    <mergeCell ref="C42:C44"/>
    <mergeCell ref="B20:B24"/>
    <mergeCell ref="C20:C24"/>
    <mergeCell ref="B34:B37"/>
    <mergeCell ref="C34:C37"/>
    <mergeCell ref="B38:B41"/>
    <mergeCell ref="C38:C41"/>
  </mergeCells>
  <phoneticPr fontId="14" type="noConversion"/>
  <conditionalFormatting sqref="C72 C56 C48 C28 C10 C8 C12 C14 C16 C18 C20:C26 C30 C32 C34:C41 C50 C52 C54 C58:C59 C61 C63 C65 C68:C70 C74 C45:C46">
    <cfRule type="duplicateValues" dxfId="49" priority="25"/>
  </conditionalFormatting>
  <conditionalFormatting sqref="C9">
    <cfRule type="duplicateValues" dxfId="48" priority="24"/>
  </conditionalFormatting>
  <conditionalFormatting sqref="C11">
    <cfRule type="duplicateValues" dxfId="47" priority="23"/>
  </conditionalFormatting>
  <conditionalFormatting sqref="C13">
    <cfRule type="duplicateValues" dxfId="46" priority="22"/>
  </conditionalFormatting>
  <conditionalFormatting sqref="C15">
    <cfRule type="duplicateValues" dxfId="45" priority="21"/>
  </conditionalFormatting>
  <conditionalFormatting sqref="C17">
    <cfRule type="duplicateValues" dxfId="44" priority="20"/>
  </conditionalFormatting>
  <conditionalFormatting sqref="C19">
    <cfRule type="duplicateValues" dxfId="43" priority="19"/>
  </conditionalFormatting>
  <conditionalFormatting sqref="C27">
    <cfRule type="duplicateValues" dxfId="42" priority="18"/>
  </conditionalFormatting>
  <conditionalFormatting sqref="C29">
    <cfRule type="duplicateValues" dxfId="41" priority="17"/>
  </conditionalFormatting>
  <conditionalFormatting sqref="C31">
    <cfRule type="duplicateValues" dxfId="40" priority="16"/>
  </conditionalFormatting>
  <conditionalFormatting sqref="C33">
    <cfRule type="duplicateValues" dxfId="39" priority="15"/>
  </conditionalFormatting>
  <conditionalFormatting sqref="C47">
    <cfRule type="duplicateValues" dxfId="38" priority="14"/>
  </conditionalFormatting>
  <conditionalFormatting sqref="C49">
    <cfRule type="duplicateValues" dxfId="37" priority="13"/>
  </conditionalFormatting>
  <conditionalFormatting sqref="C51">
    <cfRule type="duplicateValues" dxfId="36" priority="12"/>
  </conditionalFormatting>
  <conditionalFormatting sqref="C53">
    <cfRule type="duplicateValues" dxfId="35" priority="11"/>
  </conditionalFormatting>
  <conditionalFormatting sqref="C55">
    <cfRule type="duplicateValues" dxfId="34" priority="10"/>
  </conditionalFormatting>
  <conditionalFormatting sqref="C57">
    <cfRule type="duplicateValues" dxfId="33" priority="9"/>
  </conditionalFormatting>
  <conditionalFormatting sqref="C60">
    <cfRule type="duplicateValues" dxfId="32" priority="8"/>
  </conditionalFormatting>
  <conditionalFormatting sqref="C62">
    <cfRule type="duplicateValues" dxfId="31" priority="7"/>
  </conditionalFormatting>
  <conditionalFormatting sqref="C64">
    <cfRule type="duplicateValues" dxfId="30" priority="6"/>
  </conditionalFormatting>
  <conditionalFormatting sqref="C71">
    <cfRule type="duplicateValues" dxfId="29" priority="5"/>
  </conditionalFormatting>
  <conditionalFormatting sqref="C73">
    <cfRule type="duplicateValues" dxfId="28" priority="4"/>
  </conditionalFormatting>
  <conditionalFormatting sqref="C66">
    <cfRule type="duplicateValues" dxfId="27" priority="3"/>
  </conditionalFormatting>
  <conditionalFormatting sqref="C67">
    <cfRule type="duplicateValues" dxfId="26" priority="2"/>
  </conditionalFormatting>
  <conditionalFormatting sqref="C42">
    <cfRule type="duplicateValues" dxfId="25"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5"/>
  <sheetViews>
    <sheetView tabSelected="1" topLeftCell="A56" zoomScale="60" zoomScaleNormal="60" workbookViewId="0">
      <selection activeCell="G69" sqref="G69"/>
    </sheetView>
  </sheetViews>
  <sheetFormatPr defaultRowHeight="15.75"/>
  <cols>
    <col min="1" max="1" width="3.42578125" style="29" customWidth="1"/>
    <col min="2" max="2" width="5.7109375" style="29" customWidth="1"/>
    <col min="3" max="3" width="9.7109375" style="29" customWidth="1"/>
    <col min="4" max="4" width="28.7109375" style="29" customWidth="1"/>
    <col min="5" max="5" width="23" style="36" customWidth="1"/>
    <col min="6" max="6" width="15.28515625" style="29" customWidth="1"/>
    <col min="7" max="7" width="14.7109375" style="10" customWidth="1"/>
    <col min="8" max="8" width="15.85546875" style="29" customWidth="1"/>
    <col min="9" max="9" width="12.140625" style="29" customWidth="1"/>
    <col min="10" max="10" width="13.140625" style="29" customWidth="1"/>
    <col min="11" max="11" width="17" style="29" customWidth="1"/>
    <col min="12" max="12" width="30" style="29" customWidth="1"/>
    <col min="13" max="13" width="16.7109375" style="39" customWidth="1"/>
    <col min="14" max="16384" width="9.140625" style="29"/>
  </cols>
  <sheetData>
    <row r="1" spans="1:13">
      <c r="D1" s="81" t="s">
        <v>26</v>
      </c>
      <c r="E1" s="81"/>
      <c r="F1" s="81"/>
      <c r="G1" s="81"/>
      <c r="H1" s="81"/>
      <c r="I1" s="81"/>
      <c r="J1" s="81"/>
      <c r="K1" s="81"/>
      <c r="L1" s="81"/>
    </row>
    <row r="2" spans="1:13">
      <c r="D2" s="82" t="s">
        <v>17</v>
      </c>
      <c r="E2" s="82"/>
      <c r="F2" s="82"/>
      <c r="G2" s="82"/>
      <c r="H2" s="82"/>
      <c r="I2" s="82"/>
      <c r="J2" s="82"/>
      <c r="K2" s="30"/>
    </row>
    <row r="3" spans="1:13">
      <c r="B3" s="83" t="s">
        <v>9</v>
      </c>
      <c r="C3" s="83"/>
      <c r="D3" s="83"/>
      <c r="E3" s="84" t="s">
        <v>29</v>
      </c>
      <c r="F3" s="84"/>
      <c r="G3" s="84"/>
      <c r="H3" s="84"/>
      <c r="I3" s="84"/>
      <c r="K3" s="29" t="s">
        <v>10</v>
      </c>
      <c r="L3" s="29" t="s">
        <v>12</v>
      </c>
    </row>
    <row r="4" spans="1:13" s="33" customFormat="1" ht="31.5" customHeight="1">
      <c r="A4" s="31"/>
      <c r="B4" s="85" t="s">
        <v>8</v>
      </c>
      <c r="C4" s="85"/>
      <c r="D4" s="85"/>
      <c r="E4" s="76" t="s">
        <v>35</v>
      </c>
      <c r="F4" s="77"/>
      <c r="G4" s="77"/>
      <c r="H4" s="77"/>
      <c r="I4" s="77"/>
      <c r="J4" s="78"/>
      <c r="K4" s="32" t="s">
        <v>11</v>
      </c>
      <c r="L4" s="32" t="s">
        <v>13</v>
      </c>
      <c r="M4" s="40"/>
    </row>
    <row r="5" spans="1:13" s="34" customFormat="1">
      <c r="A5" s="31"/>
      <c r="E5" s="79"/>
      <c r="F5" s="79"/>
      <c r="G5" s="79"/>
      <c r="H5" s="79"/>
      <c r="I5" s="79"/>
      <c r="J5" s="17"/>
      <c r="K5" s="17"/>
      <c r="L5" s="17"/>
      <c r="M5" s="41"/>
    </row>
    <row r="6" spans="1:13" ht="47.25">
      <c r="A6" s="35"/>
      <c r="B6" s="25" t="s">
        <v>2</v>
      </c>
      <c r="C6" s="25" t="s">
        <v>0</v>
      </c>
      <c r="D6" s="25" t="s">
        <v>1</v>
      </c>
      <c r="E6" s="25" t="s">
        <v>3</v>
      </c>
      <c r="F6" s="25" t="s">
        <v>18</v>
      </c>
      <c r="G6" s="52" t="s">
        <v>19</v>
      </c>
      <c r="H6" s="25" t="s">
        <v>20</v>
      </c>
      <c r="I6" s="25" t="s">
        <v>21</v>
      </c>
      <c r="J6" s="25" t="s">
        <v>22</v>
      </c>
      <c r="K6" s="25" t="s">
        <v>23</v>
      </c>
      <c r="L6" s="25" t="s">
        <v>24</v>
      </c>
      <c r="M6" s="53" t="s">
        <v>33</v>
      </c>
    </row>
    <row r="7" spans="1:13">
      <c r="A7" s="35"/>
      <c r="B7" s="23">
        <v>1</v>
      </c>
      <c r="C7" s="80">
        <v>2</v>
      </c>
      <c r="D7" s="80"/>
      <c r="E7" s="80"/>
      <c r="F7" s="25">
        <v>3</v>
      </c>
      <c r="G7" s="44">
        <v>4</v>
      </c>
      <c r="H7" s="23">
        <v>5</v>
      </c>
      <c r="I7" s="23">
        <v>6</v>
      </c>
      <c r="J7" s="23">
        <v>7</v>
      </c>
      <c r="K7" s="23">
        <v>8</v>
      </c>
      <c r="L7" s="16">
        <v>9</v>
      </c>
      <c r="M7" s="42"/>
    </row>
    <row r="8" spans="1:13" ht="47.25">
      <c r="B8" s="20" t="s">
        <v>30</v>
      </c>
      <c r="C8" s="48">
        <v>4</v>
      </c>
      <c r="D8" s="48" t="s">
        <v>36</v>
      </c>
      <c r="E8" s="48" t="s">
        <v>37</v>
      </c>
      <c r="F8" s="48" t="s">
        <v>181</v>
      </c>
      <c r="G8" s="51">
        <v>4993</v>
      </c>
      <c r="H8" s="21"/>
      <c r="I8" s="21"/>
      <c r="J8" s="21">
        <f t="shared" ref="J8:J59" si="0">H8*G8</f>
        <v>0</v>
      </c>
      <c r="K8" s="21">
        <f t="shared" ref="K8:K59" si="1">I8*G8</f>
        <v>0</v>
      </c>
      <c r="L8" s="22" t="s">
        <v>34</v>
      </c>
      <c r="M8" s="43">
        <v>11084.460000000001</v>
      </c>
    </row>
    <row r="9" spans="1:13" ht="47.25">
      <c r="B9" s="20" t="s">
        <v>30</v>
      </c>
      <c r="C9" s="48">
        <v>4</v>
      </c>
      <c r="D9" s="48" t="s">
        <v>38</v>
      </c>
      <c r="E9" s="48" t="s">
        <v>37</v>
      </c>
      <c r="F9" s="48" t="s">
        <v>181</v>
      </c>
      <c r="G9" s="51">
        <v>4993</v>
      </c>
      <c r="H9" s="21"/>
      <c r="I9" s="21"/>
      <c r="J9" s="21">
        <f t="shared" si="0"/>
        <v>0</v>
      </c>
      <c r="K9" s="21">
        <f t="shared" si="1"/>
        <v>0</v>
      </c>
      <c r="L9" s="22" t="s">
        <v>34</v>
      </c>
      <c r="M9" s="43">
        <v>11084.460000000001</v>
      </c>
    </row>
    <row r="10" spans="1:13" ht="51">
      <c r="B10" s="20" t="s">
        <v>30</v>
      </c>
      <c r="C10" s="48">
        <v>5</v>
      </c>
      <c r="D10" s="48" t="s">
        <v>39</v>
      </c>
      <c r="E10" s="48" t="s">
        <v>40</v>
      </c>
      <c r="F10" s="48" t="s">
        <v>181</v>
      </c>
      <c r="G10" s="51">
        <v>4331</v>
      </c>
      <c r="H10" s="21"/>
      <c r="I10" s="21"/>
      <c r="J10" s="21">
        <f t="shared" si="0"/>
        <v>0</v>
      </c>
      <c r="K10" s="21">
        <f t="shared" si="1"/>
        <v>0</v>
      </c>
      <c r="L10" s="22" t="s">
        <v>34</v>
      </c>
      <c r="M10" s="43">
        <v>17583.86</v>
      </c>
    </row>
    <row r="11" spans="1:13" ht="51">
      <c r="B11" s="20" t="s">
        <v>30</v>
      </c>
      <c r="C11" s="48">
        <v>5</v>
      </c>
      <c r="D11" s="48" t="s">
        <v>41</v>
      </c>
      <c r="E11" s="48" t="s">
        <v>40</v>
      </c>
      <c r="F11" s="48" t="s">
        <v>181</v>
      </c>
      <c r="G11" s="51">
        <v>4331</v>
      </c>
      <c r="H11" s="21"/>
      <c r="I11" s="21"/>
      <c r="J11" s="21">
        <f t="shared" si="0"/>
        <v>0</v>
      </c>
      <c r="K11" s="21">
        <f t="shared" si="1"/>
        <v>0</v>
      </c>
      <c r="L11" s="22" t="s">
        <v>34</v>
      </c>
      <c r="M11" s="43">
        <v>17583.86</v>
      </c>
    </row>
    <row r="12" spans="1:13" ht="47.25">
      <c r="B12" s="20" t="s">
        <v>30</v>
      </c>
      <c r="C12" s="48">
        <v>6</v>
      </c>
      <c r="D12" s="48" t="s">
        <v>42</v>
      </c>
      <c r="E12" s="48" t="s">
        <v>43</v>
      </c>
      <c r="F12" s="48" t="s">
        <v>181</v>
      </c>
      <c r="G12" s="51">
        <v>127876</v>
      </c>
      <c r="H12" s="21"/>
      <c r="I12" s="21"/>
      <c r="J12" s="21">
        <f t="shared" si="0"/>
        <v>0</v>
      </c>
      <c r="K12" s="21">
        <f t="shared" si="1"/>
        <v>0</v>
      </c>
      <c r="L12" s="22" t="s">
        <v>34</v>
      </c>
      <c r="M12" s="43">
        <v>519074.25980121765</v>
      </c>
    </row>
    <row r="13" spans="1:13" ht="47.25">
      <c r="B13" s="20" t="s">
        <v>30</v>
      </c>
      <c r="C13" s="48">
        <v>6</v>
      </c>
      <c r="D13" s="48" t="s">
        <v>44</v>
      </c>
      <c r="E13" s="48" t="s">
        <v>43</v>
      </c>
      <c r="F13" s="48" t="s">
        <v>181</v>
      </c>
      <c r="G13" s="51">
        <v>128376</v>
      </c>
      <c r="H13" s="21"/>
      <c r="I13" s="21"/>
      <c r="J13" s="21">
        <f t="shared" si="0"/>
        <v>0</v>
      </c>
      <c r="K13" s="21">
        <f t="shared" si="1"/>
        <v>0</v>
      </c>
      <c r="L13" s="22" t="s">
        <v>34</v>
      </c>
      <c r="M13" s="43">
        <v>521103.85980356846</v>
      </c>
    </row>
    <row r="14" spans="1:13" ht="47.25">
      <c r="B14" s="20" t="s">
        <v>30</v>
      </c>
      <c r="C14" s="48">
        <v>7</v>
      </c>
      <c r="D14" s="48" t="s">
        <v>45</v>
      </c>
      <c r="E14" s="48" t="s">
        <v>46</v>
      </c>
      <c r="F14" s="48" t="s">
        <v>181</v>
      </c>
      <c r="G14" s="51">
        <v>13765</v>
      </c>
      <c r="H14" s="21"/>
      <c r="I14" s="21"/>
      <c r="J14" s="21">
        <f t="shared" si="0"/>
        <v>0</v>
      </c>
      <c r="K14" s="21">
        <f t="shared" si="1"/>
        <v>0</v>
      </c>
      <c r="L14" s="22" t="s">
        <v>34</v>
      </c>
      <c r="M14" s="43">
        <v>70264.819000000003</v>
      </c>
    </row>
    <row r="15" spans="1:13" ht="47.25">
      <c r="B15" s="20" t="s">
        <v>30</v>
      </c>
      <c r="C15" s="48">
        <v>7</v>
      </c>
      <c r="D15" s="48" t="s">
        <v>47</v>
      </c>
      <c r="E15" s="48" t="s">
        <v>46</v>
      </c>
      <c r="F15" s="48" t="s">
        <v>181</v>
      </c>
      <c r="G15" s="51">
        <v>14765</v>
      </c>
      <c r="H15" s="21"/>
      <c r="I15" s="21"/>
      <c r="J15" s="21">
        <f t="shared" si="0"/>
        <v>0</v>
      </c>
      <c r="K15" s="21">
        <f t="shared" si="1"/>
        <v>0</v>
      </c>
      <c r="L15" s="22" t="s">
        <v>34</v>
      </c>
      <c r="M15" s="43">
        <v>75369.419000000009</v>
      </c>
    </row>
    <row r="16" spans="1:13" ht="47.25">
      <c r="B16" s="20" t="s">
        <v>30</v>
      </c>
      <c r="C16" s="48">
        <v>8</v>
      </c>
      <c r="D16" s="48" t="s">
        <v>48</v>
      </c>
      <c r="E16" s="48" t="s">
        <v>49</v>
      </c>
      <c r="F16" s="48" t="s">
        <v>181</v>
      </c>
      <c r="G16" s="51">
        <v>64742</v>
      </c>
      <c r="H16" s="21"/>
      <c r="I16" s="21"/>
      <c r="J16" s="21">
        <f t="shared" si="0"/>
        <v>0</v>
      </c>
      <c r="K16" s="21">
        <f t="shared" si="1"/>
        <v>0</v>
      </c>
      <c r="L16" s="22" t="s">
        <v>34</v>
      </c>
      <c r="M16" s="43">
        <v>143889.0954033719</v>
      </c>
    </row>
    <row r="17" spans="2:13" ht="47.25">
      <c r="B17" s="20" t="s">
        <v>30</v>
      </c>
      <c r="C17" s="48">
        <v>8</v>
      </c>
      <c r="D17" s="48" t="s">
        <v>50</v>
      </c>
      <c r="E17" s="48" t="s">
        <v>49</v>
      </c>
      <c r="F17" s="48" t="s">
        <v>181</v>
      </c>
      <c r="G17" s="51">
        <v>65242</v>
      </c>
      <c r="H17" s="21"/>
      <c r="I17" s="21"/>
      <c r="J17" s="21">
        <f t="shared" si="0"/>
        <v>0</v>
      </c>
      <c r="K17" s="21">
        <f t="shared" si="1"/>
        <v>0</v>
      </c>
      <c r="L17" s="22" t="s">
        <v>34</v>
      </c>
      <c r="M17" s="43">
        <v>145000.34540648715</v>
      </c>
    </row>
    <row r="18" spans="2:13" ht="47.25">
      <c r="B18" s="20" t="s">
        <v>30</v>
      </c>
      <c r="C18" s="48">
        <v>9</v>
      </c>
      <c r="D18" s="48" t="s">
        <v>51</v>
      </c>
      <c r="E18" s="48" t="s">
        <v>52</v>
      </c>
      <c r="F18" s="48" t="s">
        <v>181</v>
      </c>
      <c r="G18" s="51">
        <v>8331</v>
      </c>
      <c r="H18" s="21"/>
      <c r="I18" s="21"/>
      <c r="J18" s="21">
        <f t="shared" si="0"/>
        <v>0</v>
      </c>
      <c r="K18" s="21">
        <f t="shared" si="1"/>
        <v>0</v>
      </c>
      <c r="L18" s="22" t="s">
        <v>34</v>
      </c>
      <c r="M18" s="43">
        <v>23843.322</v>
      </c>
    </row>
    <row r="19" spans="2:13" ht="47.25">
      <c r="B19" s="20" t="s">
        <v>30</v>
      </c>
      <c r="C19" s="48">
        <v>9</v>
      </c>
      <c r="D19" s="48" t="s">
        <v>53</v>
      </c>
      <c r="E19" s="48" t="s">
        <v>52</v>
      </c>
      <c r="F19" s="48" t="s">
        <v>181</v>
      </c>
      <c r="G19" s="51">
        <v>9331</v>
      </c>
      <c r="H19" s="21"/>
      <c r="I19" s="21"/>
      <c r="J19" s="21">
        <f t="shared" si="0"/>
        <v>0</v>
      </c>
      <c r="K19" s="21">
        <f t="shared" si="1"/>
        <v>0</v>
      </c>
      <c r="L19" s="22" t="s">
        <v>34</v>
      </c>
      <c r="M19" s="43">
        <v>26705.322</v>
      </c>
    </row>
    <row r="20" spans="2:13" ht="47.25">
      <c r="B20" s="20" t="s">
        <v>30</v>
      </c>
      <c r="C20" s="57">
        <v>15</v>
      </c>
      <c r="D20" s="57" t="s">
        <v>54</v>
      </c>
      <c r="E20" s="48" t="s">
        <v>55</v>
      </c>
      <c r="F20" s="57" t="s">
        <v>181</v>
      </c>
      <c r="G20" s="51">
        <v>3422</v>
      </c>
      <c r="H20" s="21"/>
      <c r="I20" s="21"/>
      <c r="J20" s="21">
        <f t="shared" si="0"/>
        <v>0</v>
      </c>
      <c r="K20" s="21">
        <f t="shared" si="1"/>
        <v>0</v>
      </c>
      <c r="L20" s="22" t="s">
        <v>34</v>
      </c>
      <c r="M20" s="43">
        <v>19625.182459562635</v>
      </c>
    </row>
    <row r="21" spans="2:13" ht="47.25">
      <c r="B21" s="20" t="s">
        <v>30</v>
      </c>
      <c r="C21" s="57"/>
      <c r="D21" s="57"/>
      <c r="E21" s="48" t="s">
        <v>56</v>
      </c>
      <c r="F21" s="57"/>
      <c r="G21" s="51">
        <v>663</v>
      </c>
      <c r="H21" s="21"/>
      <c r="I21" s="21"/>
      <c r="J21" s="21">
        <f t="shared" si="0"/>
        <v>0</v>
      </c>
      <c r="K21" s="21">
        <f t="shared" si="1"/>
        <v>0</v>
      </c>
      <c r="L21" s="22" t="s">
        <v>34</v>
      </c>
      <c r="M21" s="43">
        <v>3802.3074139947475</v>
      </c>
    </row>
    <row r="22" spans="2:13" ht="47.25">
      <c r="B22" s="20" t="s">
        <v>30</v>
      </c>
      <c r="C22" s="57"/>
      <c r="D22" s="57"/>
      <c r="E22" s="48" t="s">
        <v>57</v>
      </c>
      <c r="F22" s="57"/>
      <c r="G22" s="51">
        <v>1721</v>
      </c>
      <c r="H22" s="21"/>
      <c r="I22" s="21"/>
      <c r="J22" s="21">
        <f t="shared" si="0"/>
        <v>0</v>
      </c>
      <c r="K22" s="21">
        <f t="shared" si="1"/>
        <v>0</v>
      </c>
      <c r="L22" s="22" t="s">
        <v>34</v>
      </c>
      <c r="M22" s="43">
        <v>9869.9412661914939</v>
      </c>
    </row>
    <row r="23" spans="2:13" ht="47.25">
      <c r="B23" s="20" t="s">
        <v>30</v>
      </c>
      <c r="C23" s="57"/>
      <c r="D23" s="57"/>
      <c r="E23" s="48" t="s">
        <v>58</v>
      </c>
      <c r="F23" s="57"/>
      <c r="G23" s="51">
        <v>7819</v>
      </c>
      <c r="H23" s="21"/>
      <c r="I23" s="21"/>
      <c r="J23" s="21">
        <f t="shared" si="0"/>
        <v>0</v>
      </c>
      <c r="K23" s="21">
        <f t="shared" si="1"/>
        <v>0</v>
      </c>
      <c r="L23" s="22" t="s">
        <v>34</v>
      </c>
      <c r="M23" s="43">
        <v>44841.993469117544</v>
      </c>
    </row>
    <row r="24" spans="2:13" ht="47.25">
      <c r="B24" s="20" t="s">
        <v>30</v>
      </c>
      <c r="C24" s="57"/>
      <c r="D24" s="57"/>
      <c r="E24" s="48" t="s">
        <v>59</v>
      </c>
      <c r="F24" s="57"/>
      <c r="G24" s="51">
        <v>3211</v>
      </c>
      <c r="H24" s="21"/>
      <c r="I24" s="21"/>
      <c r="J24" s="21">
        <f t="shared" si="0"/>
        <v>0</v>
      </c>
      <c r="K24" s="21">
        <f t="shared" si="1"/>
        <v>0</v>
      </c>
      <c r="L24" s="22" t="s">
        <v>34</v>
      </c>
      <c r="M24" s="43">
        <v>18415.096691307896</v>
      </c>
    </row>
    <row r="25" spans="2:13" ht="47.25">
      <c r="B25" s="20" t="s">
        <v>30</v>
      </c>
      <c r="C25" s="48">
        <v>24</v>
      </c>
      <c r="D25" s="48" t="s">
        <v>60</v>
      </c>
      <c r="E25" s="48" t="s">
        <v>61</v>
      </c>
      <c r="F25" s="48" t="s">
        <v>181</v>
      </c>
      <c r="G25" s="51">
        <v>5112</v>
      </c>
      <c r="H25" s="21"/>
      <c r="I25" s="21"/>
      <c r="J25" s="21">
        <f t="shared" si="0"/>
        <v>0</v>
      </c>
      <c r="K25" s="21">
        <f t="shared" si="1"/>
        <v>0</v>
      </c>
      <c r="L25" s="22" t="s">
        <v>34</v>
      </c>
      <c r="M25" s="43">
        <v>28010.23901310717</v>
      </c>
    </row>
    <row r="26" spans="2:13" ht="47.25">
      <c r="B26" s="20" t="s">
        <v>30</v>
      </c>
      <c r="C26" s="48">
        <v>25</v>
      </c>
      <c r="D26" s="48" t="s">
        <v>62</v>
      </c>
      <c r="E26" s="48" t="s">
        <v>63</v>
      </c>
      <c r="F26" s="48" t="s">
        <v>181</v>
      </c>
      <c r="G26" s="51">
        <v>970</v>
      </c>
      <c r="H26" s="21"/>
      <c r="I26" s="21"/>
      <c r="J26" s="21">
        <f t="shared" si="0"/>
        <v>0</v>
      </c>
      <c r="K26" s="21">
        <f t="shared" si="1"/>
        <v>0</v>
      </c>
      <c r="L26" s="22" t="s">
        <v>34</v>
      </c>
      <c r="M26" s="43">
        <v>1164</v>
      </c>
    </row>
    <row r="27" spans="2:13" ht="47.25">
      <c r="B27" s="20" t="s">
        <v>30</v>
      </c>
      <c r="C27" s="48">
        <v>25</v>
      </c>
      <c r="D27" s="48" t="s">
        <v>64</v>
      </c>
      <c r="E27" s="48" t="s">
        <v>63</v>
      </c>
      <c r="F27" s="48" t="s">
        <v>181</v>
      </c>
      <c r="G27" s="51">
        <v>970</v>
      </c>
      <c r="H27" s="21"/>
      <c r="I27" s="21"/>
      <c r="J27" s="21">
        <f t="shared" si="0"/>
        <v>0</v>
      </c>
      <c r="K27" s="21">
        <f t="shared" si="1"/>
        <v>0</v>
      </c>
      <c r="L27" s="22" t="s">
        <v>34</v>
      </c>
      <c r="M27" s="43">
        <v>1164</v>
      </c>
    </row>
    <row r="28" spans="2:13" ht="47.25">
      <c r="B28" s="20" t="s">
        <v>30</v>
      </c>
      <c r="C28" s="48">
        <v>27</v>
      </c>
      <c r="D28" s="48" t="s">
        <v>65</v>
      </c>
      <c r="E28" s="48" t="s">
        <v>66</v>
      </c>
      <c r="F28" s="48" t="s">
        <v>181</v>
      </c>
      <c r="G28" s="51">
        <v>68800</v>
      </c>
      <c r="H28" s="21"/>
      <c r="I28" s="21"/>
      <c r="J28" s="21">
        <f t="shared" si="0"/>
        <v>0</v>
      </c>
      <c r="K28" s="21">
        <f t="shared" si="1"/>
        <v>0</v>
      </c>
      <c r="L28" s="22" t="s">
        <v>34</v>
      </c>
      <c r="M28" s="43">
        <v>6470.4761904761908</v>
      </c>
    </row>
    <row r="29" spans="2:13" ht="47.25">
      <c r="B29" s="20" t="s">
        <v>30</v>
      </c>
      <c r="C29" s="48">
        <v>27</v>
      </c>
      <c r="D29" s="48" t="s">
        <v>67</v>
      </c>
      <c r="E29" s="48" t="s">
        <v>66</v>
      </c>
      <c r="F29" s="48" t="s">
        <v>181</v>
      </c>
      <c r="G29" s="51">
        <v>68800</v>
      </c>
      <c r="H29" s="21"/>
      <c r="I29" s="21"/>
      <c r="J29" s="21">
        <f t="shared" si="0"/>
        <v>0</v>
      </c>
      <c r="K29" s="21">
        <f t="shared" si="1"/>
        <v>0</v>
      </c>
      <c r="L29" s="22" t="s">
        <v>34</v>
      </c>
      <c r="M29" s="43">
        <v>6470.4761904761908</v>
      </c>
    </row>
    <row r="30" spans="2:13" ht="47.25">
      <c r="B30" s="20" t="s">
        <v>30</v>
      </c>
      <c r="C30" s="48">
        <v>29</v>
      </c>
      <c r="D30" s="48" t="s">
        <v>68</v>
      </c>
      <c r="E30" s="48" t="s">
        <v>69</v>
      </c>
      <c r="F30" s="48" t="s">
        <v>181</v>
      </c>
      <c r="G30" s="51">
        <v>2100</v>
      </c>
      <c r="H30" s="21"/>
      <c r="I30" s="21"/>
      <c r="J30" s="21">
        <f t="shared" si="0"/>
        <v>0</v>
      </c>
      <c r="K30" s="21">
        <f t="shared" si="1"/>
        <v>0</v>
      </c>
      <c r="L30" s="22" t="s">
        <v>34</v>
      </c>
      <c r="M30" s="43">
        <v>12600</v>
      </c>
    </row>
    <row r="31" spans="2:13" ht="47.25">
      <c r="B31" s="20" t="s">
        <v>30</v>
      </c>
      <c r="C31" s="48">
        <v>29</v>
      </c>
      <c r="D31" s="48" t="s">
        <v>70</v>
      </c>
      <c r="E31" s="48" t="s">
        <v>69</v>
      </c>
      <c r="F31" s="48" t="s">
        <v>181</v>
      </c>
      <c r="G31" s="51">
        <v>2100</v>
      </c>
      <c r="H31" s="21"/>
      <c r="I31" s="21"/>
      <c r="J31" s="21">
        <f t="shared" si="0"/>
        <v>0</v>
      </c>
      <c r="K31" s="21">
        <f t="shared" si="1"/>
        <v>0</v>
      </c>
      <c r="L31" s="22" t="s">
        <v>34</v>
      </c>
      <c r="M31" s="43">
        <v>12600</v>
      </c>
    </row>
    <row r="32" spans="2:13" ht="47.25">
      <c r="B32" s="20" t="s">
        <v>30</v>
      </c>
      <c r="C32" s="48">
        <v>30</v>
      </c>
      <c r="D32" s="48" t="s">
        <v>71</v>
      </c>
      <c r="E32" s="48" t="s">
        <v>72</v>
      </c>
      <c r="F32" s="48" t="s">
        <v>181</v>
      </c>
      <c r="G32" s="51">
        <v>1600</v>
      </c>
      <c r="H32" s="21"/>
      <c r="I32" s="21"/>
      <c r="J32" s="21">
        <f t="shared" si="0"/>
        <v>0</v>
      </c>
      <c r="K32" s="21">
        <f t="shared" si="1"/>
        <v>0</v>
      </c>
      <c r="L32" s="22" t="s">
        <v>34</v>
      </c>
      <c r="M32" s="43">
        <v>28800</v>
      </c>
    </row>
    <row r="33" spans="2:13" ht="47.25">
      <c r="B33" s="20" t="s">
        <v>30</v>
      </c>
      <c r="C33" s="48">
        <v>30</v>
      </c>
      <c r="D33" s="48" t="s">
        <v>73</v>
      </c>
      <c r="E33" s="48" t="s">
        <v>72</v>
      </c>
      <c r="F33" s="48" t="s">
        <v>181</v>
      </c>
      <c r="G33" s="51">
        <v>1600</v>
      </c>
      <c r="H33" s="21"/>
      <c r="I33" s="21"/>
      <c r="J33" s="21">
        <f t="shared" si="0"/>
        <v>0</v>
      </c>
      <c r="K33" s="21">
        <f t="shared" si="1"/>
        <v>0</v>
      </c>
      <c r="L33" s="22" t="s">
        <v>34</v>
      </c>
      <c r="M33" s="43">
        <v>28800</v>
      </c>
    </row>
    <row r="34" spans="2:13" ht="47.25">
      <c r="B34" s="20" t="s">
        <v>30</v>
      </c>
      <c r="C34" s="57">
        <v>43</v>
      </c>
      <c r="D34" s="57" t="s">
        <v>74</v>
      </c>
      <c r="E34" s="48" t="s">
        <v>75</v>
      </c>
      <c r="F34" s="57" t="s">
        <v>181</v>
      </c>
      <c r="G34" s="51">
        <v>200900</v>
      </c>
      <c r="H34" s="21"/>
      <c r="I34" s="21"/>
      <c r="J34" s="21">
        <f t="shared" si="0"/>
        <v>0</v>
      </c>
      <c r="K34" s="21">
        <f t="shared" si="1"/>
        <v>0</v>
      </c>
      <c r="L34" s="22" t="s">
        <v>34</v>
      </c>
      <c r="M34" s="43">
        <v>65562.710630558708</v>
      </c>
    </row>
    <row r="35" spans="2:13" ht="47.25">
      <c r="B35" s="20" t="s">
        <v>30</v>
      </c>
      <c r="C35" s="57"/>
      <c r="D35" s="57"/>
      <c r="E35" s="48" t="s">
        <v>76</v>
      </c>
      <c r="F35" s="57"/>
      <c r="G35" s="51">
        <v>1010400</v>
      </c>
      <c r="H35" s="21"/>
      <c r="I35" s="21"/>
      <c r="J35" s="21">
        <f t="shared" si="0"/>
        <v>0</v>
      </c>
      <c r="K35" s="21">
        <f t="shared" si="1"/>
        <v>0</v>
      </c>
      <c r="L35" s="22" t="s">
        <v>34</v>
      </c>
      <c r="M35" s="43">
        <v>329738.98865662771</v>
      </c>
    </row>
    <row r="36" spans="2:13" ht="47.25">
      <c r="B36" s="20" t="s">
        <v>30</v>
      </c>
      <c r="C36" s="57"/>
      <c r="D36" s="57"/>
      <c r="E36" s="48" t="s">
        <v>77</v>
      </c>
      <c r="F36" s="57"/>
      <c r="G36" s="51">
        <v>699700</v>
      </c>
      <c r="H36" s="21"/>
      <c r="I36" s="21"/>
      <c r="J36" s="21">
        <f t="shared" si="0"/>
        <v>0</v>
      </c>
      <c r="K36" s="21">
        <f t="shared" si="1"/>
        <v>0</v>
      </c>
      <c r="L36" s="22" t="s">
        <v>34</v>
      </c>
      <c r="M36" s="43">
        <v>228343.5969547134</v>
      </c>
    </row>
    <row r="37" spans="2:13" ht="47.25">
      <c r="B37" s="20" t="s">
        <v>30</v>
      </c>
      <c r="C37" s="57"/>
      <c r="D37" s="57"/>
      <c r="E37" s="48" t="s">
        <v>78</v>
      </c>
      <c r="F37" s="57"/>
      <c r="G37" s="51">
        <v>46500</v>
      </c>
      <c r="H37" s="21"/>
      <c r="I37" s="21"/>
      <c r="J37" s="21">
        <f t="shared" si="0"/>
        <v>0</v>
      </c>
      <c r="K37" s="21">
        <f t="shared" si="1"/>
        <v>0</v>
      </c>
      <c r="L37" s="22" t="s">
        <v>34</v>
      </c>
      <c r="M37" s="43">
        <v>15175.042530218912</v>
      </c>
    </row>
    <row r="38" spans="2:13" ht="47.25">
      <c r="B38" s="20" t="s">
        <v>30</v>
      </c>
      <c r="C38" s="57">
        <v>44</v>
      </c>
      <c r="D38" s="57" t="s">
        <v>79</v>
      </c>
      <c r="E38" s="48" t="s">
        <v>80</v>
      </c>
      <c r="F38" s="57" t="s">
        <v>181</v>
      </c>
      <c r="G38" s="51">
        <v>45700</v>
      </c>
      <c r="H38" s="21"/>
      <c r="I38" s="21"/>
      <c r="J38" s="21">
        <f t="shared" si="0"/>
        <v>0</v>
      </c>
      <c r="K38" s="21">
        <f t="shared" si="1"/>
        <v>0</v>
      </c>
      <c r="L38" s="22" t="s">
        <v>34</v>
      </c>
      <c r="M38" s="43">
        <v>16687.43591905565</v>
      </c>
    </row>
    <row r="39" spans="2:13" ht="47.25">
      <c r="B39" s="20" t="s">
        <v>30</v>
      </c>
      <c r="C39" s="57"/>
      <c r="D39" s="57"/>
      <c r="E39" s="48" t="s">
        <v>81</v>
      </c>
      <c r="F39" s="57"/>
      <c r="G39" s="51">
        <v>325600</v>
      </c>
      <c r="H39" s="21"/>
      <c r="I39" s="21"/>
      <c r="J39" s="21">
        <f t="shared" si="0"/>
        <v>0</v>
      </c>
      <c r="K39" s="21">
        <f t="shared" si="1"/>
        <v>0</v>
      </c>
      <c r="L39" s="22" t="s">
        <v>34</v>
      </c>
      <c r="M39" s="43">
        <v>118893.41652613827</v>
      </c>
    </row>
    <row r="40" spans="2:13" ht="47.25">
      <c r="B40" s="20" t="s">
        <v>30</v>
      </c>
      <c r="C40" s="57"/>
      <c r="D40" s="57"/>
      <c r="E40" s="48" t="s">
        <v>82</v>
      </c>
      <c r="F40" s="57"/>
      <c r="G40" s="51">
        <v>168000</v>
      </c>
      <c r="H40" s="21"/>
      <c r="I40" s="21"/>
      <c r="J40" s="21">
        <f t="shared" si="0"/>
        <v>0</v>
      </c>
      <c r="K40" s="21">
        <f t="shared" si="1"/>
        <v>0</v>
      </c>
      <c r="L40" s="22" t="s">
        <v>34</v>
      </c>
      <c r="M40" s="43">
        <v>61345.497470489041</v>
      </c>
    </row>
    <row r="41" spans="2:13" ht="47.25">
      <c r="B41" s="20" t="s">
        <v>30</v>
      </c>
      <c r="C41" s="57"/>
      <c r="D41" s="57"/>
      <c r="E41" s="48" t="s">
        <v>83</v>
      </c>
      <c r="F41" s="57"/>
      <c r="G41" s="51">
        <v>25600</v>
      </c>
      <c r="H41" s="21"/>
      <c r="I41" s="21"/>
      <c r="J41" s="21">
        <f t="shared" si="0"/>
        <v>0</v>
      </c>
      <c r="K41" s="21">
        <f t="shared" si="1"/>
        <v>0</v>
      </c>
      <c r="L41" s="22" t="s">
        <v>34</v>
      </c>
      <c r="M41" s="43">
        <v>9347.8853288364244</v>
      </c>
    </row>
    <row r="42" spans="2:13" ht="47.25">
      <c r="B42" s="20" t="s">
        <v>30</v>
      </c>
      <c r="C42" s="54">
        <v>45</v>
      </c>
      <c r="D42" s="54" t="s">
        <v>84</v>
      </c>
      <c r="E42" s="48" t="s">
        <v>85</v>
      </c>
      <c r="F42" s="57" t="s">
        <v>181</v>
      </c>
      <c r="G42" s="51">
        <v>1191400</v>
      </c>
      <c r="H42" s="21"/>
      <c r="I42" s="21"/>
      <c r="J42" s="21">
        <f t="shared" si="0"/>
        <v>0</v>
      </c>
      <c r="K42" s="21">
        <f t="shared" si="1"/>
        <v>0</v>
      </c>
      <c r="L42" s="22" t="s">
        <v>34</v>
      </c>
      <c r="M42" s="43">
        <v>351695.43577176397</v>
      </c>
    </row>
    <row r="43" spans="2:13" ht="47.25">
      <c r="B43" s="20" t="s">
        <v>30</v>
      </c>
      <c r="C43" s="55"/>
      <c r="D43" s="55"/>
      <c r="E43" s="48" t="s">
        <v>86</v>
      </c>
      <c r="F43" s="57"/>
      <c r="G43" s="51">
        <v>788600</v>
      </c>
      <c r="H43" s="21"/>
      <c r="I43" s="21"/>
      <c r="J43" s="21">
        <f t="shared" si="0"/>
        <v>0</v>
      </c>
      <c r="K43" s="21">
        <f t="shared" si="1"/>
        <v>0</v>
      </c>
      <c r="L43" s="22" t="s">
        <v>34</v>
      </c>
      <c r="M43" s="43">
        <v>232790.85164479859</v>
      </c>
    </row>
    <row r="44" spans="2:13" ht="47.25">
      <c r="B44" s="20" t="s">
        <v>30</v>
      </c>
      <c r="C44" s="56"/>
      <c r="D44" s="56"/>
      <c r="E44" s="48" t="s">
        <v>87</v>
      </c>
      <c r="F44" s="57"/>
      <c r="G44" s="51">
        <v>94300</v>
      </c>
      <c r="H44" s="21"/>
      <c r="I44" s="21"/>
      <c r="J44" s="21">
        <f t="shared" si="0"/>
        <v>0</v>
      </c>
      <c r="K44" s="21">
        <f t="shared" si="1"/>
        <v>0</v>
      </c>
      <c r="L44" s="22" t="s">
        <v>34</v>
      </c>
      <c r="M44" s="43">
        <v>27836.897425950428</v>
      </c>
    </row>
    <row r="45" spans="2:13" ht="47.25">
      <c r="B45" s="20" t="s">
        <v>30</v>
      </c>
      <c r="C45" s="48">
        <v>52</v>
      </c>
      <c r="D45" s="48" t="s">
        <v>88</v>
      </c>
      <c r="E45" s="48" t="s">
        <v>89</v>
      </c>
      <c r="F45" s="48" t="s">
        <v>181</v>
      </c>
      <c r="G45" s="51">
        <v>495400</v>
      </c>
      <c r="H45" s="21"/>
      <c r="I45" s="21"/>
      <c r="J45" s="21">
        <f t="shared" si="0"/>
        <v>0</v>
      </c>
      <c r="K45" s="21">
        <f t="shared" si="1"/>
        <v>0</v>
      </c>
      <c r="L45" s="22" t="s">
        <v>34</v>
      </c>
      <c r="M45" s="43">
        <v>104034</v>
      </c>
    </row>
    <row r="46" spans="2:13" ht="47.25">
      <c r="B46" s="20" t="s">
        <v>30</v>
      </c>
      <c r="C46" s="48">
        <v>54</v>
      </c>
      <c r="D46" s="48" t="s">
        <v>90</v>
      </c>
      <c r="E46" s="48" t="s">
        <v>91</v>
      </c>
      <c r="F46" s="48" t="s">
        <v>181</v>
      </c>
      <c r="G46" s="51">
        <v>7250</v>
      </c>
      <c r="H46" s="21"/>
      <c r="I46" s="21"/>
      <c r="J46" s="21">
        <f t="shared" si="0"/>
        <v>0</v>
      </c>
      <c r="K46" s="21">
        <f t="shared" si="1"/>
        <v>0</v>
      </c>
      <c r="L46" s="22" t="s">
        <v>34</v>
      </c>
      <c r="M46" s="43">
        <v>14636.552671523983</v>
      </c>
    </row>
    <row r="47" spans="2:13" ht="47.25">
      <c r="B47" s="20" t="s">
        <v>30</v>
      </c>
      <c r="C47" s="48">
        <v>54</v>
      </c>
      <c r="D47" s="48" t="s">
        <v>92</v>
      </c>
      <c r="E47" s="48" t="s">
        <v>91</v>
      </c>
      <c r="F47" s="48" t="s">
        <v>181</v>
      </c>
      <c r="G47" s="51">
        <v>7250</v>
      </c>
      <c r="H47" s="21"/>
      <c r="I47" s="21"/>
      <c r="J47" s="21">
        <f t="shared" si="0"/>
        <v>0</v>
      </c>
      <c r="K47" s="21">
        <f t="shared" si="1"/>
        <v>0</v>
      </c>
      <c r="L47" s="22" t="s">
        <v>34</v>
      </c>
      <c r="M47" s="43">
        <v>14636.552671523983</v>
      </c>
    </row>
    <row r="48" spans="2:13" ht="47.25">
      <c r="B48" s="20" t="s">
        <v>30</v>
      </c>
      <c r="C48" s="48">
        <v>55</v>
      </c>
      <c r="D48" s="48" t="s">
        <v>93</v>
      </c>
      <c r="E48" s="48" t="s">
        <v>94</v>
      </c>
      <c r="F48" s="48" t="s">
        <v>181</v>
      </c>
      <c r="G48" s="51">
        <v>7450</v>
      </c>
      <c r="H48" s="21"/>
      <c r="I48" s="21"/>
      <c r="J48" s="21">
        <f t="shared" si="0"/>
        <v>0</v>
      </c>
      <c r="K48" s="21">
        <f t="shared" si="1"/>
        <v>0</v>
      </c>
      <c r="L48" s="22" t="s">
        <v>34</v>
      </c>
      <c r="M48" s="43">
        <v>21520.755928674873</v>
      </c>
    </row>
    <row r="49" spans="2:13" ht="47.25">
      <c r="B49" s="20" t="s">
        <v>30</v>
      </c>
      <c r="C49" s="48">
        <v>55</v>
      </c>
      <c r="D49" s="48" t="s">
        <v>95</v>
      </c>
      <c r="E49" s="48" t="s">
        <v>94</v>
      </c>
      <c r="F49" s="48" t="s">
        <v>181</v>
      </c>
      <c r="G49" s="51">
        <v>7450</v>
      </c>
      <c r="H49" s="21"/>
      <c r="I49" s="21"/>
      <c r="J49" s="21">
        <f t="shared" si="0"/>
        <v>0</v>
      </c>
      <c r="K49" s="21">
        <f t="shared" si="1"/>
        <v>0</v>
      </c>
      <c r="L49" s="22" t="s">
        <v>34</v>
      </c>
      <c r="M49" s="43">
        <v>21520.755928674873</v>
      </c>
    </row>
    <row r="50" spans="2:13" ht="47.25">
      <c r="B50" s="20" t="s">
        <v>30</v>
      </c>
      <c r="C50" s="48">
        <v>56</v>
      </c>
      <c r="D50" s="48" t="s">
        <v>96</v>
      </c>
      <c r="E50" s="48" t="s">
        <v>97</v>
      </c>
      <c r="F50" s="48" t="s">
        <v>181</v>
      </c>
      <c r="G50" s="51">
        <v>2650</v>
      </c>
      <c r="H50" s="21"/>
      <c r="I50" s="21"/>
      <c r="J50" s="21">
        <f t="shared" si="0"/>
        <v>0</v>
      </c>
      <c r="K50" s="21">
        <f t="shared" si="1"/>
        <v>0</v>
      </c>
      <c r="L50" s="22" t="s">
        <v>34</v>
      </c>
      <c r="M50" s="43">
        <v>2862</v>
      </c>
    </row>
    <row r="51" spans="2:13" ht="47.25">
      <c r="B51" s="20" t="s">
        <v>30</v>
      </c>
      <c r="C51" s="48">
        <v>56</v>
      </c>
      <c r="D51" s="48" t="s">
        <v>98</v>
      </c>
      <c r="E51" s="48" t="s">
        <v>97</v>
      </c>
      <c r="F51" s="48" t="s">
        <v>181</v>
      </c>
      <c r="G51" s="51">
        <v>2650</v>
      </c>
      <c r="H51" s="21"/>
      <c r="I51" s="21"/>
      <c r="J51" s="21">
        <f t="shared" si="0"/>
        <v>0</v>
      </c>
      <c r="K51" s="21">
        <f t="shared" si="1"/>
        <v>0</v>
      </c>
      <c r="L51" s="22" t="s">
        <v>34</v>
      </c>
      <c r="M51" s="43">
        <v>2862</v>
      </c>
    </row>
    <row r="52" spans="2:13" ht="47.25">
      <c r="B52" s="20" t="s">
        <v>30</v>
      </c>
      <c r="C52" s="48">
        <v>57</v>
      </c>
      <c r="D52" s="48" t="s">
        <v>99</v>
      </c>
      <c r="E52" s="48" t="s">
        <v>100</v>
      </c>
      <c r="F52" s="48" t="s">
        <v>181</v>
      </c>
      <c r="G52" s="51">
        <v>27550</v>
      </c>
      <c r="H52" s="21"/>
      <c r="I52" s="21"/>
      <c r="J52" s="21">
        <f t="shared" si="0"/>
        <v>0</v>
      </c>
      <c r="K52" s="21">
        <f t="shared" si="1"/>
        <v>0</v>
      </c>
      <c r="L52" s="22" t="s">
        <v>34</v>
      </c>
      <c r="M52" s="43">
        <v>18320.75</v>
      </c>
    </row>
    <row r="53" spans="2:13" ht="47.25">
      <c r="B53" s="20" t="s">
        <v>30</v>
      </c>
      <c r="C53" s="48">
        <v>57</v>
      </c>
      <c r="D53" s="48" t="s">
        <v>101</v>
      </c>
      <c r="E53" s="48" t="s">
        <v>100</v>
      </c>
      <c r="F53" s="48" t="s">
        <v>181</v>
      </c>
      <c r="G53" s="51">
        <v>27550</v>
      </c>
      <c r="H53" s="21"/>
      <c r="I53" s="21"/>
      <c r="J53" s="21">
        <f t="shared" si="0"/>
        <v>0</v>
      </c>
      <c r="K53" s="21">
        <f t="shared" si="1"/>
        <v>0</v>
      </c>
      <c r="L53" s="22" t="s">
        <v>34</v>
      </c>
      <c r="M53" s="43">
        <v>18320.75</v>
      </c>
    </row>
    <row r="54" spans="2:13" ht="47.25">
      <c r="B54" s="20" t="s">
        <v>30</v>
      </c>
      <c r="C54" s="48">
        <v>60</v>
      </c>
      <c r="D54" s="48" t="s">
        <v>102</v>
      </c>
      <c r="E54" s="48" t="s">
        <v>103</v>
      </c>
      <c r="F54" s="48" t="s">
        <v>181</v>
      </c>
      <c r="G54" s="51">
        <v>5150</v>
      </c>
      <c r="H54" s="21"/>
      <c r="I54" s="21"/>
      <c r="J54" s="21">
        <f t="shared" si="0"/>
        <v>0</v>
      </c>
      <c r="K54" s="21">
        <f t="shared" si="1"/>
        <v>0</v>
      </c>
      <c r="L54" s="22" t="s">
        <v>34</v>
      </c>
      <c r="M54" s="43">
        <v>3708</v>
      </c>
    </row>
    <row r="55" spans="2:13" ht="47.25">
      <c r="B55" s="20" t="s">
        <v>30</v>
      </c>
      <c r="C55" s="48">
        <v>60</v>
      </c>
      <c r="D55" s="48" t="s">
        <v>104</v>
      </c>
      <c r="E55" s="48" t="s">
        <v>103</v>
      </c>
      <c r="F55" s="48" t="s">
        <v>181</v>
      </c>
      <c r="G55" s="51">
        <v>5150</v>
      </c>
      <c r="H55" s="21"/>
      <c r="I55" s="21"/>
      <c r="J55" s="21">
        <f t="shared" si="0"/>
        <v>0</v>
      </c>
      <c r="K55" s="21">
        <f t="shared" si="1"/>
        <v>0</v>
      </c>
      <c r="L55" s="22" t="s">
        <v>34</v>
      </c>
      <c r="M55" s="43">
        <v>3708</v>
      </c>
    </row>
    <row r="56" spans="2:13" ht="47.25">
      <c r="B56" s="20" t="s">
        <v>30</v>
      </c>
      <c r="C56" s="48">
        <v>61</v>
      </c>
      <c r="D56" s="48" t="s">
        <v>105</v>
      </c>
      <c r="E56" s="48" t="s">
        <v>106</v>
      </c>
      <c r="F56" s="48" t="s">
        <v>181</v>
      </c>
      <c r="G56" s="51">
        <v>7200</v>
      </c>
      <c r="H56" s="21"/>
      <c r="I56" s="21"/>
      <c r="J56" s="21">
        <f t="shared" si="0"/>
        <v>0</v>
      </c>
      <c r="K56" s="21">
        <f t="shared" si="1"/>
        <v>0</v>
      </c>
      <c r="L56" s="22" t="s">
        <v>34</v>
      </c>
      <c r="M56" s="43">
        <v>7909.8893617021267</v>
      </c>
    </row>
    <row r="57" spans="2:13" ht="47.25">
      <c r="B57" s="20" t="s">
        <v>30</v>
      </c>
      <c r="C57" s="48">
        <v>61</v>
      </c>
      <c r="D57" s="48" t="s">
        <v>107</v>
      </c>
      <c r="E57" s="48" t="s">
        <v>106</v>
      </c>
      <c r="F57" s="48" t="s">
        <v>181</v>
      </c>
      <c r="G57" s="51">
        <v>7200</v>
      </c>
      <c r="H57" s="21"/>
      <c r="I57" s="21"/>
      <c r="J57" s="21">
        <f t="shared" si="0"/>
        <v>0</v>
      </c>
      <c r="K57" s="21">
        <f t="shared" si="1"/>
        <v>0</v>
      </c>
      <c r="L57" s="22" t="s">
        <v>34</v>
      </c>
      <c r="M57" s="43">
        <v>7909.8893617021267</v>
      </c>
    </row>
    <row r="58" spans="2:13" ht="47.25">
      <c r="B58" s="20" t="s">
        <v>30</v>
      </c>
      <c r="C58" s="48">
        <v>63</v>
      </c>
      <c r="D58" s="48" t="s">
        <v>108</v>
      </c>
      <c r="E58" s="48" t="s">
        <v>109</v>
      </c>
      <c r="F58" s="48" t="s">
        <v>181</v>
      </c>
      <c r="G58" s="51">
        <v>34</v>
      </c>
      <c r="H58" s="21"/>
      <c r="I58" s="21"/>
      <c r="J58" s="21">
        <f t="shared" si="0"/>
        <v>0</v>
      </c>
      <c r="K58" s="21">
        <f t="shared" si="1"/>
        <v>0</v>
      </c>
      <c r="L58" s="22" t="s">
        <v>34</v>
      </c>
      <c r="M58" s="43">
        <v>7491.9</v>
      </c>
    </row>
    <row r="59" spans="2:13" ht="47.25">
      <c r="B59" s="20" t="s">
        <v>30</v>
      </c>
      <c r="C59" s="48">
        <v>66</v>
      </c>
      <c r="D59" s="48" t="s">
        <v>110</v>
      </c>
      <c r="E59" s="48" t="s">
        <v>111</v>
      </c>
      <c r="F59" s="48" t="s">
        <v>181</v>
      </c>
      <c r="G59" s="51">
        <v>9256</v>
      </c>
      <c r="H59" s="21"/>
      <c r="I59" s="21"/>
      <c r="J59" s="21">
        <f t="shared" si="0"/>
        <v>0</v>
      </c>
      <c r="K59" s="21">
        <f t="shared" si="1"/>
        <v>0</v>
      </c>
      <c r="L59" s="22" t="s">
        <v>34</v>
      </c>
      <c r="M59" s="43">
        <v>16845.920000000002</v>
      </c>
    </row>
    <row r="60" spans="2:13" s="47" customFormat="1" ht="47.25">
      <c r="B60" s="20" t="s">
        <v>30</v>
      </c>
      <c r="C60" s="48">
        <v>66</v>
      </c>
      <c r="D60" s="48" t="s">
        <v>112</v>
      </c>
      <c r="E60" s="48" t="s">
        <v>111</v>
      </c>
      <c r="F60" s="48" t="s">
        <v>181</v>
      </c>
      <c r="G60" s="51">
        <v>9256</v>
      </c>
      <c r="H60" s="21"/>
      <c r="I60" s="21"/>
      <c r="J60" s="21">
        <f t="shared" ref="J60:J74" si="2">H60*G60</f>
        <v>0</v>
      </c>
      <c r="K60" s="21">
        <f t="shared" ref="K60:K74" si="3">I60*G60</f>
        <v>0</v>
      </c>
      <c r="L60" s="22" t="s">
        <v>34</v>
      </c>
      <c r="M60" s="43">
        <v>16845.920000000002</v>
      </c>
    </row>
    <row r="61" spans="2:13" s="47" customFormat="1" ht="47.25">
      <c r="B61" s="20" t="s">
        <v>30</v>
      </c>
      <c r="C61" s="48">
        <v>67</v>
      </c>
      <c r="D61" s="48" t="s">
        <v>113</v>
      </c>
      <c r="E61" s="48" t="s">
        <v>114</v>
      </c>
      <c r="F61" s="48" t="s">
        <v>181</v>
      </c>
      <c r="G61" s="51">
        <v>8689</v>
      </c>
      <c r="H61" s="21"/>
      <c r="I61" s="21"/>
      <c r="J61" s="21">
        <f t="shared" si="2"/>
        <v>0</v>
      </c>
      <c r="K61" s="21">
        <f t="shared" si="3"/>
        <v>0</v>
      </c>
      <c r="L61" s="22" t="s">
        <v>34</v>
      </c>
      <c r="M61" s="43">
        <v>22591.4</v>
      </c>
    </row>
    <row r="62" spans="2:13" s="47" customFormat="1" ht="47.25">
      <c r="B62" s="20" t="s">
        <v>30</v>
      </c>
      <c r="C62" s="48">
        <v>67</v>
      </c>
      <c r="D62" s="48" t="s">
        <v>115</v>
      </c>
      <c r="E62" s="48" t="s">
        <v>114</v>
      </c>
      <c r="F62" s="48" t="s">
        <v>181</v>
      </c>
      <c r="G62" s="51">
        <v>8689</v>
      </c>
      <c r="H62" s="21"/>
      <c r="I62" s="21"/>
      <c r="J62" s="21">
        <f t="shared" si="2"/>
        <v>0</v>
      </c>
      <c r="K62" s="21">
        <f t="shared" si="3"/>
        <v>0</v>
      </c>
      <c r="L62" s="22" t="s">
        <v>34</v>
      </c>
      <c r="M62" s="43">
        <v>22591.4</v>
      </c>
    </row>
    <row r="63" spans="2:13" s="47" customFormat="1" ht="47.25">
      <c r="B63" s="20" t="s">
        <v>30</v>
      </c>
      <c r="C63" s="48">
        <v>69</v>
      </c>
      <c r="D63" s="48" t="s">
        <v>116</v>
      </c>
      <c r="E63" s="48" t="s">
        <v>117</v>
      </c>
      <c r="F63" s="48" t="s">
        <v>181</v>
      </c>
      <c r="G63" s="51">
        <v>7586</v>
      </c>
      <c r="H63" s="21"/>
      <c r="I63" s="21"/>
      <c r="J63" s="21">
        <f t="shared" si="2"/>
        <v>0</v>
      </c>
      <c r="K63" s="21">
        <f t="shared" si="3"/>
        <v>0</v>
      </c>
      <c r="L63" s="22" t="s">
        <v>34</v>
      </c>
      <c r="M63" s="43">
        <v>16941.815748876044</v>
      </c>
    </row>
    <row r="64" spans="2:13" s="47" customFormat="1" ht="47.25">
      <c r="B64" s="20" t="s">
        <v>30</v>
      </c>
      <c r="C64" s="48">
        <v>69</v>
      </c>
      <c r="D64" s="48" t="s">
        <v>118</v>
      </c>
      <c r="E64" s="48" t="s">
        <v>117</v>
      </c>
      <c r="F64" s="48" t="s">
        <v>181</v>
      </c>
      <c r="G64" s="51">
        <v>7586</v>
      </c>
      <c r="H64" s="21"/>
      <c r="I64" s="21"/>
      <c r="J64" s="21">
        <f t="shared" si="2"/>
        <v>0</v>
      </c>
      <c r="K64" s="21">
        <f t="shared" si="3"/>
        <v>0</v>
      </c>
      <c r="L64" s="22" t="s">
        <v>34</v>
      </c>
      <c r="M64" s="43">
        <v>16941.815748876044</v>
      </c>
    </row>
    <row r="65" spans="2:13" s="47" customFormat="1" ht="47.25">
      <c r="B65" s="20" t="s">
        <v>30</v>
      </c>
      <c r="C65" s="48">
        <v>70</v>
      </c>
      <c r="D65" s="48" t="s">
        <v>119</v>
      </c>
      <c r="E65" s="48" t="s">
        <v>120</v>
      </c>
      <c r="F65" s="48" t="s">
        <v>181</v>
      </c>
      <c r="G65" s="51">
        <v>575</v>
      </c>
      <c r="H65" s="21"/>
      <c r="I65" s="21"/>
      <c r="J65" s="21">
        <f t="shared" si="2"/>
        <v>0</v>
      </c>
      <c r="K65" s="21">
        <f t="shared" si="3"/>
        <v>0</v>
      </c>
      <c r="L65" s="22" t="s">
        <v>34</v>
      </c>
      <c r="M65" s="43">
        <v>74350.375</v>
      </c>
    </row>
    <row r="66" spans="2:13" s="47" customFormat="1" ht="47.25">
      <c r="B66" s="20" t="s">
        <v>30</v>
      </c>
      <c r="C66" s="48">
        <v>74</v>
      </c>
      <c r="D66" s="48" t="s">
        <v>121</v>
      </c>
      <c r="E66" s="48" t="s">
        <v>122</v>
      </c>
      <c r="F66" s="48" t="s">
        <v>181</v>
      </c>
      <c r="G66" s="51">
        <v>4000</v>
      </c>
      <c r="H66" s="21"/>
      <c r="I66" s="21"/>
      <c r="J66" s="21">
        <f t="shared" si="2"/>
        <v>0</v>
      </c>
      <c r="K66" s="21">
        <f t="shared" si="3"/>
        <v>0</v>
      </c>
      <c r="L66" s="22" t="s">
        <v>34</v>
      </c>
      <c r="M66" s="43">
        <v>3180.0000075279017</v>
      </c>
    </row>
    <row r="67" spans="2:13" s="47" customFormat="1" ht="47.25">
      <c r="B67" s="20" t="s">
        <v>30</v>
      </c>
      <c r="C67" s="48">
        <v>74</v>
      </c>
      <c r="D67" s="48" t="s">
        <v>123</v>
      </c>
      <c r="E67" s="48" t="s">
        <v>122</v>
      </c>
      <c r="F67" s="48" t="s">
        <v>181</v>
      </c>
      <c r="G67" s="51">
        <v>8000</v>
      </c>
      <c r="H67" s="21"/>
      <c r="I67" s="21"/>
      <c r="J67" s="21">
        <f t="shared" si="2"/>
        <v>0</v>
      </c>
      <c r="K67" s="21">
        <f t="shared" si="3"/>
        <v>0</v>
      </c>
      <c r="L67" s="22" t="s">
        <v>34</v>
      </c>
      <c r="M67" s="43">
        <v>6360.0000150558035</v>
      </c>
    </row>
    <row r="68" spans="2:13" s="47" customFormat="1" ht="47.25">
      <c r="B68" s="20" t="s">
        <v>30</v>
      </c>
      <c r="C68" s="48">
        <v>88</v>
      </c>
      <c r="D68" s="48" t="s">
        <v>124</v>
      </c>
      <c r="E68" s="48" t="s">
        <v>125</v>
      </c>
      <c r="F68" s="48" t="s">
        <v>181</v>
      </c>
      <c r="G68" s="51">
        <v>68180</v>
      </c>
      <c r="H68" s="21"/>
      <c r="I68" s="21"/>
      <c r="J68" s="21">
        <f t="shared" si="2"/>
        <v>0</v>
      </c>
      <c r="K68" s="21">
        <f t="shared" si="3"/>
        <v>0</v>
      </c>
      <c r="L68" s="22" t="s">
        <v>34</v>
      </c>
      <c r="M68" s="43">
        <v>33340.019999999997</v>
      </c>
    </row>
    <row r="69" spans="2:13" s="47" customFormat="1" ht="47.25">
      <c r="B69" s="20" t="s">
        <v>30</v>
      </c>
      <c r="C69" s="48">
        <v>90</v>
      </c>
      <c r="D69" s="48" t="s">
        <v>126</v>
      </c>
      <c r="E69" s="48" t="s">
        <v>127</v>
      </c>
      <c r="F69" s="48" t="s">
        <v>181</v>
      </c>
      <c r="G69" s="51">
        <v>2184</v>
      </c>
      <c r="H69" s="21"/>
      <c r="I69" s="21"/>
      <c r="J69" s="21">
        <f t="shared" si="2"/>
        <v>0</v>
      </c>
      <c r="K69" s="21">
        <f t="shared" si="3"/>
        <v>0</v>
      </c>
      <c r="L69" s="22" t="s">
        <v>34</v>
      </c>
      <c r="M69" s="43">
        <v>162708</v>
      </c>
    </row>
    <row r="70" spans="2:13" s="47" customFormat="1" ht="47.25">
      <c r="B70" s="20" t="s">
        <v>30</v>
      </c>
      <c r="C70" s="48">
        <v>91</v>
      </c>
      <c r="D70" s="48" t="s">
        <v>128</v>
      </c>
      <c r="E70" s="48" t="s">
        <v>129</v>
      </c>
      <c r="F70" s="48" t="s">
        <v>181</v>
      </c>
      <c r="G70" s="51">
        <v>20000</v>
      </c>
      <c r="H70" s="21"/>
      <c r="I70" s="21"/>
      <c r="J70" s="21">
        <f t="shared" si="2"/>
        <v>0</v>
      </c>
      <c r="K70" s="21">
        <f t="shared" si="3"/>
        <v>0</v>
      </c>
      <c r="L70" s="22" t="s">
        <v>34</v>
      </c>
      <c r="M70" s="43">
        <v>25800</v>
      </c>
    </row>
    <row r="71" spans="2:13" s="47" customFormat="1" ht="47.25">
      <c r="B71" s="20" t="s">
        <v>30</v>
      </c>
      <c r="C71" s="48">
        <v>91</v>
      </c>
      <c r="D71" s="48" t="s">
        <v>130</v>
      </c>
      <c r="E71" s="48" t="s">
        <v>129</v>
      </c>
      <c r="F71" s="48" t="s">
        <v>181</v>
      </c>
      <c r="G71" s="51">
        <v>40000</v>
      </c>
      <c r="H71" s="21"/>
      <c r="I71" s="21"/>
      <c r="J71" s="21">
        <f t="shared" si="2"/>
        <v>0</v>
      </c>
      <c r="K71" s="21">
        <f t="shared" si="3"/>
        <v>0</v>
      </c>
      <c r="L71" s="22" t="s">
        <v>34</v>
      </c>
      <c r="M71" s="43">
        <v>51600</v>
      </c>
    </row>
    <row r="72" spans="2:13" s="47" customFormat="1" ht="47.25">
      <c r="B72" s="20" t="s">
        <v>30</v>
      </c>
      <c r="C72" s="48">
        <v>92</v>
      </c>
      <c r="D72" s="48" t="s">
        <v>131</v>
      </c>
      <c r="E72" s="48" t="s">
        <v>132</v>
      </c>
      <c r="F72" s="48" t="s">
        <v>181</v>
      </c>
      <c r="G72" s="51">
        <v>40848</v>
      </c>
      <c r="H72" s="21"/>
      <c r="I72" s="21"/>
      <c r="J72" s="21">
        <f t="shared" si="2"/>
        <v>0</v>
      </c>
      <c r="K72" s="21">
        <f t="shared" si="3"/>
        <v>0</v>
      </c>
      <c r="L72" s="22" t="s">
        <v>34</v>
      </c>
      <c r="M72" s="43">
        <v>64490.822399999997</v>
      </c>
    </row>
    <row r="73" spans="2:13" s="47" customFormat="1" ht="47.25">
      <c r="B73" s="20" t="s">
        <v>30</v>
      </c>
      <c r="C73" s="48">
        <v>92</v>
      </c>
      <c r="D73" s="48" t="s">
        <v>133</v>
      </c>
      <c r="E73" s="48" t="s">
        <v>132</v>
      </c>
      <c r="F73" s="48" t="s">
        <v>181</v>
      </c>
      <c r="G73" s="51">
        <v>40848</v>
      </c>
      <c r="H73" s="21"/>
      <c r="I73" s="21"/>
      <c r="J73" s="21">
        <f t="shared" si="2"/>
        <v>0</v>
      </c>
      <c r="K73" s="21">
        <f t="shared" si="3"/>
        <v>0</v>
      </c>
      <c r="L73" s="22" t="s">
        <v>34</v>
      </c>
      <c r="M73" s="43">
        <v>64490.822399999997</v>
      </c>
    </row>
    <row r="74" spans="2:13" s="47" customFormat="1" ht="47.25">
      <c r="B74" s="20" t="s">
        <v>30</v>
      </c>
      <c r="C74" s="48">
        <v>95</v>
      </c>
      <c r="D74" s="48" t="s">
        <v>134</v>
      </c>
      <c r="E74" s="48" t="s">
        <v>135</v>
      </c>
      <c r="F74" s="48" t="s">
        <v>182</v>
      </c>
      <c r="G74" s="51">
        <v>311400</v>
      </c>
      <c r="H74" s="21"/>
      <c r="I74" s="21"/>
      <c r="J74" s="21">
        <f t="shared" si="2"/>
        <v>0</v>
      </c>
      <c r="K74" s="21">
        <f t="shared" si="3"/>
        <v>0</v>
      </c>
      <c r="L74" s="22" t="s">
        <v>34</v>
      </c>
      <c r="M74" s="43">
        <v>1200353.5811518158</v>
      </c>
    </row>
    <row r="75" spans="2:13">
      <c r="B75" s="21"/>
      <c r="C75" s="21"/>
      <c r="D75" s="21" t="s">
        <v>32</v>
      </c>
      <c r="E75" s="37"/>
      <c r="F75" s="21"/>
      <c r="G75" s="38"/>
      <c r="H75" s="21"/>
      <c r="I75" s="21"/>
      <c r="J75" s="21">
        <f>SUM(J8:J59)</f>
        <v>0</v>
      </c>
      <c r="K75" s="21">
        <f>SUM(K8:K59)</f>
        <v>0</v>
      </c>
      <c r="L75" s="21"/>
      <c r="M75" s="87">
        <f>SUM(M8:M74)</f>
        <v>5311512.2423639819</v>
      </c>
    </row>
  </sheetData>
  <mergeCells count="20">
    <mergeCell ref="E5:I5"/>
    <mergeCell ref="C7:E7"/>
    <mergeCell ref="D1:L1"/>
    <mergeCell ref="D2:J2"/>
    <mergeCell ref="B3:D3"/>
    <mergeCell ref="E3:I3"/>
    <mergeCell ref="B4:D4"/>
    <mergeCell ref="E4:J4"/>
    <mergeCell ref="C42:C44"/>
    <mergeCell ref="D42:D44"/>
    <mergeCell ref="F20:F24"/>
    <mergeCell ref="F34:F37"/>
    <mergeCell ref="F38:F41"/>
    <mergeCell ref="F42:F44"/>
    <mergeCell ref="C20:C24"/>
    <mergeCell ref="D20:D24"/>
    <mergeCell ref="C34:C37"/>
    <mergeCell ref="D34:D37"/>
    <mergeCell ref="C38:C41"/>
    <mergeCell ref="D38:D41"/>
  </mergeCells>
  <phoneticPr fontId="14" type="noConversion"/>
  <conditionalFormatting sqref="D72 D56 D48 D28 D10 D8 D12 D14 D16 D18 D20:D26 D30 D32 D34:D41 D50 D52 D54 D58:D59 D61 D63 D65 D68:D70 D74 D45:D46">
    <cfRule type="duplicateValues" dxfId="24" priority="25"/>
  </conditionalFormatting>
  <conditionalFormatting sqref="D9">
    <cfRule type="duplicateValues" dxfId="23" priority="24"/>
  </conditionalFormatting>
  <conditionalFormatting sqref="D11">
    <cfRule type="duplicateValues" dxfId="22" priority="23"/>
  </conditionalFormatting>
  <conditionalFormatting sqref="D13">
    <cfRule type="duplicateValues" dxfId="21" priority="22"/>
  </conditionalFormatting>
  <conditionalFormatting sqref="D15">
    <cfRule type="duplicateValues" dxfId="20" priority="21"/>
  </conditionalFormatting>
  <conditionalFormatting sqref="D17">
    <cfRule type="duplicateValues" dxfId="19" priority="20"/>
  </conditionalFormatting>
  <conditionalFormatting sqref="D19">
    <cfRule type="duplicateValues" dxfId="18" priority="19"/>
  </conditionalFormatting>
  <conditionalFormatting sqref="D27">
    <cfRule type="duplicateValues" dxfId="17" priority="18"/>
  </conditionalFormatting>
  <conditionalFormatting sqref="D29">
    <cfRule type="duplicateValues" dxfId="16" priority="17"/>
  </conditionalFormatting>
  <conditionalFormatting sqref="D31">
    <cfRule type="duplicateValues" dxfId="15" priority="16"/>
  </conditionalFormatting>
  <conditionalFormatting sqref="D33">
    <cfRule type="duplicateValues" dxfId="14" priority="15"/>
  </conditionalFormatting>
  <conditionalFormatting sqref="D47">
    <cfRule type="duplicateValues" dxfId="13" priority="14"/>
  </conditionalFormatting>
  <conditionalFormatting sqref="D49">
    <cfRule type="duplicateValues" dxfId="12" priority="13"/>
  </conditionalFormatting>
  <conditionalFormatting sqref="D51">
    <cfRule type="duplicateValues" dxfId="11" priority="12"/>
  </conditionalFormatting>
  <conditionalFormatting sqref="D53">
    <cfRule type="duplicateValues" dxfId="10" priority="11"/>
  </conditionalFormatting>
  <conditionalFormatting sqref="D55">
    <cfRule type="duplicateValues" dxfId="9" priority="10"/>
  </conditionalFormatting>
  <conditionalFormatting sqref="D57">
    <cfRule type="duplicateValues" dxfId="8" priority="9"/>
  </conditionalFormatting>
  <conditionalFormatting sqref="D60">
    <cfRule type="duplicateValues" dxfId="7" priority="8"/>
  </conditionalFormatting>
  <conditionalFormatting sqref="D62">
    <cfRule type="duplicateValues" dxfId="6" priority="7"/>
  </conditionalFormatting>
  <conditionalFormatting sqref="D64">
    <cfRule type="duplicateValues" dxfId="5" priority="6"/>
  </conditionalFormatting>
  <conditionalFormatting sqref="D71">
    <cfRule type="duplicateValues" dxfId="4" priority="5"/>
  </conditionalFormatting>
  <conditionalFormatting sqref="D73">
    <cfRule type="duplicateValues" dxfId="3" priority="4"/>
  </conditionalFormatting>
  <conditionalFormatting sqref="D66">
    <cfRule type="duplicateValues" dxfId="2" priority="3"/>
  </conditionalFormatting>
  <conditionalFormatting sqref="D67">
    <cfRule type="duplicateValues" dxfId="1" priority="2"/>
  </conditionalFormatting>
  <conditionalFormatting sqref="D42">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86" t="s">
        <v>25</v>
      </c>
      <c r="I12" s="86"/>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2026-04-17T09:22:51Z</dcterms:modified>
</cp:coreProperties>
</file>