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35" windowWidth="21075" windowHeight="9780" activeTab="1"/>
  </bookViews>
  <sheets>
    <sheet name="spec teh. de pret F4.1" sheetId="3" r:id="rId1"/>
    <sheet name="spec teh. de pret F4.2" sheetId="4" r:id="rId2"/>
  </sheets>
  <definedNames/>
  <calcPr calcId="125725" refMode="R1C1"/>
</workbook>
</file>

<file path=xl/sharedStrings.xml><?xml version="1.0" encoding="utf-8"?>
<sst xmlns="http://schemas.openxmlformats.org/spreadsheetml/2006/main" count="537" uniqueCount="241">
  <si>
    <t>Carne de vită</t>
  </si>
  <si>
    <t>Calitate superioară,fără os, legamente şi grăsime</t>
  </si>
  <si>
    <t>Pulpă de găină</t>
  </si>
  <si>
    <t>Refregerată, neprocesată şi neinjectată cu greutatea de 0,3-0,4kg 1buc, ambalată a câte 1kg de producator</t>
  </si>
  <si>
    <t>Fileu de găină fără os</t>
  </si>
  <si>
    <t>Refregerată, neprocesată şi neinjectată  fără  os  şi ambalată de producator a câte 1kg</t>
  </si>
  <si>
    <t>Peşte congelat Hec</t>
  </si>
  <si>
    <t>Fără cap şi coadă cu greutatea de 0,3-0,4kg 1buc, ambalată în cutie de carton</t>
  </si>
  <si>
    <t>Unt de 72,5%  în pachete de 0.2kg</t>
  </si>
  <si>
    <t>Ambalat  în pachet de 0,2kg, cu grăsime animalieră de 72,5%</t>
  </si>
  <si>
    <t>Ouă de găină dietice</t>
  </si>
  <si>
    <t>Măşcate, dietice, extra proaspete,categoria M cu greutatea de la 53 la 63 gr.</t>
  </si>
  <si>
    <t>Ulei rafinat şi deodorant, comestibil  în sticle de 1l</t>
  </si>
  <si>
    <t>Zahar tos de calitate superioară</t>
  </si>
  <si>
    <t>Făină de grîu calitate superioară</t>
  </si>
  <si>
    <t>Calitate superioară ambalată în pachete de hârtie a câte 1kg-2kg</t>
  </si>
  <si>
    <t>Lapte pasteurizat 2,5%</t>
  </si>
  <si>
    <t>Chefir 2.5%</t>
  </si>
  <si>
    <t>Grăsime de 2,5% ambalat în pachete de polietilenă a cite 0,5 litri</t>
  </si>
  <si>
    <t>Smântână 15%</t>
  </si>
  <si>
    <t>Grăsime de 15% , ambalat în pahar de plastic a cite 0,35kg</t>
  </si>
  <si>
    <t>Brânză de vaci</t>
  </si>
  <si>
    <t>Grăsime 5%,stare proaspătă şi ambalată de producator a cite 0,5kg-5,0kg</t>
  </si>
  <si>
    <t>Brânză cu cheag tare</t>
  </si>
  <si>
    <t>Grăsime de 45%-50%, ambalat a cite 1kg-10kg</t>
  </si>
  <si>
    <t>Crupă de hrişcă</t>
  </si>
  <si>
    <t>Hrişcă cu boabe întregi de calitate superioară, ambalată a cite 1,0kg</t>
  </si>
  <si>
    <t>Crupă de griş</t>
  </si>
  <si>
    <t>Grişul de calitate superioară şi ambalată a cite 1kg</t>
  </si>
  <si>
    <t>Crupă de orz</t>
  </si>
  <si>
    <t>Calitate superioară, ambalată în pachete a cite 1kg</t>
  </si>
  <si>
    <t>Crupă de grîu</t>
  </si>
  <si>
    <t>Crupă de porumb</t>
  </si>
  <si>
    <t>Crupă de arpacaş</t>
  </si>
  <si>
    <t>Orez</t>
  </si>
  <si>
    <t>Cu bob rotund, şlefuit şi întreg, calitate superioară, ambalat în pachete a cite 1kg</t>
  </si>
  <si>
    <t>Fulgi de ovăs</t>
  </si>
  <si>
    <t>Fasole zaharoase albe</t>
  </si>
  <si>
    <t>De marimea medie, albe şi zaharoase, mbulate în pachete a cite 1kg</t>
  </si>
  <si>
    <t>Mazăre uscată</t>
  </si>
  <si>
    <t>Calitate superioară, întregă şi şlefuită ambalată de producator în pachete a câte 1kg</t>
  </si>
  <si>
    <t>Mazăre verde conservată</t>
  </si>
  <si>
    <t>Calitate superioară, cu bob mediu sau mărunt, în borcane de unica folosinţa de 0,7kg</t>
  </si>
  <si>
    <t>Magiun din fructe</t>
  </si>
  <si>
    <t>Magiun în asortiment, calitate superioară în borcan de unica folosinţă de 0,7kg-0,8kg</t>
  </si>
  <si>
    <t>Peltea cu aroma de fructe</t>
  </si>
  <si>
    <t>Aroma de fructe în asortiment, calitate superioară, ambalată în pachete de 0,25kg</t>
  </si>
  <si>
    <t>Suc din fructe  natural</t>
  </si>
  <si>
    <t>Suc din fructe în asortiment, fără zahar, limpezit, ambalat în cutii de carton tetrapac a cîte 1l-2l</t>
  </si>
  <si>
    <t>Fructe uscate în asortiment (mere 40%, prune 20%, pere 40%)</t>
  </si>
  <si>
    <t>Calitate I, asortiment de fructe în procente, mere-40, prune-20, pere-40</t>
  </si>
  <si>
    <t>Ceai negru</t>
  </si>
  <si>
    <t>Calitate superioară, ambalat în pachete a câte 0,1kg-0,2kg</t>
  </si>
  <si>
    <t>Cacao</t>
  </si>
  <si>
    <t>Calitate superioară, ambalată în pachete a câte 0,1kg-0,2kg</t>
  </si>
  <si>
    <t>Sare iodată</t>
  </si>
  <si>
    <t>Ambalată în pachete a câte 1kg</t>
  </si>
  <si>
    <t>Rădăcină de ţelină</t>
  </si>
  <si>
    <t>Proaspătă,  rotundă, de mărime medie, , fără impurităţi,libere de vătămători şi boli fitotehnice.  Livrate în ambalage marcate.</t>
  </si>
  <si>
    <t>Lămîie</t>
  </si>
  <si>
    <t>Proaspătă, calitativă,cu coajă subţire şi mărime medie</t>
  </si>
  <si>
    <t>Roşii în suc</t>
  </si>
  <si>
    <t>Calitate superioară în borcane de unica folosinţă cu greutate de 0,7kg-0,9kg</t>
  </si>
  <si>
    <t>Seminţe de floarea soarelui</t>
  </si>
  <si>
    <t>Decojite, calitative şi etichetate, ambalat ghermetic în pachete a câte 0,1kg-0,15kg</t>
  </si>
  <si>
    <t>Cartofi</t>
  </si>
  <si>
    <t>Calitativi de mărime medie, fără impurităţi, libere de vătămători şi boli fitotehnice.  Livrate în ambalage marcate.</t>
  </si>
  <si>
    <t>Calitativă, prospătă de marime medie, fără impurităţi,libere de vătămători şi boli fitotehnice.  Livrate în ambalage marcate.</t>
  </si>
  <si>
    <t>Sfeclă roşie</t>
  </si>
  <si>
    <t>Calitativă, de marime medie, fără impurităţi,libere de vătămători şi boli fitotehnice.  Livrate în ambalage marcate.</t>
  </si>
  <si>
    <t>Ceapă</t>
  </si>
  <si>
    <t>Calitativă, de marime medie fără impurităţi, libere de vătămători şi boli fitotehnice.  Livrate în ambalage marcate.</t>
  </si>
  <si>
    <t>Morcov</t>
  </si>
  <si>
    <t>Mere proaspete</t>
  </si>
  <si>
    <t>Calitative, de marime medie a câte 0,1kg-0,12kg, fără impurităţi, libere de vătămători şi boli fitotehnice.  Livrate în ambalage marcate.</t>
  </si>
  <si>
    <t>Conopidă proaspătă</t>
  </si>
  <si>
    <t>Calitativă, de culoare albă, fără impurităţi, libere de vătămători şi boli fitotehnice.  Livrate în ambalage marcate.</t>
  </si>
  <si>
    <t>Verdeaţă proaspătă (mărar, pătrunjel)</t>
  </si>
  <si>
    <t>Stare proaspătă fără impurităţi, libere de vătămători şi boli fitotehnice.  Livrate în ambalage marcate.</t>
  </si>
  <si>
    <t>Dovleac proaspăt</t>
  </si>
  <si>
    <t>Calitativ, stare proaspătă fără impurităţi, libere de vătămători şi boli fitotehnice.  Livrate în ambalage marcate.</t>
  </si>
  <si>
    <t>Seminţe de susan</t>
  </si>
  <si>
    <t>Albe, calitative şi etichetate, mbulate ghermetic de producator, în pachete a câte 0,15kg-0,2kg</t>
  </si>
  <si>
    <t>Seminţe de in</t>
  </si>
  <si>
    <t>Calitative şi etichetate,mbulate ghermetic de producator, în pachete a câte 0,15kg-0,2kg</t>
  </si>
  <si>
    <t>Decojite, de culoare galbenă deschisă,  calitative şi etichetate, ambalate germetic  în pachete de vacuum a câte 0,5kg-1kg</t>
  </si>
  <si>
    <t>Portocale</t>
  </si>
  <si>
    <t>Calitative de mărime medie</t>
  </si>
  <si>
    <t>Banane</t>
  </si>
  <si>
    <t>Calitative, coaja de culoare galbenă fără pete negre, coapte, de marimea medie</t>
  </si>
  <si>
    <t>Fulgi de porumb</t>
  </si>
  <si>
    <t>Cereale pentru micul dejun, ambalate în pachete a câte 0,33kg-0,35kg</t>
  </si>
  <si>
    <t>Iaurt natural cu fructe</t>
  </si>
  <si>
    <t>Ambalat în pahar de plastic a câte 0,125kg</t>
  </si>
  <si>
    <t>Biscuiţi pentru copii</t>
  </si>
  <si>
    <t>Fără adaos de grăsimi vegetale, fără ulei hidrogenat de palmier, fără lapte condensat</t>
  </si>
  <si>
    <t>Varză murată</t>
  </si>
  <si>
    <t>Calitativă, ambalată vacuum în pachete de polietilenă a câte 1,0kg-3,0kg</t>
  </si>
  <si>
    <t>Roşii murate</t>
  </si>
  <si>
    <t>Calitative, ambalată vacuum în pachete de polietilenă a câte 1,0kg-3,0kg</t>
  </si>
  <si>
    <t>Castraveţi muraţi</t>
  </si>
  <si>
    <t>Calitative, ambalată vacuum în pachete de polietilenă a câte 0,5kg-1,0kg</t>
  </si>
  <si>
    <t>Paste făinoase</t>
  </si>
  <si>
    <t>Grupa A clasa I cal. Super. Soiuri tari în pachete 0,4kg</t>
  </si>
  <si>
    <t>Covrigei cu graham</t>
  </si>
  <si>
    <t>Ambalaţi în pachete a câte 0,4kg-0,5kg</t>
  </si>
  <si>
    <t>Covrigei cu vanilie</t>
  </si>
  <si>
    <t>Stafide brune</t>
  </si>
  <si>
    <t>Ambalate în cutii de carton a cate 10,0kg</t>
  </si>
  <si>
    <t>Curaga /caise uscate/</t>
  </si>
  <si>
    <t>Drojdie pentru panificaţie /uscată/</t>
  </si>
  <si>
    <t>Ambalată in pachete a cate 25gr</t>
  </si>
  <si>
    <t>Grăsime de 2,5%, pasteurizat. Ambalat în pachete de polietilenă la 1 litru</t>
  </si>
  <si>
    <t>u/m</t>
  </si>
  <si>
    <t>buc</t>
  </si>
  <si>
    <t>kg</t>
  </si>
  <si>
    <t>litru</t>
  </si>
  <si>
    <t>Cantitate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</si>
  <si>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</si>
  <si>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</si>
  <si>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</si>
  <si>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</si>
  <si>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</si>
  <si>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</si>
  <si>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</si>
  <si>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</si>
  <si>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</si>
  <si>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</si>
  <si>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</si>
  <si>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</si>
  <si>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</si>
  <si>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2.1</t>
  </si>
  <si>
    <t>2.2</t>
  </si>
  <si>
    <t>2.3</t>
  </si>
  <si>
    <t>2.4</t>
  </si>
  <si>
    <t>2.5</t>
  </si>
  <si>
    <t>2.6</t>
  </si>
  <si>
    <t>2.7</t>
  </si>
  <si>
    <t>3.1</t>
  </si>
  <si>
    <t>3.2</t>
  </si>
  <si>
    <t>3.3</t>
  </si>
  <si>
    <t>3.4</t>
  </si>
  <si>
    <t>3.5</t>
  </si>
  <si>
    <t>3.6</t>
  </si>
  <si>
    <t>4.1</t>
  </si>
  <si>
    <t>5.1</t>
  </si>
  <si>
    <t>5.2</t>
  </si>
  <si>
    <t>6.1</t>
  </si>
  <si>
    <t>7.1</t>
  </si>
  <si>
    <t>3.7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</si>
  <si>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</si>
  <si>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</si>
  <si>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</si>
  <si>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</si>
  <si>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</si>
  <si>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</si>
  <si>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</si>
  <si>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</si>
  <si>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</si>
  <si>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</si>
  <si>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</si>
  <si>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9.1</t>
  </si>
  <si>
    <t>11.1</t>
  </si>
  <si>
    <t>12.1</t>
  </si>
  <si>
    <t>12.2</t>
  </si>
  <si>
    <t>12.3</t>
  </si>
  <si>
    <t>8.12</t>
  </si>
  <si>
    <t>13.1</t>
  </si>
  <si>
    <t>14.1</t>
  </si>
  <si>
    <t>15.1</t>
  </si>
  <si>
    <t>15.2</t>
  </si>
  <si>
    <t>15.3</t>
  </si>
  <si>
    <t>15.4</t>
  </si>
  <si>
    <t>10.1</t>
  </si>
  <si>
    <t>10.2</t>
  </si>
  <si>
    <t>10.3</t>
  </si>
  <si>
    <t>10.4</t>
  </si>
  <si>
    <t>10.5</t>
  </si>
  <si>
    <t>10.6</t>
  </si>
  <si>
    <t>10.7</t>
  </si>
  <si>
    <t>CPV 15860000-6</t>
  </si>
  <si>
    <t>CPV 15850000-1</t>
  </si>
  <si>
    <t>CPV 15830000-5</t>
  </si>
  <si>
    <t>CPV 15810000-9</t>
  </si>
  <si>
    <t>Varză proaspata</t>
  </si>
  <si>
    <t>Miez de nuci</t>
  </si>
  <si>
    <t>Din sfeclă, alb, cristal de calitate standartizată, cu calitate superioară, ambalat în pachete de 1kg</t>
  </si>
  <si>
    <t>Ulei vegetal de floarea soarelui</t>
  </si>
  <si>
    <t>Cod CPV</t>
  </si>
  <si>
    <t xml:space="preserve">Denumire bunuri      </t>
  </si>
  <si>
    <t>Modelul articolului</t>
  </si>
  <si>
    <t>Tara de origine</t>
  </si>
  <si>
    <t>Producatorul</t>
  </si>
  <si>
    <t>Specificarea tehnică deplină solicitată de catre autoritatea contractanta</t>
  </si>
  <si>
    <t>Specificarea tehnică deplină propusa de catre ofertant</t>
  </si>
  <si>
    <t>15800000-6</t>
  </si>
  <si>
    <t xml:space="preserve"> Lot 1                                                                                                                                                                                                                                                                Fructe si legume</t>
  </si>
  <si>
    <t>Lot 2                                                                                                                                                                                                                                                          Fructe uscate si seminte</t>
  </si>
  <si>
    <t>Lot 3                                                                                                                                                                                                                                                                        Produse lactate</t>
  </si>
  <si>
    <t>Lot 4                                                                                                                                                                                                                                                           Carne de vită</t>
  </si>
  <si>
    <t>Lot 5                                                                                                                                                                                                                                                            Carne de pui</t>
  </si>
  <si>
    <t>Lot 6                                                                                                                                                                                                                                                            Ouă de găină dietice</t>
  </si>
  <si>
    <t>Lot 7                                                                                                                                                                                                                                                              Peste</t>
  </si>
  <si>
    <t>Lot 8                                                                                                                                                                                                                                                             Crupe</t>
  </si>
  <si>
    <t xml:space="preserve">Lot 9                                                                                                                                                                                                                                                           Zahar  </t>
  </si>
  <si>
    <t>15830000-5</t>
  </si>
  <si>
    <t>Lot 10                                                                                                                                                                                                                                                           Produse conservate</t>
  </si>
  <si>
    <t>Lot 11                                                                                                                                                                                                                                                               Ulei vegetal</t>
  </si>
  <si>
    <t xml:space="preserve">Lot 12                                                                                                                                                                                                                                                         Biscuiti </t>
  </si>
  <si>
    <t>Lot 13                                                                                                                                                                                                                                                             Faina</t>
  </si>
  <si>
    <t>Lot 14                                                                                                                                                                                                                                                       Paste făinoase</t>
  </si>
  <si>
    <t>15850000-1</t>
  </si>
  <si>
    <t>Lot 15                                                                                                                                                                                                                                                        Cafea, ceai si produse conexe</t>
  </si>
  <si>
    <t>Standardul de referinta</t>
  </si>
  <si>
    <t>Pret unitar                                                                                                                                                                                                                                                                                                 fara TVA</t>
  </si>
  <si>
    <t>Pret unitar                                                                                                                                                                                                                                                                                                 cu TVA</t>
  </si>
  <si>
    <t>Suma                                                                                                                                                                                                                                                                                                fara TVA</t>
  </si>
  <si>
    <t>Suma                                                                                                                                                                                                                                                                                                cu TVA</t>
  </si>
  <si>
    <t>Termne de livrare</t>
  </si>
  <si>
    <t>Clasificație bugetară (IBAN)</t>
  </si>
  <si>
    <t xml:space="preserve">MD22TRPDAK333110A14208AC    -------------------------                                                                                                                                                                                                                       MD47TRPDAK333110B14208AD                                                     </t>
  </si>
  <si>
    <t>1</t>
  </si>
  <si>
    <t>4</t>
  </si>
  <si>
    <t>7</t>
  </si>
  <si>
    <t>10</t>
  </si>
  <si>
    <t xml:space="preserve">Total Lot 1 </t>
  </si>
  <si>
    <t>Total Lot 2</t>
  </si>
  <si>
    <t>Total Lot 3</t>
  </si>
  <si>
    <t>Total Lot 4</t>
  </si>
  <si>
    <t>Total Lot 5</t>
  </si>
  <si>
    <t>Total Lot 6</t>
  </si>
  <si>
    <t>Total Lot 7</t>
  </si>
  <si>
    <t>Total Lot 8</t>
  </si>
  <si>
    <t>Total Lot 9</t>
  </si>
  <si>
    <t>Total Lot 10</t>
  </si>
  <si>
    <t>Total Lot 11</t>
  </si>
  <si>
    <t>Total Lot 12</t>
  </si>
  <si>
    <t>Total Lot 13</t>
  </si>
  <si>
    <t>Total Lot 14</t>
  </si>
  <si>
    <t>Total Lot 15</t>
  </si>
  <si>
    <t>Total Oferta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</si>
</sst>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rgb="FF000000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0.399980008602142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4" fontId="0" fillId="0" borderId="0" xfId="0" applyNumberFormat="1" applyFill="1" applyAlignment="1">
      <alignment horizontal="right" vertical="center"/>
    </xf>
    <xf numFmtId="0" fontId="0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4" fontId="0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49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 wrapText="1"/>
    </xf>
    <xf numFmtId="4" fontId="0" fillId="3" borderId="1" xfId="0" applyNumberFormat="1" applyFont="1" applyFill="1" applyBorder="1" applyAlignment="1">
      <alignment horizontal="right" vertical="center" wrapText="1"/>
    </xf>
    <xf numFmtId="4" fontId="0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49" fontId="0" fillId="4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 vertical="center" wrapText="1"/>
    </xf>
    <xf numFmtId="4" fontId="0" fillId="4" borderId="1" xfId="0" applyNumberFormat="1" applyFont="1" applyFill="1" applyBorder="1" applyAlignment="1">
      <alignment horizontal="right" vertical="center" wrapText="1"/>
    </xf>
    <xf numFmtId="4" fontId="0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0"/>
  <sheetViews>
    <sheetView workbookViewId="0" topLeftCell="A73">
      <selection activeCell="E4" sqref="E4"/>
    </sheetView>
  </sheetViews>
  <sheetFormatPr defaultColWidth="9.140625" defaultRowHeight="15"/>
  <cols>
    <col min="1" max="1" width="9.140625" style="14" customWidth="1"/>
    <col min="2" max="2" width="19.28125" style="7" customWidth="1"/>
    <col min="3" max="3" width="10.8515625" style="7" customWidth="1"/>
    <col min="4" max="4" width="8.57421875" style="7" customWidth="1"/>
    <col min="5" max="5" width="12.8515625" style="7" customWidth="1"/>
    <col min="6" max="7" width="24.7109375" style="7" customWidth="1"/>
    <col min="8" max="8" width="10.7109375" style="2" customWidth="1"/>
    <col min="9" max="9" width="10.140625" style="1" bestFit="1" customWidth="1"/>
    <col min="10" max="16384" width="9.140625" style="1" customWidth="1"/>
  </cols>
  <sheetData>
    <row r="2" spans="1:8" s="21" customFormat="1" ht="47.25" customHeight="1">
      <c r="A2" s="17" t="s">
        <v>188</v>
      </c>
      <c r="B2" s="18" t="s">
        <v>189</v>
      </c>
      <c r="C2" s="18" t="s">
        <v>190</v>
      </c>
      <c r="D2" s="18" t="s">
        <v>191</v>
      </c>
      <c r="E2" s="18" t="s">
        <v>192</v>
      </c>
      <c r="F2" s="18" t="s">
        <v>193</v>
      </c>
      <c r="G2" s="18" t="s">
        <v>194</v>
      </c>
      <c r="H2" s="19" t="s">
        <v>213</v>
      </c>
    </row>
    <row r="3" spans="1:8" s="24" customFormat="1" ht="24" customHeight="1">
      <c r="A3" s="17" t="s">
        <v>221</v>
      </c>
      <c r="B3" s="19">
        <v>2</v>
      </c>
      <c r="C3" s="19">
        <v>3</v>
      </c>
      <c r="D3" s="19">
        <v>4</v>
      </c>
      <c r="E3" s="19">
        <v>5</v>
      </c>
      <c r="F3" s="19">
        <v>6</v>
      </c>
      <c r="G3" s="19">
        <v>7</v>
      </c>
      <c r="H3" s="19">
        <v>8</v>
      </c>
    </row>
    <row r="4" spans="1:8" ht="47.25" customHeight="1">
      <c r="A4" s="15" t="s">
        <v>195</v>
      </c>
      <c r="B4" s="11" t="s">
        <v>196</v>
      </c>
      <c r="C4" s="11"/>
      <c r="D4" s="11"/>
      <c r="E4" s="11"/>
      <c r="F4" s="11"/>
      <c r="G4" s="11"/>
      <c r="H4" s="10"/>
    </row>
    <row r="5" spans="1:8" ht="57.75" customHeight="1">
      <c r="A5" s="13" t="s">
        <v>118</v>
      </c>
      <c r="B5" s="8" t="s">
        <v>88</v>
      </c>
      <c r="C5" s="8"/>
      <c r="D5" s="8"/>
      <c r="E5" s="8"/>
      <c r="F5" s="8" t="s">
        <v>89</v>
      </c>
      <c r="G5" s="8"/>
      <c r="H5" s="4"/>
    </row>
    <row r="6" spans="1:8" ht="45">
      <c r="A6" s="13" t="s">
        <v>119</v>
      </c>
      <c r="B6" s="8" t="s">
        <v>59</v>
      </c>
      <c r="C6" s="8"/>
      <c r="D6" s="8"/>
      <c r="E6" s="8"/>
      <c r="F6" s="8" t="s">
        <v>60</v>
      </c>
      <c r="G6" s="8"/>
      <c r="H6" s="4"/>
    </row>
    <row r="7" spans="1:8" ht="90">
      <c r="A7" s="13" t="s">
        <v>120</v>
      </c>
      <c r="B7" s="8" t="s">
        <v>73</v>
      </c>
      <c r="C7" s="8"/>
      <c r="D7" s="8"/>
      <c r="E7" s="8"/>
      <c r="F7" s="8" t="s">
        <v>74</v>
      </c>
      <c r="G7" s="8"/>
      <c r="H7" s="4"/>
    </row>
    <row r="8" spans="1:8" ht="30">
      <c r="A8" s="13" t="s">
        <v>121</v>
      </c>
      <c r="B8" s="8" t="s">
        <v>86</v>
      </c>
      <c r="C8" s="8"/>
      <c r="D8" s="8"/>
      <c r="E8" s="8"/>
      <c r="F8" s="8" t="s">
        <v>87</v>
      </c>
      <c r="G8" s="8"/>
      <c r="H8" s="4"/>
    </row>
    <row r="9" spans="1:8" ht="75">
      <c r="A9" s="13" t="s">
        <v>122</v>
      </c>
      <c r="B9" s="8" t="s">
        <v>65</v>
      </c>
      <c r="C9" s="8"/>
      <c r="D9" s="8"/>
      <c r="E9" s="8"/>
      <c r="F9" s="8" t="s">
        <v>66</v>
      </c>
      <c r="G9" s="8"/>
      <c r="H9" s="4"/>
    </row>
    <row r="10" spans="1:8" ht="82.5" customHeight="1">
      <c r="A10" s="13" t="s">
        <v>123</v>
      </c>
      <c r="B10" s="8" t="s">
        <v>70</v>
      </c>
      <c r="C10" s="8"/>
      <c r="D10" s="8"/>
      <c r="E10" s="8"/>
      <c r="F10" s="8" t="s">
        <v>71</v>
      </c>
      <c r="G10" s="8"/>
      <c r="H10" s="4"/>
    </row>
    <row r="11" spans="1:8" ht="81" customHeight="1">
      <c r="A11" s="13" t="s">
        <v>124</v>
      </c>
      <c r="B11" s="8" t="s">
        <v>75</v>
      </c>
      <c r="C11" s="8"/>
      <c r="D11" s="8"/>
      <c r="E11" s="8"/>
      <c r="F11" s="8" t="s">
        <v>76</v>
      </c>
      <c r="G11" s="8"/>
      <c r="H11" s="4"/>
    </row>
    <row r="12" spans="1:8" ht="75">
      <c r="A12" s="13" t="s">
        <v>125</v>
      </c>
      <c r="B12" s="8" t="s">
        <v>79</v>
      </c>
      <c r="C12" s="8"/>
      <c r="D12" s="8"/>
      <c r="E12" s="8"/>
      <c r="F12" s="8" t="s">
        <v>80</v>
      </c>
      <c r="G12" s="8"/>
      <c r="H12" s="4"/>
    </row>
    <row r="13" spans="1:8" ht="75">
      <c r="A13" s="13" t="s">
        <v>126</v>
      </c>
      <c r="B13" s="8" t="s">
        <v>72</v>
      </c>
      <c r="C13" s="8"/>
      <c r="D13" s="8"/>
      <c r="E13" s="8"/>
      <c r="F13" s="8" t="s">
        <v>71</v>
      </c>
      <c r="G13" s="8"/>
      <c r="H13" s="4"/>
    </row>
    <row r="14" spans="1:8" ht="90">
      <c r="A14" s="13" t="s">
        <v>127</v>
      </c>
      <c r="B14" s="8" t="s">
        <v>57</v>
      </c>
      <c r="C14" s="8"/>
      <c r="D14" s="8"/>
      <c r="E14" s="8"/>
      <c r="F14" s="8" t="s">
        <v>58</v>
      </c>
      <c r="G14" s="8"/>
      <c r="H14" s="4"/>
    </row>
    <row r="15" spans="1:8" ht="90">
      <c r="A15" s="13" t="s">
        <v>128</v>
      </c>
      <c r="B15" s="8" t="s">
        <v>68</v>
      </c>
      <c r="C15" s="8"/>
      <c r="D15" s="8"/>
      <c r="E15" s="8"/>
      <c r="F15" s="8" t="s">
        <v>69</v>
      </c>
      <c r="G15" s="8"/>
      <c r="H15" s="4"/>
    </row>
    <row r="16" spans="1:8" ht="98.25" customHeight="1">
      <c r="A16" s="13" t="s">
        <v>129</v>
      </c>
      <c r="B16" s="8" t="s">
        <v>184</v>
      </c>
      <c r="C16" s="8"/>
      <c r="D16" s="8"/>
      <c r="E16" s="8"/>
      <c r="F16" s="8" t="s">
        <v>67</v>
      </c>
      <c r="G16" s="8"/>
      <c r="H16" s="4"/>
    </row>
    <row r="17" spans="1:8" ht="75">
      <c r="A17" s="13" t="s">
        <v>130</v>
      </c>
      <c r="B17" s="8" t="s">
        <v>77</v>
      </c>
      <c r="C17" s="8"/>
      <c r="D17" s="8"/>
      <c r="E17" s="8"/>
      <c r="F17" s="8" t="s">
        <v>78</v>
      </c>
      <c r="G17" s="8"/>
      <c r="H17" s="4"/>
    </row>
    <row r="18" spans="1:8" ht="45">
      <c r="A18" s="15" t="s">
        <v>195</v>
      </c>
      <c r="B18" s="11" t="s">
        <v>197</v>
      </c>
      <c r="C18" s="11"/>
      <c r="D18" s="11"/>
      <c r="E18" s="11"/>
      <c r="F18" s="11"/>
      <c r="G18" s="11"/>
      <c r="H18" s="10"/>
    </row>
    <row r="19" spans="1:8" ht="30">
      <c r="A19" s="13" t="s">
        <v>131</v>
      </c>
      <c r="B19" s="8" t="s">
        <v>109</v>
      </c>
      <c r="C19" s="8"/>
      <c r="D19" s="8"/>
      <c r="E19" s="8"/>
      <c r="F19" s="8" t="s">
        <v>108</v>
      </c>
      <c r="G19" s="8"/>
      <c r="H19" s="4"/>
    </row>
    <row r="20" spans="1:8" ht="60">
      <c r="A20" s="13" t="s">
        <v>132</v>
      </c>
      <c r="B20" s="8" t="s">
        <v>49</v>
      </c>
      <c r="C20" s="8"/>
      <c r="D20" s="8"/>
      <c r="E20" s="8"/>
      <c r="F20" s="8" t="s">
        <v>50</v>
      </c>
      <c r="G20" s="8"/>
      <c r="H20" s="4"/>
    </row>
    <row r="21" spans="1:8" ht="90">
      <c r="A21" s="13" t="s">
        <v>133</v>
      </c>
      <c r="B21" s="8" t="s">
        <v>185</v>
      </c>
      <c r="C21" s="8"/>
      <c r="D21" s="8"/>
      <c r="E21" s="8"/>
      <c r="F21" s="8" t="s">
        <v>85</v>
      </c>
      <c r="G21" s="8"/>
      <c r="H21" s="4"/>
    </row>
    <row r="22" spans="1:8" ht="60">
      <c r="A22" s="13" t="s">
        <v>134</v>
      </c>
      <c r="B22" s="8" t="s">
        <v>63</v>
      </c>
      <c r="C22" s="8"/>
      <c r="D22" s="8"/>
      <c r="E22" s="8"/>
      <c r="F22" s="8" t="s">
        <v>64</v>
      </c>
      <c r="G22" s="8"/>
      <c r="H22" s="4"/>
    </row>
    <row r="23" spans="1:8" ht="75">
      <c r="A23" s="13" t="s">
        <v>135</v>
      </c>
      <c r="B23" s="8" t="s">
        <v>83</v>
      </c>
      <c r="C23" s="8"/>
      <c r="D23" s="8"/>
      <c r="E23" s="8"/>
      <c r="F23" s="8" t="s">
        <v>84</v>
      </c>
      <c r="G23" s="8"/>
      <c r="H23" s="4"/>
    </row>
    <row r="24" spans="1:8" ht="75">
      <c r="A24" s="13" t="s">
        <v>136</v>
      </c>
      <c r="B24" s="8" t="s">
        <v>81</v>
      </c>
      <c r="C24" s="8"/>
      <c r="D24" s="8"/>
      <c r="E24" s="8"/>
      <c r="F24" s="8" t="s">
        <v>82</v>
      </c>
      <c r="G24" s="8"/>
      <c r="H24" s="4"/>
    </row>
    <row r="25" spans="1:8" ht="30">
      <c r="A25" s="13" t="s">
        <v>137</v>
      </c>
      <c r="B25" s="8" t="s">
        <v>107</v>
      </c>
      <c r="C25" s="8"/>
      <c r="D25" s="8"/>
      <c r="E25" s="8"/>
      <c r="F25" s="8" t="s">
        <v>108</v>
      </c>
      <c r="G25" s="8"/>
      <c r="H25" s="4"/>
    </row>
    <row r="26" spans="1:8" ht="30">
      <c r="A26" s="15" t="s">
        <v>195</v>
      </c>
      <c r="B26" s="11" t="s">
        <v>198</v>
      </c>
      <c r="C26" s="11"/>
      <c r="D26" s="11"/>
      <c r="E26" s="11"/>
      <c r="F26" s="11"/>
      <c r="G26" s="11"/>
      <c r="H26" s="10"/>
    </row>
    <row r="27" spans="1:8" ht="30">
      <c r="A27" s="13" t="s">
        <v>138</v>
      </c>
      <c r="B27" s="8" t="s">
        <v>23</v>
      </c>
      <c r="C27" s="8"/>
      <c r="D27" s="8"/>
      <c r="E27" s="8"/>
      <c r="F27" s="8" t="s">
        <v>24</v>
      </c>
      <c r="G27" s="8"/>
      <c r="H27" s="4"/>
    </row>
    <row r="28" spans="1:8" ht="60">
      <c r="A28" s="13" t="s">
        <v>139</v>
      </c>
      <c r="B28" s="8" t="s">
        <v>21</v>
      </c>
      <c r="C28" s="8"/>
      <c r="D28" s="8"/>
      <c r="E28" s="8"/>
      <c r="F28" s="8" t="s">
        <v>22</v>
      </c>
      <c r="G28" s="8"/>
      <c r="H28" s="4"/>
    </row>
    <row r="29" spans="1:8" ht="45">
      <c r="A29" s="13" t="s">
        <v>140</v>
      </c>
      <c r="B29" s="8" t="s">
        <v>17</v>
      </c>
      <c r="C29" s="8"/>
      <c r="D29" s="8"/>
      <c r="E29" s="8"/>
      <c r="F29" s="8" t="s">
        <v>18</v>
      </c>
      <c r="G29" s="8"/>
      <c r="H29" s="4"/>
    </row>
    <row r="30" spans="1:8" ht="30">
      <c r="A30" s="13" t="s">
        <v>141</v>
      </c>
      <c r="B30" s="8" t="s">
        <v>92</v>
      </c>
      <c r="C30" s="8"/>
      <c r="D30" s="8"/>
      <c r="E30" s="8"/>
      <c r="F30" s="8" t="s">
        <v>93</v>
      </c>
      <c r="G30" s="8"/>
      <c r="H30" s="4"/>
    </row>
    <row r="31" spans="1:8" ht="60">
      <c r="A31" s="13" t="s">
        <v>142</v>
      </c>
      <c r="B31" s="8" t="s">
        <v>16</v>
      </c>
      <c r="C31" s="8"/>
      <c r="D31" s="8"/>
      <c r="E31" s="8"/>
      <c r="F31" s="8" t="s">
        <v>112</v>
      </c>
      <c r="G31" s="8"/>
      <c r="H31" s="4"/>
    </row>
    <row r="32" spans="1:8" ht="45">
      <c r="A32" s="13" t="s">
        <v>143</v>
      </c>
      <c r="B32" s="8" t="s">
        <v>19</v>
      </c>
      <c r="C32" s="8"/>
      <c r="D32" s="8"/>
      <c r="E32" s="8"/>
      <c r="F32" s="8" t="s">
        <v>20</v>
      </c>
      <c r="G32" s="8"/>
      <c r="H32" s="4"/>
    </row>
    <row r="33" spans="1:8" ht="45">
      <c r="A33" s="13" t="s">
        <v>149</v>
      </c>
      <c r="B33" s="8" t="s">
        <v>8</v>
      </c>
      <c r="C33" s="8"/>
      <c r="D33" s="8"/>
      <c r="E33" s="8"/>
      <c r="F33" s="8" t="s">
        <v>9</v>
      </c>
      <c r="G33" s="8"/>
      <c r="H33" s="4"/>
    </row>
    <row r="34" spans="1:8" ht="30">
      <c r="A34" s="15" t="s">
        <v>195</v>
      </c>
      <c r="B34" s="11" t="s">
        <v>199</v>
      </c>
      <c r="C34" s="11"/>
      <c r="D34" s="11"/>
      <c r="E34" s="11"/>
      <c r="F34" s="11"/>
      <c r="G34" s="11"/>
      <c r="H34" s="10"/>
    </row>
    <row r="35" spans="1:8" ht="30">
      <c r="A35" s="13" t="s">
        <v>144</v>
      </c>
      <c r="B35" s="8" t="s">
        <v>0</v>
      </c>
      <c r="C35" s="8"/>
      <c r="D35" s="8"/>
      <c r="E35" s="8"/>
      <c r="F35" s="8" t="s">
        <v>1</v>
      </c>
      <c r="G35" s="8"/>
      <c r="H35" s="4"/>
    </row>
    <row r="36" spans="1:8" ht="30">
      <c r="A36" s="15" t="s">
        <v>195</v>
      </c>
      <c r="B36" s="11" t="s">
        <v>200</v>
      </c>
      <c r="C36" s="11"/>
      <c r="D36" s="11"/>
      <c r="E36" s="11"/>
      <c r="F36" s="11"/>
      <c r="G36" s="11"/>
      <c r="H36" s="10"/>
    </row>
    <row r="37" spans="1:8" ht="75">
      <c r="A37" s="13" t="s">
        <v>145</v>
      </c>
      <c r="B37" s="8" t="s">
        <v>2</v>
      </c>
      <c r="C37" s="8"/>
      <c r="D37" s="8"/>
      <c r="E37" s="8"/>
      <c r="F37" s="8" t="s">
        <v>3</v>
      </c>
      <c r="G37" s="8"/>
      <c r="H37" s="4"/>
    </row>
    <row r="38" spans="1:8" ht="60">
      <c r="A38" s="13" t="s">
        <v>146</v>
      </c>
      <c r="B38" s="8" t="s">
        <v>4</v>
      </c>
      <c r="C38" s="8"/>
      <c r="D38" s="8"/>
      <c r="E38" s="8"/>
      <c r="F38" s="8" t="s">
        <v>5</v>
      </c>
      <c r="G38" s="8"/>
      <c r="H38" s="4"/>
    </row>
    <row r="39" spans="1:8" ht="30">
      <c r="A39" s="15" t="s">
        <v>195</v>
      </c>
      <c r="B39" s="11" t="s">
        <v>201</v>
      </c>
      <c r="C39" s="11"/>
      <c r="D39" s="11"/>
      <c r="E39" s="11"/>
      <c r="F39" s="11"/>
      <c r="G39" s="11"/>
      <c r="H39" s="10"/>
    </row>
    <row r="40" spans="1:8" ht="45">
      <c r="A40" s="13" t="s">
        <v>147</v>
      </c>
      <c r="B40" s="8" t="s">
        <v>10</v>
      </c>
      <c r="C40" s="8"/>
      <c r="D40" s="8"/>
      <c r="E40" s="8"/>
      <c r="F40" s="8" t="s">
        <v>11</v>
      </c>
      <c r="G40" s="8"/>
      <c r="H40" s="4"/>
    </row>
    <row r="41" spans="1:8" ht="30">
      <c r="A41" s="15" t="s">
        <v>195</v>
      </c>
      <c r="B41" s="11" t="s">
        <v>202</v>
      </c>
      <c r="C41" s="11"/>
      <c r="D41" s="11"/>
      <c r="E41" s="11"/>
      <c r="F41" s="11"/>
      <c r="G41" s="11"/>
      <c r="H41" s="10"/>
    </row>
    <row r="42" spans="1:8" ht="60">
      <c r="A42" s="13" t="s">
        <v>148</v>
      </c>
      <c r="B42" s="8" t="s">
        <v>6</v>
      </c>
      <c r="C42" s="8"/>
      <c r="D42" s="8"/>
      <c r="E42" s="8"/>
      <c r="F42" s="8" t="s">
        <v>7</v>
      </c>
      <c r="G42" s="8"/>
      <c r="H42" s="4"/>
    </row>
    <row r="43" spans="1:8" ht="30">
      <c r="A43" s="15" t="s">
        <v>195</v>
      </c>
      <c r="B43" s="11" t="s">
        <v>203</v>
      </c>
      <c r="C43" s="11"/>
      <c r="D43" s="11"/>
      <c r="E43" s="11"/>
      <c r="F43" s="11"/>
      <c r="G43" s="11"/>
      <c r="H43" s="10"/>
    </row>
    <row r="44" spans="1:8" ht="45">
      <c r="A44" s="13" t="s">
        <v>150</v>
      </c>
      <c r="B44" s="8" t="s">
        <v>33</v>
      </c>
      <c r="C44" s="8"/>
      <c r="D44" s="8"/>
      <c r="E44" s="8"/>
      <c r="F44" s="8" t="s">
        <v>30</v>
      </c>
      <c r="G44" s="8"/>
      <c r="H44" s="4"/>
    </row>
    <row r="45" spans="1:8" ht="45">
      <c r="A45" s="13" t="s">
        <v>151</v>
      </c>
      <c r="B45" s="8" t="s">
        <v>27</v>
      </c>
      <c r="C45" s="8"/>
      <c r="D45" s="8"/>
      <c r="E45" s="8"/>
      <c r="F45" s="8" t="s">
        <v>28</v>
      </c>
      <c r="G45" s="8"/>
      <c r="H45" s="4"/>
    </row>
    <row r="46" spans="1:8" ht="45">
      <c r="A46" s="13" t="s">
        <v>152</v>
      </c>
      <c r="B46" s="8" t="s">
        <v>31</v>
      </c>
      <c r="C46" s="8"/>
      <c r="D46" s="8"/>
      <c r="E46" s="8"/>
      <c r="F46" s="8" t="s">
        <v>30</v>
      </c>
      <c r="G46" s="8"/>
      <c r="H46" s="4"/>
    </row>
    <row r="47" spans="1:8" ht="45">
      <c r="A47" s="13" t="s">
        <v>153</v>
      </c>
      <c r="B47" s="8" t="s">
        <v>25</v>
      </c>
      <c r="C47" s="8"/>
      <c r="D47" s="8"/>
      <c r="E47" s="8"/>
      <c r="F47" s="8" t="s">
        <v>26</v>
      </c>
      <c r="G47" s="8"/>
      <c r="H47" s="4"/>
    </row>
    <row r="48" spans="1:8" ht="45">
      <c r="A48" s="13" t="s">
        <v>154</v>
      </c>
      <c r="B48" s="8" t="s">
        <v>29</v>
      </c>
      <c r="C48" s="8"/>
      <c r="D48" s="8"/>
      <c r="E48" s="8"/>
      <c r="F48" s="8" t="s">
        <v>30</v>
      </c>
      <c r="G48" s="8"/>
      <c r="H48" s="4"/>
    </row>
    <row r="49" spans="1:8" ht="45">
      <c r="A49" s="13" t="s">
        <v>155</v>
      </c>
      <c r="B49" s="8" t="s">
        <v>32</v>
      </c>
      <c r="C49" s="8"/>
      <c r="D49" s="8"/>
      <c r="E49" s="8"/>
      <c r="F49" s="8" t="s">
        <v>30</v>
      </c>
      <c r="G49" s="8"/>
      <c r="H49" s="4"/>
    </row>
    <row r="50" spans="1:8" ht="45">
      <c r="A50" s="13" t="s">
        <v>156</v>
      </c>
      <c r="B50" s="8" t="s">
        <v>37</v>
      </c>
      <c r="C50" s="8"/>
      <c r="D50" s="8"/>
      <c r="E50" s="8"/>
      <c r="F50" s="8" t="s">
        <v>38</v>
      </c>
      <c r="G50" s="8"/>
      <c r="H50" s="4"/>
    </row>
    <row r="51" spans="1:8" ht="45">
      <c r="A51" s="13" t="s">
        <v>157</v>
      </c>
      <c r="B51" s="8" t="s">
        <v>36</v>
      </c>
      <c r="C51" s="8"/>
      <c r="D51" s="8"/>
      <c r="E51" s="8"/>
      <c r="F51" s="8" t="s">
        <v>30</v>
      </c>
      <c r="G51" s="8"/>
      <c r="H51" s="4"/>
    </row>
    <row r="52" spans="1:8" ht="60">
      <c r="A52" s="13" t="s">
        <v>158</v>
      </c>
      <c r="B52" s="8" t="s">
        <v>90</v>
      </c>
      <c r="C52" s="8"/>
      <c r="D52" s="8"/>
      <c r="E52" s="8"/>
      <c r="F52" s="8" t="s">
        <v>91</v>
      </c>
      <c r="G52" s="8"/>
      <c r="H52" s="4"/>
    </row>
    <row r="53" spans="1:8" ht="60">
      <c r="A53" s="13" t="s">
        <v>159</v>
      </c>
      <c r="B53" s="8" t="s">
        <v>39</v>
      </c>
      <c r="C53" s="8"/>
      <c r="D53" s="8"/>
      <c r="E53" s="8"/>
      <c r="F53" s="8" t="s">
        <v>40</v>
      </c>
      <c r="G53" s="8"/>
      <c r="H53" s="4"/>
    </row>
    <row r="54" spans="1:8" ht="60">
      <c r="A54" s="13" t="s">
        <v>160</v>
      </c>
      <c r="B54" s="8" t="s">
        <v>34</v>
      </c>
      <c r="C54" s="8"/>
      <c r="D54" s="8"/>
      <c r="E54" s="8"/>
      <c r="F54" s="8" t="s">
        <v>35</v>
      </c>
      <c r="G54" s="8"/>
      <c r="H54" s="4"/>
    </row>
    <row r="55" spans="1:8" ht="30">
      <c r="A55" s="13" t="s">
        <v>166</v>
      </c>
      <c r="B55" s="8" t="s">
        <v>55</v>
      </c>
      <c r="C55" s="8"/>
      <c r="D55" s="8"/>
      <c r="E55" s="8"/>
      <c r="F55" s="8" t="s">
        <v>56</v>
      </c>
      <c r="G55" s="8"/>
      <c r="H55" s="4"/>
    </row>
    <row r="56" spans="1:8" ht="30">
      <c r="A56" s="16" t="s">
        <v>205</v>
      </c>
      <c r="B56" s="11" t="s">
        <v>204</v>
      </c>
      <c r="C56" s="11"/>
      <c r="D56" s="11"/>
      <c r="E56" s="11"/>
      <c r="F56" s="11" t="s">
        <v>182</v>
      </c>
      <c r="G56" s="11"/>
      <c r="H56" s="10"/>
    </row>
    <row r="57" spans="1:8" ht="60">
      <c r="A57" s="13" t="s">
        <v>161</v>
      </c>
      <c r="B57" s="8" t="s">
        <v>13</v>
      </c>
      <c r="C57" s="8"/>
      <c r="D57" s="8"/>
      <c r="E57" s="8"/>
      <c r="F57" s="8" t="s">
        <v>186</v>
      </c>
      <c r="G57" s="8"/>
      <c r="H57" s="4"/>
    </row>
    <row r="58" spans="1:8" ht="30">
      <c r="A58" s="15" t="s">
        <v>195</v>
      </c>
      <c r="B58" s="11" t="s">
        <v>206</v>
      </c>
      <c r="C58" s="11"/>
      <c r="D58" s="11"/>
      <c r="E58" s="11"/>
      <c r="F58" s="11"/>
      <c r="G58" s="11"/>
      <c r="H58" s="10"/>
    </row>
    <row r="59" spans="1:8" ht="60">
      <c r="A59" s="13" t="s">
        <v>173</v>
      </c>
      <c r="B59" s="8" t="s">
        <v>100</v>
      </c>
      <c r="C59" s="8"/>
      <c r="D59" s="8"/>
      <c r="E59" s="8"/>
      <c r="F59" s="8" t="s">
        <v>101</v>
      </c>
      <c r="G59" s="8"/>
      <c r="H59" s="4"/>
    </row>
    <row r="60" spans="1:8" ht="45">
      <c r="A60" s="13" t="s">
        <v>174</v>
      </c>
      <c r="B60" s="8" t="s">
        <v>61</v>
      </c>
      <c r="C60" s="8"/>
      <c r="D60" s="8"/>
      <c r="E60" s="8"/>
      <c r="F60" s="8" t="s">
        <v>62</v>
      </c>
      <c r="G60" s="8"/>
      <c r="H60" s="4"/>
    </row>
    <row r="61" spans="1:8" ht="60">
      <c r="A61" s="13" t="s">
        <v>175</v>
      </c>
      <c r="B61" s="8" t="s">
        <v>43</v>
      </c>
      <c r="C61" s="8"/>
      <c r="D61" s="8"/>
      <c r="E61" s="8"/>
      <c r="F61" s="8" t="s">
        <v>44</v>
      </c>
      <c r="G61" s="8"/>
      <c r="H61" s="4"/>
    </row>
    <row r="62" spans="1:8" ht="60">
      <c r="A62" s="13" t="s">
        <v>176</v>
      </c>
      <c r="B62" s="8" t="s">
        <v>41</v>
      </c>
      <c r="C62" s="8"/>
      <c r="D62" s="8"/>
      <c r="E62" s="8"/>
      <c r="F62" s="8" t="s">
        <v>42</v>
      </c>
      <c r="G62" s="8"/>
      <c r="H62" s="4"/>
    </row>
    <row r="63" spans="1:8" ht="75">
      <c r="A63" s="13" t="s">
        <v>177</v>
      </c>
      <c r="B63" s="8" t="s">
        <v>47</v>
      </c>
      <c r="C63" s="8"/>
      <c r="D63" s="8"/>
      <c r="E63" s="8"/>
      <c r="F63" s="8" t="s">
        <v>48</v>
      </c>
      <c r="G63" s="8"/>
      <c r="H63" s="4"/>
    </row>
    <row r="64" spans="1:8" ht="60">
      <c r="A64" s="13" t="s">
        <v>178</v>
      </c>
      <c r="B64" s="8" t="s">
        <v>98</v>
      </c>
      <c r="C64" s="8"/>
      <c r="D64" s="8"/>
      <c r="E64" s="8"/>
      <c r="F64" s="8" t="s">
        <v>99</v>
      </c>
      <c r="G64" s="8"/>
      <c r="H64" s="4"/>
    </row>
    <row r="65" spans="1:8" ht="60">
      <c r="A65" s="13" t="s">
        <v>179</v>
      </c>
      <c r="B65" s="8" t="s">
        <v>96</v>
      </c>
      <c r="C65" s="8"/>
      <c r="D65" s="8"/>
      <c r="E65" s="8"/>
      <c r="F65" s="8" t="s">
        <v>97</v>
      </c>
      <c r="G65" s="8"/>
      <c r="H65" s="4"/>
    </row>
    <row r="66" spans="1:8" ht="30">
      <c r="A66" s="15" t="s">
        <v>195</v>
      </c>
      <c r="B66" s="11" t="s">
        <v>207</v>
      </c>
      <c r="C66" s="11"/>
      <c r="D66" s="11"/>
      <c r="E66" s="11"/>
      <c r="F66" s="11"/>
      <c r="G66" s="11"/>
      <c r="H66" s="10"/>
    </row>
    <row r="67" spans="1:8" ht="30">
      <c r="A67" s="13" t="s">
        <v>162</v>
      </c>
      <c r="B67" s="8" t="s">
        <v>187</v>
      </c>
      <c r="C67" s="8"/>
      <c r="D67" s="8"/>
      <c r="E67" s="8"/>
      <c r="F67" s="8" t="s">
        <v>12</v>
      </c>
      <c r="G67" s="8"/>
      <c r="H67" s="4"/>
    </row>
    <row r="68" spans="1:8" ht="30">
      <c r="A68" s="15" t="s">
        <v>195</v>
      </c>
      <c r="B68" s="11" t="s">
        <v>208</v>
      </c>
      <c r="C68" s="11"/>
      <c r="D68" s="11"/>
      <c r="E68" s="11"/>
      <c r="F68" s="11" t="s">
        <v>183</v>
      </c>
      <c r="G68" s="11"/>
      <c r="H68" s="10"/>
    </row>
    <row r="69" spans="1:8" ht="60">
      <c r="A69" s="13" t="s">
        <v>163</v>
      </c>
      <c r="B69" s="8" t="s">
        <v>94</v>
      </c>
      <c r="C69" s="8"/>
      <c r="D69" s="8"/>
      <c r="E69" s="8"/>
      <c r="F69" s="8" t="s">
        <v>95</v>
      </c>
      <c r="G69" s="8"/>
      <c r="H69" s="4"/>
    </row>
    <row r="70" spans="1:8" ht="30">
      <c r="A70" s="13" t="s">
        <v>164</v>
      </c>
      <c r="B70" s="8" t="s">
        <v>104</v>
      </c>
      <c r="C70" s="8"/>
      <c r="D70" s="8"/>
      <c r="E70" s="8"/>
      <c r="F70" s="8" t="s">
        <v>105</v>
      </c>
      <c r="G70" s="8"/>
      <c r="H70" s="4"/>
    </row>
    <row r="71" spans="1:8" ht="30">
      <c r="A71" s="13" t="s">
        <v>165</v>
      </c>
      <c r="B71" s="8" t="s">
        <v>106</v>
      </c>
      <c r="C71" s="8"/>
      <c r="D71" s="8"/>
      <c r="E71" s="8"/>
      <c r="F71" s="8" t="s">
        <v>105</v>
      </c>
      <c r="G71" s="8"/>
      <c r="H71" s="4"/>
    </row>
    <row r="72" spans="1:8" ht="30">
      <c r="A72" s="15" t="s">
        <v>195</v>
      </c>
      <c r="B72" s="11" t="s">
        <v>209</v>
      </c>
      <c r="C72" s="11"/>
      <c r="D72" s="11"/>
      <c r="E72" s="11"/>
      <c r="F72" s="11"/>
      <c r="G72" s="11"/>
      <c r="H72" s="10"/>
    </row>
    <row r="73" spans="1:8" ht="45">
      <c r="A73" s="13" t="s">
        <v>167</v>
      </c>
      <c r="B73" s="8" t="s">
        <v>14</v>
      </c>
      <c r="C73" s="8"/>
      <c r="D73" s="8"/>
      <c r="E73" s="8"/>
      <c r="F73" s="8" t="s">
        <v>15</v>
      </c>
      <c r="G73" s="8"/>
      <c r="H73" s="4"/>
    </row>
    <row r="74" spans="1:8" ht="30">
      <c r="A74" s="15" t="s">
        <v>211</v>
      </c>
      <c r="B74" s="11" t="s">
        <v>210</v>
      </c>
      <c r="C74" s="11"/>
      <c r="D74" s="11"/>
      <c r="E74" s="11"/>
      <c r="F74" s="11" t="s">
        <v>181</v>
      </c>
      <c r="G74" s="11"/>
      <c r="H74" s="10"/>
    </row>
    <row r="75" spans="1:8" ht="30">
      <c r="A75" s="13" t="s">
        <v>168</v>
      </c>
      <c r="B75" s="8" t="s">
        <v>102</v>
      </c>
      <c r="C75" s="8"/>
      <c r="D75" s="8"/>
      <c r="E75" s="8"/>
      <c r="F75" s="8" t="s">
        <v>103</v>
      </c>
      <c r="G75" s="8"/>
      <c r="H75" s="4"/>
    </row>
    <row r="76" spans="1:8" ht="45">
      <c r="A76" s="15" t="s">
        <v>195</v>
      </c>
      <c r="B76" s="11" t="s">
        <v>212</v>
      </c>
      <c r="C76" s="11"/>
      <c r="D76" s="11"/>
      <c r="E76" s="11"/>
      <c r="F76" s="11" t="s">
        <v>180</v>
      </c>
      <c r="G76" s="11"/>
      <c r="H76" s="10"/>
    </row>
    <row r="77" spans="1:8" ht="45">
      <c r="A77" s="13" t="s">
        <v>169</v>
      </c>
      <c r="B77" s="8" t="s">
        <v>53</v>
      </c>
      <c r="C77" s="8"/>
      <c r="D77" s="8"/>
      <c r="E77" s="8"/>
      <c r="F77" s="8" t="s">
        <v>54</v>
      </c>
      <c r="G77" s="8"/>
      <c r="H77" s="4"/>
    </row>
    <row r="78" spans="1:8" ht="45">
      <c r="A78" s="13" t="s">
        <v>170</v>
      </c>
      <c r="B78" s="8" t="s">
        <v>51</v>
      </c>
      <c r="C78" s="8"/>
      <c r="D78" s="8"/>
      <c r="E78" s="8"/>
      <c r="F78" s="8" t="s">
        <v>52</v>
      </c>
      <c r="G78" s="8"/>
      <c r="H78" s="4"/>
    </row>
    <row r="79" spans="1:8" ht="30">
      <c r="A79" s="13" t="s">
        <v>171</v>
      </c>
      <c r="B79" s="8" t="s">
        <v>110</v>
      </c>
      <c r="C79" s="8"/>
      <c r="D79" s="8"/>
      <c r="E79" s="8"/>
      <c r="F79" s="8" t="s">
        <v>111</v>
      </c>
      <c r="G79" s="8"/>
      <c r="H79" s="4"/>
    </row>
    <row r="80" spans="1:8" ht="60">
      <c r="A80" s="13" t="s">
        <v>172</v>
      </c>
      <c r="B80" s="8" t="s">
        <v>45</v>
      </c>
      <c r="C80" s="8"/>
      <c r="D80" s="8"/>
      <c r="E80" s="8"/>
      <c r="F80" s="8" t="s">
        <v>46</v>
      </c>
      <c r="G80" s="8"/>
      <c r="H80" s="4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96"/>
  <sheetViews>
    <sheetView tabSelected="1" workbookViewId="0" topLeftCell="A1">
      <selection activeCell="G96" sqref="G96:H96"/>
    </sheetView>
  </sheetViews>
  <sheetFormatPr defaultColWidth="9.140625" defaultRowHeight="15"/>
  <cols>
    <col min="1" max="1" width="9.140625" style="14" customWidth="1"/>
    <col min="2" max="2" width="19.28125" style="7" customWidth="1"/>
    <col min="3" max="3" width="10.8515625" style="7" customWidth="1"/>
    <col min="4" max="4" width="13.28125" style="3" customWidth="1"/>
    <col min="5" max="8" width="13.28125" style="23" customWidth="1"/>
    <col min="9" max="9" width="8.57421875" style="7" customWidth="1"/>
    <col min="10" max="10" width="11.7109375" style="7" customWidth="1"/>
    <col min="11" max="11" width="10.140625" style="1" bestFit="1" customWidth="1"/>
    <col min="12" max="16384" width="9.140625" style="1" customWidth="1"/>
  </cols>
  <sheetData>
    <row r="2" spans="1:10" s="24" customFormat="1" ht="47.25" customHeight="1">
      <c r="A2" s="17" t="s">
        <v>188</v>
      </c>
      <c r="B2" s="19" t="s">
        <v>189</v>
      </c>
      <c r="C2" s="6" t="s">
        <v>113</v>
      </c>
      <c r="D2" s="20" t="s">
        <v>117</v>
      </c>
      <c r="E2" s="20" t="s">
        <v>214</v>
      </c>
      <c r="F2" s="20" t="s">
        <v>215</v>
      </c>
      <c r="G2" s="20" t="s">
        <v>216</v>
      </c>
      <c r="H2" s="20" t="s">
        <v>217</v>
      </c>
      <c r="I2" s="19" t="s">
        <v>218</v>
      </c>
      <c r="J2" s="19" t="s">
        <v>219</v>
      </c>
    </row>
    <row r="3" spans="1:10" s="24" customFormat="1" ht="25.5" customHeight="1">
      <c r="A3" s="17" t="s">
        <v>221</v>
      </c>
      <c r="B3" s="19">
        <v>2</v>
      </c>
      <c r="C3" s="6">
        <v>3</v>
      </c>
      <c r="D3" s="17" t="s">
        <v>222</v>
      </c>
      <c r="E3" s="19">
        <v>5</v>
      </c>
      <c r="F3" s="6">
        <v>6</v>
      </c>
      <c r="G3" s="17" t="s">
        <v>223</v>
      </c>
      <c r="H3" s="19">
        <v>8</v>
      </c>
      <c r="I3" s="6">
        <v>9</v>
      </c>
      <c r="J3" s="17" t="s">
        <v>224</v>
      </c>
    </row>
    <row r="4" spans="1:10" ht="47.25" customHeight="1">
      <c r="A4" s="15" t="s">
        <v>195</v>
      </c>
      <c r="B4" s="11" t="s">
        <v>196</v>
      </c>
      <c r="C4" s="10"/>
      <c r="D4" s="9"/>
      <c r="E4" s="12"/>
      <c r="F4" s="12"/>
      <c r="G4" s="12"/>
      <c r="H4" s="12"/>
      <c r="I4" s="11"/>
      <c r="J4" s="11"/>
    </row>
    <row r="5" spans="1:10" ht="57.75" customHeight="1">
      <c r="A5" s="13" t="s">
        <v>118</v>
      </c>
      <c r="B5" s="8" t="s">
        <v>88</v>
      </c>
      <c r="C5" s="4" t="s">
        <v>115</v>
      </c>
      <c r="D5" s="5">
        <v>1400</v>
      </c>
      <c r="E5" s="22"/>
      <c r="F5" s="22"/>
      <c r="G5" s="22"/>
      <c r="H5" s="22"/>
      <c r="I5" s="8"/>
      <c r="J5" s="25" t="s">
        <v>220</v>
      </c>
    </row>
    <row r="6" spans="1:10" ht="78.75">
      <c r="A6" s="13" t="s">
        <v>119</v>
      </c>
      <c r="B6" s="8" t="s">
        <v>59</v>
      </c>
      <c r="C6" s="4" t="s">
        <v>115</v>
      </c>
      <c r="D6" s="5">
        <v>120</v>
      </c>
      <c r="E6" s="22"/>
      <c r="F6" s="22"/>
      <c r="G6" s="22"/>
      <c r="H6" s="22"/>
      <c r="I6" s="8"/>
      <c r="J6" s="25" t="s">
        <v>220</v>
      </c>
    </row>
    <row r="7" spans="1:10" ht="78.75">
      <c r="A7" s="13" t="s">
        <v>120</v>
      </c>
      <c r="B7" s="8" t="s">
        <v>73</v>
      </c>
      <c r="C7" s="4" t="s">
        <v>115</v>
      </c>
      <c r="D7" s="5">
        <v>1200</v>
      </c>
      <c r="E7" s="22"/>
      <c r="F7" s="22"/>
      <c r="G7" s="22"/>
      <c r="H7" s="22"/>
      <c r="I7" s="8"/>
      <c r="J7" s="25" t="s">
        <v>220</v>
      </c>
    </row>
    <row r="8" spans="1:10" ht="78.75">
      <c r="A8" s="13" t="s">
        <v>121</v>
      </c>
      <c r="B8" s="8" t="s">
        <v>86</v>
      </c>
      <c r="C8" s="4" t="s">
        <v>115</v>
      </c>
      <c r="D8" s="5">
        <v>1000</v>
      </c>
      <c r="E8" s="22"/>
      <c r="F8" s="22"/>
      <c r="G8" s="22"/>
      <c r="H8" s="22"/>
      <c r="I8" s="8"/>
      <c r="J8" s="25" t="s">
        <v>220</v>
      </c>
    </row>
    <row r="9" spans="1:10" ht="78.75">
      <c r="A9" s="13" t="s">
        <v>122</v>
      </c>
      <c r="B9" s="8" t="s">
        <v>65</v>
      </c>
      <c r="C9" s="4" t="s">
        <v>115</v>
      </c>
      <c r="D9" s="5">
        <v>1400</v>
      </c>
      <c r="E9" s="22"/>
      <c r="F9" s="22"/>
      <c r="G9" s="22"/>
      <c r="H9" s="22"/>
      <c r="I9" s="8"/>
      <c r="J9" s="25" t="s">
        <v>220</v>
      </c>
    </row>
    <row r="10" spans="1:10" ht="82.5" customHeight="1">
      <c r="A10" s="13" t="s">
        <v>123</v>
      </c>
      <c r="B10" s="8" t="s">
        <v>70</v>
      </c>
      <c r="C10" s="4" t="s">
        <v>115</v>
      </c>
      <c r="D10" s="5">
        <v>250</v>
      </c>
      <c r="E10" s="22"/>
      <c r="F10" s="22"/>
      <c r="G10" s="22"/>
      <c r="H10" s="22"/>
      <c r="I10" s="8"/>
      <c r="J10" s="25" t="s">
        <v>220</v>
      </c>
    </row>
    <row r="11" spans="1:10" ht="81" customHeight="1">
      <c r="A11" s="13" t="s">
        <v>124</v>
      </c>
      <c r="B11" s="8" t="s">
        <v>75</v>
      </c>
      <c r="C11" s="4" t="s">
        <v>115</v>
      </c>
      <c r="D11" s="5">
        <v>250</v>
      </c>
      <c r="E11" s="22"/>
      <c r="F11" s="22"/>
      <c r="G11" s="22"/>
      <c r="H11" s="22"/>
      <c r="I11" s="8"/>
      <c r="J11" s="25" t="s">
        <v>220</v>
      </c>
    </row>
    <row r="12" spans="1:10" ht="78.75">
      <c r="A12" s="13" t="s">
        <v>125</v>
      </c>
      <c r="B12" s="8" t="s">
        <v>79</v>
      </c>
      <c r="C12" s="4" t="s">
        <v>115</v>
      </c>
      <c r="D12" s="5">
        <v>250</v>
      </c>
      <c r="E12" s="22"/>
      <c r="F12" s="22"/>
      <c r="G12" s="22"/>
      <c r="H12" s="22"/>
      <c r="I12" s="8"/>
      <c r="J12" s="25" t="s">
        <v>220</v>
      </c>
    </row>
    <row r="13" spans="1:10" ht="78.75">
      <c r="A13" s="13" t="s">
        <v>126</v>
      </c>
      <c r="B13" s="8" t="s">
        <v>72</v>
      </c>
      <c r="C13" s="4" t="s">
        <v>115</v>
      </c>
      <c r="D13" s="5">
        <v>250</v>
      </c>
      <c r="E13" s="22"/>
      <c r="F13" s="22"/>
      <c r="G13" s="22"/>
      <c r="H13" s="22"/>
      <c r="I13" s="8"/>
      <c r="J13" s="25" t="s">
        <v>220</v>
      </c>
    </row>
    <row r="14" spans="1:10" ht="78.75">
      <c r="A14" s="13" t="s">
        <v>127</v>
      </c>
      <c r="B14" s="8" t="s">
        <v>57</v>
      </c>
      <c r="C14" s="4" t="s">
        <v>115</v>
      </c>
      <c r="D14" s="5">
        <v>30</v>
      </c>
      <c r="E14" s="22"/>
      <c r="F14" s="22"/>
      <c r="G14" s="22"/>
      <c r="H14" s="22"/>
      <c r="I14" s="8"/>
      <c r="J14" s="25" t="s">
        <v>220</v>
      </c>
    </row>
    <row r="15" spans="1:10" ht="78.75">
      <c r="A15" s="13" t="s">
        <v>128</v>
      </c>
      <c r="B15" s="8" t="s">
        <v>68</v>
      </c>
      <c r="C15" s="4" t="s">
        <v>115</v>
      </c>
      <c r="D15" s="5">
        <v>220</v>
      </c>
      <c r="E15" s="22"/>
      <c r="F15" s="22"/>
      <c r="G15" s="22"/>
      <c r="H15" s="22"/>
      <c r="I15" s="8"/>
      <c r="J15" s="25" t="s">
        <v>220</v>
      </c>
    </row>
    <row r="16" spans="1:10" ht="98.25" customHeight="1">
      <c r="A16" s="13" t="s">
        <v>129</v>
      </c>
      <c r="B16" s="8" t="s">
        <v>184</v>
      </c>
      <c r="C16" s="4" t="s">
        <v>115</v>
      </c>
      <c r="D16" s="5">
        <v>400</v>
      </c>
      <c r="E16" s="22"/>
      <c r="F16" s="22"/>
      <c r="G16" s="22"/>
      <c r="H16" s="22"/>
      <c r="I16" s="8"/>
      <c r="J16" s="25" t="s">
        <v>220</v>
      </c>
    </row>
    <row r="17" spans="1:10" ht="78.75">
      <c r="A17" s="13" t="s">
        <v>130</v>
      </c>
      <c r="B17" s="8" t="s">
        <v>77</v>
      </c>
      <c r="C17" s="4" t="s">
        <v>115</v>
      </c>
      <c r="D17" s="5">
        <v>40</v>
      </c>
      <c r="E17" s="22"/>
      <c r="F17" s="22"/>
      <c r="G17" s="22"/>
      <c r="H17" s="22"/>
      <c r="I17" s="8"/>
      <c r="J17" s="25" t="s">
        <v>220</v>
      </c>
    </row>
    <row r="18" spans="1:10" ht="15">
      <c r="A18" s="32"/>
      <c r="B18" s="38" t="s">
        <v>225</v>
      </c>
      <c r="C18" s="34"/>
      <c r="D18" s="35"/>
      <c r="E18" s="36"/>
      <c r="F18" s="36"/>
      <c r="G18" s="36">
        <f>G5+G6+G7+G8+G9+G10+G11+G12+G13+G14+G15+G16+G17</f>
        <v>0</v>
      </c>
      <c r="H18" s="36">
        <f>H5+H6+H7+H8+H9+H10+H11+H12+H13+H14+H15+H16+H17</f>
        <v>0</v>
      </c>
      <c r="I18" s="33"/>
      <c r="J18" s="37"/>
    </row>
    <row r="19" spans="1:10" ht="45">
      <c r="A19" s="15" t="s">
        <v>195</v>
      </c>
      <c r="B19" s="11" t="s">
        <v>197</v>
      </c>
      <c r="C19" s="10"/>
      <c r="D19" s="9"/>
      <c r="E19" s="12"/>
      <c r="F19" s="12"/>
      <c r="G19" s="12"/>
      <c r="H19" s="12"/>
      <c r="I19" s="11"/>
      <c r="J19" s="11"/>
    </row>
    <row r="20" spans="1:10" ht="78.75">
      <c r="A20" s="13" t="s">
        <v>131</v>
      </c>
      <c r="B20" s="8" t="s">
        <v>109</v>
      </c>
      <c r="C20" s="4" t="s">
        <v>115</v>
      </c>
      <c r="D20" s="5">
        <v>60</v>
      </c>
      <c r="E20" s="22"/>
      <c r="F20" s="22"/>
      <c r="G20" s="22"/>
      <c r="H20" s="22"/>
      <c r="I20" s="8"/>
      <c r="J20" s="25" t="s">
        <v>220</v>
      </c>
    </row>
    <row r="21" spans="1:10" ht="78.75">
      <c r="A21" s="13" t="s">
        <v>132</v>
      </c>
      <c r="B21" s="8" t="s">
        <v>49</v>
      </c>
      <c r="C21" s="4" t="s">
        <v>115</v>
      </c>
      <c r="D21" s="5">
        <v>40</v>
      </c>
      <c r="E21" s="22"/>
      <c r="F21" s="22"/>
      <c r="G21" s="22"/>
      <c r="H21" s="22"/>
      <c r="I21" s="8"/>
      <c r="J21" s="25" t="s">
        <v>220</v>
      </c>
    </row>
    <row r="22" spans="1:10" ht="78.75">
      <c r="A22" s="13" t="s">
        <v>133</v>
      </c>
      <c r="B22" s="8" t="s">
        <v>185</v>
      </c>
      <c r="C22" s="4" t="s">
        <v>115</v>
      </c>
      <c r="D22" s="5">
        <v>80</v>
      </c>
      <c r="E22" s="22"/>
      <c r="F22" s="22"/>
      <c r="G22" s="22"/>
      <c r="H22" s="22"/>
      <c r="I22" s="8"/>
      <c r="J22" s="25" t="s">
        <v>220</v>
      </c>
    </row>
    <row r="23" spans="1:10" ht="78.75">
      <c r="A23" s="13" t="s">
        <v>134</v>
      </c>
      <c r="B23" s="8" t="s">
        <v>63</v>
      </c>
      <c r="C23" s="4" t="s">
        <v>115</v>
      </c>
      <c r="D23" s="5">
        <v>10</v>
      </c>
      <c r="E23" s="22"/>
      <c r="F23" s="22"/>
      <c r="G23" s="22"/>
      <c r="H23" s="22"/>
      <c r="I23" s="8"/>
      <c r="J23" s="25" t="s">
        <v>220</v>
      </c>
    </row>
    <row r="24" spans="1:10" ht="78.75">
      <c r="A24" s="13" t="s">
        <v>135</v>
      </c>
      <c r="B24" s="8" t="s">
        <v>83</v>
      </c>
      <c r="C24" s="4" t="s">
        <v>115</v>
      </c>
      <c r="D24" s="5">
        <v>10</v>
      </c>
      <c r="E24" s="22"/>
      <c r="F24" s="22"/>
      <c r="G24" s="22"/>
      <c r="H24" s="22"/>
      <c r="I24" s="8"/>
      <c r="J24" s="25" t="s">
        <v>220</v>
      </c>
    </row>
    <row r="25" spans="1:10" ht="78.75">
      <c r="A25" s="13" t="s">
        <v>136</v>
      </c>
      <c r="B25" s="8" t="s">
        <v>81</v>
      </c>
      <c r="C25" s="4" t="s">
        <v>115</v>
      </c>
      <c r="D25" s="5">
        <v>10</v>
      </c>
      <c r="E25" s="22"/>
      <c r="F25" s="22"/>
      <c r="G25" s="22"/>
      <c r="H25" s="22"/>
      <c r="I25" s="8"/>
      <c r="J25" s="25" t="s">
        <v>220</v>
      </c>
    </row>
    <row r="26" spans="1:10" ht="78.75">
      <c r="A26" s="13" t="s">
        <v>137</v>
      </c>
      <c r="B26" s="8" t="s">
        <v>107</v>
      </c>
      <c r="C26" s="4" t="s">
        <v>115</v>
      </c>
      <c r="D26" s="5">
        <v>60</v>
      </c>
      <c r="E26" s="22"/>
      <c r="F26" s="22"/>
      <c r="G26" s="22"/>
      <c r="H26" s="22"/>
      <c r="I26" s="8"/>
      <c r="J26" s="25" t="s">
        <v>220</v>
      </c>
    </row>
    <row r="27" spans="1:10" ht="15">
      <c r="A27" s="32"/>
      <c r="B27" s="38" t="s">
        <v>226</v>
      </c>
      <c r="C27" s="34"/>
      <c r="D27" s="35"/>
      <c r="E27" s="36"/>
      <c r="F27" s="36"/>
      <c r="G27" s="36">
        <f>G20+G21+G22+G23+G24+G25+G26</f>
        <v>0</v>
      </c>
      <c r="H27" s="36">
        <f>H20+H21+H22+H23+H24+H25+H26</f>
        <v>0</v>
      </c>
      <c r="I27" s="33"/>
      <c r="J27" s="37"/>
    </row>
    <row r="28" spans="1:10" ht="30">
      <c r="A28" s="15" t="s">
        <v>195</v>
      </c>
      <c r="B28" s="11" t="s">
        <v>198</v>
      </c>
      <c r="C28" s="10"/>
      <c r="D28" s="9"/>
      <c r="E28" s="12"/>
      <c r="F28" s="12"/>
      <c r="G28" s="12"/>
      <c r="H28" s="12"/>
      <c r="I28" s="11"/>
      <c r="J28" s="11"/>
    </row>
    <row r="29" spans="1:10" ht="78.75">
      <c r="A29" s="13" t="s">
        <v>138</v>
      </c>
      <c r="B29" s="8" t="s">
        <v>23</v>
      </c>
      <c r="C29" s="4" t="s">
        <v>115</v>
      </c>
      <c r="D29" s="5">
        <v>300</v>
      </c>
      <c r="E29" s="22"/>
      <c r="F29" s="22"/>
      <c r="G29" s="22"/>
      <c r="H29" s="22"/>
      <c r="I29" s="8"/>
      <c r="J29" s="25" t="s">
        <v>220</v>
      </c>
    </row>
    <row r="30" spans="1:10" ht="78.75">
      <c r="A30" s="13" t="s">
        <v>139</v>
      </c>
      <c r="B30" s="8" t="s">
        <v>21</v>
      </c>
      <c r="C30" s="4" t="s">
        <v>115</v>
      </c>
      <c r="D30" s="5">
        <v>1020</v>
      </c>
      <c r="E30" s="22"/>
      <c r="F30" s="22"/>
      <c r="G30" s="22"/>
      <c r="H30" s="22"/>
      <c r="I30" s="8"/>
      <c r="J30" s="25" t="s">
        <v>220</v>
      </c>
    </row>
    <row r="31" spans="1:10" ht="78.75">
      <c r="A31" s="13" t="s">
        <v>140</v>
      </c>
      <c r="B31" s="8" t="s">
        <v>17</v>
      </c>
      <c r="C31" s="4" t="s">
        <v>116</v>
      </c>
      <c r="D31" s="5">
        <v>1060</v>
      </c>
      <c r="E31" s="22"/>
      <c r="F31" s="22"/>
      <c r="G31" s="22"/>
      <c r="H31" s="22"/>
      <c r="I31" s="8"/>
      <c r="J31" s="25" t="s">
        <v>220</v>
      </c>
    </row>
    <row r="32" spans="1:10" ht="78.75">
      <c r="A32" s="13" t="s">
        <v>141</v>
      </c>
      <c r="B32" s="8" t="s">
        <v>92</v>
      </c>
      <c r="C32" s="4" t="s">
        <v>114</v>
      </c>
      <c r="D32" s="5">
        <v>6840</v>
      </c>
      <c r="E32" s="22"/>
      <c r="F32" s="22"/>
      <c r="G32" s="22"/>
      <c r="H32" s="22"/>
      <c r="I32" s="8"/>
      <c r="J32" s="25" t="s">
        <v>220</v>
      </c>
    </row>
    <row r="33" spans="1:10" ht="78.75">
      <c r="A33" s="13" t="s">
        <v>142</v>
      </c>
      <c r="B33" s="8" t="s">
        <v>16</v>
      </c>
      <c r="C33" s="4" t="s">
        <v>116</v>
      </c>
      <c r="D33" s="5">
        <v>4500</v>
      </c>
      <c r="E33" s="22"/>
      <c r="F33" s="22"/>
      <c r="G33" s="22"/>
      <c r="H33" s="22"/>
      <c r="I33" s="8"/>
      <c r="J33" s="25" t="s">
        <v>220</v>
      </c>
    </row>
    <row r="34" spans="1:10" ht="78.75">
      <c r="A34" s="13" t="s">
        <v>143</v>
      </c>
      <c r="B34" s="8" t="s">
        <v>19</v>
      </c>
      <c r="C34" s="4" t="s">
        <v>115</v>
      </c>
      <c r="D34" s="5">
        <v>84</v>
      </c>
      <c r="E34" s="22"/>
      <c r="F34" s="22"/>
      <c r="G34" s="22"/>
      <c r="H34" s="22"/>
      <c r="I34" s="8"/>
      <c r="J34" s="25" t="s">
        <v>220</v>
      </c>
    </row>
    <row r="35" spans="1:10" ht="78.75">
      <c r="A35" s="13" t="s">
        <v>149</v>
      </c>
      <c r="B35" s="8" t="s">
        <v>8</v>
      </c>
      <c r="C35" s="4" t="s">
        <v>115</v>
      </c>
      <c r="D35" s="5">
        <v>400</v>
      </c>
      <c r="E35" s="22"/>
      <c r="F35" s="22"/>
      <c r="G35" s="22"/>
      <c r="H35" s="22"/>
      <c r="I35" s="8"/>
      <c r="J35" s="25" t="s">
        <v>220</v>
      </c>
    </row>
    <row r="36" spans="1:10" ht="15">
      <c r="A36" s="32"/>
      <c r="B36" s="38" t="s">
        <v>227</v>
      </c>
      <c r="C36" s="34"/>
      <c r="D36" s="35"/>
      <c r="E36" s="36"/>
      <c r="F36" s="36"/>
      <c r="G36" s="36">
        <f>G29+G30+G31+G32+G33+G34+G35</f>
        <v>0</v>
      </c>
      <c r="H36" s="36">
        <f>H29+H30+H31+H32+H33+H34+H35</f>
        <v>0</v>
      </c>
      <c r="I36" s="33"/>
      <c r="J36" s="37"/>
    </row>
    <row r="37" spans="1:10" ht="30">
      <c r="A37" s="15" t="s">
        <v>195</v>
      </c>
      <c r="B37" s="11" t="s">
        <v>199</v>
      </c>
      <c r="C37" s="10"/>
      <c r="D37" s="9"/>
      <c r="E37" s="12"/>
      <c r="F37" s="12"/>
      <c r="G37" s="12"/>
      <c r="H37" s="12"/>
      <c r="I37" s="11"/>
      <c r="J37" s="11"/>
    </row>
    <row r="38" spans="1:10" ht="78.75">
      <c r="A38" s="13" t="s">
        <v>144</v>
      </c>
      <c r="B38" s="8" t="s">
        <v>0</v>
      </c>
      <c r="C38" s="4" t="s">
        <v>115</v>
      </c>
      <c r="D38" s="5">
        <v>130</v>
      </c>
      <c r="E38" s="22"/>
      <c r="F38" s="22"/>
      <c r="G38" s="22"/>
      <c r="H38" s="22"/>
      <c r="I38" s="8"/>
      <c r="J38" s="25" t="s">
        <v>220</v>
      </c>
    </row>
    <row r="39" spans="1:10" ht="15">
      <c r="A39" s="32"/>
      <c r="B39" s="38" t="s">
        <v>228</v>
      </c>
      <c r="C39" s="34"/>
      <c r="D39" s="35"/>
      <c r="E39" s="36"/>
      <c r="F39" s="36"/>
      <c r="G39" s="36">
        <f>G38</f>
        <v>0</v>
      </c>
      <c r="H39" s="36">
        <f>H38</f>
        <v>0</v>
      </c>
      <c r="I39" s="33"/>
      <c r="J39" s="37"/>
    </row>
    <row r="40" spans="1:10" ht="30">
      <c r="A40" s="15" t="s">
        <v>195</v>
      </c>
      <c r="B40" s="11" t="s">
        <v>200</v>
      </c>
      <c r="C40" s="10"/>
      <c r="D40" s="9"/>
      <c r="E40" s="12"/>
      <c r="F40" s="12"/>
      <c r="G40" s="12"/>
      <c r="H40" s="12"/>
      <c r="I40" s="11"/>
      <c r="J40" s="11"/>
    </row>
    <row r="41" spans="1:10" ht="78.75">
      <c r="A41" s="13" t="s">
        <v>145</v>
      </c>
      <c r="B41" s="8" t="s">
        <v>2</v>
      </c>
      <c r="C41" s="4" t="s">
        <v>115</v>
      </c>
      <c r="D41" s="5">
        <v>400</v>
      </c>
      <c r="E41" s="22"/>
      <c r="F41" s="22"/>
      <c r="G41" s="22"/>
      <c r="H41" s="22"/>
      <c r="I41" s="8"/>
      <c r="J41" s="25" t="s">
        <v>220</v>
      </c>
    </row>
    <row r="42" spans="1:10" ht="78.75">
      <c r="A42" s="13" t="s">
        <v>146</v>
      </c>
      <c r="B42" s="8" t="s">
        <v>4</v>
      </c>
      <c r="C42" s="4" t="s">
        <v>115</v>
      </c>
      <c r="D42" s="5">
        <v>1300</v>
      </c>
      <c r="E42" s="22"/>
      <c r="F42" s="22"/>
      <c r="G42" s="22"/>
      <c r="H42" s="22"/>
      <c r="I42" s="8"/>
      <c r="J42" s="25" t="s">
        <v>220</v>
      </c>
    </row>
    <row r="43" spans="1:10" ht="15">
      <c r="A43" s="32"/>
      <c r="B43" s="38" t="s">
        <v>229</v>
      </c>
      <c r="C43" s="34"/>
      <c r="D43" s="35"/>
      <c r="E43" s="36"/>
      <c r="F43" s="36"/>
      <c r="G43" s="36">
        <f>G41+G42</f>
        <v>0</v>
      </c>
      <c r="H43" s="36">
        <f>H41+H42</f>
        <v>0</v>
      </c>
      <c r="I43" s="33"/>
      <c r="J43" s="37"/>
    </row>
    <row r="44" spans="1:10" ht="30">
      <c r="A44" s="15" t="s">
        <v>195</v>
      </c>
      <c r="B44" s="11" t="s">
        <v>201</v>
      </c>
      <c r="C44" s="10"/>
      <c r="D44" s="9"/>
      <c r="E44" s="12"/>
      <c r="F44" s="12"/>
      <c r="G44" s="12"/>
      <c r="H44" s="12"/>
      <c r="I44" s="11"/>
      <c r="J44" s="11"/>
    </row>
    <row r="45" spans="1:10" ht="78.75">
      <c r="A45" s="13" t="s">
        <v>147</v>
      </c>
      <c r="B45" s="8" t="s">
        <v>10</v>
      </c>
      <c r="C45" s="4" t="s">
        <v>114</v>
      </c>
      <c r="D45" s="5">
        <v>12000</v>
      </c>
      <c r="E45" s="22"/>
      <c r="F45" s="22"/>
      <c r="G45" s="22"/>
      <c r="H45" s="22"/>
      <c r="I45" s="8"/>
      <c r="J45" s="25" t="s">
        <v>220</v>
      </c>
    </row>
    <row r="46" spans="1:10" ht="15">
      <c r="A46" s="32"/>
      <c r="B46" s="38" t="s">
        <v>230</v>
      </c>
      <c r="C46" s="34"/>
      <c r="D46" s="35"/>
      <c r="E46" s="36"/>
      <c r="F46" s="36"/>
      <c r="G46" s="36">
        <f>G45</f>
        <v>0</v>
      </c>
      <c r="H46" s="36">
        <f>H45</f>
        <v>0</v>
      </c>
      <c r="I46" s="33"/>
      <c r="J46" s="37"/>
    </row>
    <row r="47" spans="1:10" ht="30">
      <c r="A47" s="15" t="s">
        <v>195</v>
      </c>
      <c r="B47" s="11" t="s">
        <v>202</v>
      </c>
      <c r="C47" s="10"/>
      <c r="D47" s="9"/>
      <c r="E47" s="12"/>
      <c r="F47" s="12"/>
      <c r="G47" s="12"/>
      <c r="H47" s="12"/>
      <c r="I47" s="11"/>
      <c r="J47" s="11"/>
    </row>
    <row r="48" spans="1:10" ht="78.75">
      <c r="A48" s="13" t="s">
        <v>148</v>
      </c>
      <c r="B48" s="8" t="s">
        <v>6</v>
      </c>
      <c r="C48" s="4" t="s">
        <v>115</v>
      </c>
      <c r="D48" s="5">
        <v>300</v>
      </c>
      <c r="E48" s="22"/>
      <c r="F48" s="22"/>
      <c r="G48" s="22"/>
      <c r="H48" s="22"/>
      <c r="I48" s="8"/>
      <c r="J48" s="25" t="s">
        <v>220</v>
      </c>
    </row>
    <row r="49" spans="1:10" ht="15">
      <c r="A49" s="32"/>
      <c r="B49" s="38" t="s">
        <v>231</v>
      </c>
      <c r="C49" s="34"/>
      <c r="D49" s="35"/>
      <c r="E49" s="36"/>
      <c r="F49" s="36"/>
      <c r="G49" s="36">
        <f>G48</f>
        <v>0</v>
      </c>
      <c r="H49" s="36"/>
      <c r="I49" s="33"/>
      <c r="J49" s="37"/>
    </row>
    <row r="50" spans="1:10" ht="30">
      <c r="A50" s="15" t="s">
        <v>195</v>
      </c>
      <c r="B50" s="11" t="s">
        <v>203</v>
      </c>
      <c r="C50" s="10"/>
      <c r="D50" s="9"/>
      <c r="E50" s="12"/>
      <c r="F50" s="12"/>
      <c r="G50" s="12"/>
      <c r="H50" s="12"/>
      <c r="I50" s="11"/>
      <c r="J50" s="11"/>
    </row>
    <row r="51" spans="1:10" ht="78.75">
      <c r="A51" s="13" t="s">
        <v>150</v>
      </c>
      <c r="B51" s="8" t="s">
        <v>33</v>
      </c>
      <c r="C51" s="4" t="s">
        <v>115</v>
      </c>
      <c r="D51" s="5">
        <v>30</v>
      </c>
      <c r="E51" s="22"/>
      <c r="F51" s="22"/>
      <c r="G51" s="22"/>
      <c r="H51" s="22"/>
      <c r="I51" s="8"/>
      <c r="J51" s="25" t="s">
        <v>220</v>
      </c>
    </row>
    <row r="52" spans="1:10" ht="78.75">
      <c r="A52" s="13" t="s">
        <v>151</v>
      </c>
      <c r="B52" s="8" t="s">
        <v>27</v>
      </c>
      <c r="C52" s="4" t="s">
        <v>115</v>
      </c>
      <c r="D52" s="5">
        <v>140</v>
      </c>
      <c r="E52" s="22"/>
      <c r="F52" s="22"/>
      <c r="G52" s="22"/>
      <c r="H52" s="22"/>
      <c r="I52" s="8"/>
      <c r="J52" s="25" t="s">
        <v>220</v>
      </c>
    </row>
    <row r="53" spans="1:10" ht="78.75">
      <c r="A53" s="13" t="s">
        <v>152</v>
      </c>
      <c r="B53" s="8" t="s">
        <v>31</v>
      </c>
      <c r="C53" s="4" t="s">
        <v>115</v>
      </c>
      <c r="D53" s="5">
        <v>120</v>
      </c>
      <c r="E53" s="22"/>
      <c r="F53" s="22"/>
      <c r="G53" s="22"/>
      <c r="H53" s="22"/>
      <c r="I53" s="8"/>
      <c r="J53" s="25" t="s">
        <v>220</v>
      </c>
    </row>
    <row r="54" spans="1:10" ht="78.75">
      <c r="A54" s="13" t="s">
        <v>153</v>
      </c>
      <c r="B54" s="8" t="s">
        <v>25</v>
      </c>
      <c r="C54" s="4" t="s">
        <v>115</v>
      </c>
      <c r="D54" s="5">
        <v>130</v>
      </c>
      <c r="E54" s="22"/>
      <c r="F54" s="22"/>
      <c r="G54" s="22"/>
      <c r="H54" s="22"/>
      <c r="I54" s="8"/>
      <c r="J54" s="25" t="s">
        <v>220</v>
      </c>
    </row>
    <row r="55" spans="1:10" ht="78.75">
      <c r="A55" s="13" t="s">
        <v>154</v>
      </c>
      <c r="B55" s="8" t="s">
        <v>29</v>
      </c>
      <c r="C55" s="4" t="s">
        <v>115</v>
      </c>
      <c r="D55" s="5">
        <v>120</v>
      </c>
      <c r="E55" s="22"/>
      <c r="F55" s="22"/>
      <c r="G55" s="22"/>
      <c r="H55" s="22"/>
      <c r="I55" s="8"/>
      <c r="J55" s="25" t="s">
        <v>220</v>
      </c>
    </row>
    <row r="56" spans="1:10" ht="78.75">
      <c r="A56" s="13" t="s">
        <v>155</v>
      </c>
      <c r="B56" s="8" t="s">
        <v>32</v>
      </c>
      <c r="C56" s="4" t="s">
        <v>115</v>
      </c>
      <c r="D56" s="5">
        <v>40</v>
      </c>
      <c r="E56" s="22"/>
      <c r="F56" s="22"/>
      <c r="G56" s="22"/>
      <c r="H56" s="22"/>
      <c r="I56" s="8"/>
      <c r="J56" s="25" t="s">
        <v>220</v>
      </c>
    </row>
    <row r="57" spans="1:10" ht="78.75">
      <c r="A57" s="13" t="s">
        <v>156</v>
      </c>
      <c r="B57" s="8" t="s">
        <v>37</v>
      </c>
      <c r="C57" s="4" t="s">
        <v>115</v>
      </c>
      <c r="D57" s="5">
        <v>20</v>
      </c>
      <c r="E57" s="22"/>
      <c r="F57" s="22"/>
      <c r="G57" s="22"/>
      <c r="H57" s="22"/>
      <c r="I57" s="8"/>
      <c r="J57" s="25" t="s">
        <v>220</v>
      </c>
    </row>
    <row r="58" spans="1:10" ht="78.75">
      <c r="A58" s="13" t="s">
        <v>157</v>
      </c>
      <c r="B58" s="8" t="s">
        <v>36</v>
      </c>
      <c r="C58" s="4" t="s">
        <v>115</v>
      </c>
      <c r="D58" s="5">
        <v>100</v>
      </c>
      <c r="E58" s="22"/>
      <c r="F58" s="22"/>
      <c r="G58" s="22"/>
      <c r="H58" s="22"/>
      <c r="I58" s="8"/>
      <c r="J58" s="25" t="s">
        <v>220</v>
      </c>
    </row>
    <row r="59" spans="1:10" ht="78.75">
      <c r="A59" s="13" t="s">
        <v>158</v>
      </c>
      <c r="B59" s="8" t="s">
        <v>90</v>
      </c>
      <c r="C59" s="4" t="s">
        <v>115</v>
      </c>
      <c r="D59" s="5">
        <v>277.2</v>
      </c>
      <c r="E59" s="22"/>
      <c r="F59" s="22"/>
      <c r="G59" s="22"/>
      <c r="H59" s="22"/>
      <c r="I59" s="8"/>
      <c r="J59" s="25" t="s">
        <v>220</v>
      </c>
    </row>
    <row r="60" spans="1:10" ht="78.75">
      <c r="A60" s="13" t="s">
        <v>159</v>
      </c>
      <c r="B60" s="8" t="s">
        <v>39</v>
      </c>
      <c r="C60" s="4" t="s">
        <v>115</v>
      </c>
      <c r="D60" s="5">
        <v>50</v>
      </c>
      <c r="E60" s="22"/>
      <c r="F60" s="22"/>
      <c r="G60" s="22"/>
      <c r="H60" s="22"/>
      <c r="I60" s="8"/>
      <c r="J60" s="25" t="s">
        <v>220</v>
      </c>
    </row>
    <row r="61" spans="1:10" ht="78.75">
      <c r="A61" s="13" t="s">
        <v>160</v>
      </c>
      <c r="B61" s="8" t="s">
        <v>34</v>
      </c>
      <c r="C61" s="4" t="s">
        <v>115</v>
      </c>
      <c r="D61" s="5">
        <v>160</v>
      </c>
      <c r="E61" s="22"/>
      <c r="F61" s="22"/>
      <c r="G61" s="22"/>
      <c r="H61" s="22"/>
      <c r="I61" s="8"/>
      <c r="J61" s="25" t="s">
        <v>220</v>
      </c>
    </row>
    <row r="62" spans="1:10" ht="78.75">
      <c r="A62" s="13" t="s">
        <v>166</v>
      </c>
      <c r="B62" s="8" t="s">
        <v>55</v>
      </c>
      <c r="C62" s="4" t="s">
        <v>115</v>
      </c>
      <c r="D62" s="5">
        <v>60</v>
      </c>
      <c r="E62" s="22"/>
      <c r="F62" s="22"/>
      <c r="G62" s="22"/>
      <c r="H62" s="22"/>
      <c r="I62" s="8"/>
      <c r="J62" s="25" t="s">
        <v>220</v>
      </c>
    </row>
    <row r="63" spans="1:10" ht="15">
      <c r="A63" s="32"/>
      <c r="B63" s="38" t="s">
        <v>232</v>
      </c>
      <c r="C63" s="34"/>
      <c r="D63" s="35"/>
      <c r="E63" s="36"/>
      <c r="F63" s="36"/>
      <c r="G63" s="36">
        <f>G51+G52+G53+G55+G56+G57+G58+G59+G60+G61+G62+G62</f>
        <v>0</v>
      </c>
      <c r="H63" s="36">
        <f>H51+H52+H53+H55+H56+H57+H58+H59+H60+H61+H62+H62</f>
        <v>0</v>
      </c>
      <c r="I63" s="33"/>
      <c r="J63" s="37"/>
    </row>
    <row r="64" spans="1:10" ht="30">
      <c r="A64" s="16" t="s">
        <v>205</v>
      </c>
      <c r="B64" s="11" t="s">
        <v>204</v>
      </c>
      <c r="C64" s="10"/>
      <c r="D64" s="9"/>
      <c r="E64" s="12"/>
      <c r="F64" s="12"/>
      <c r="G64" s="12"/>
      <c r="H64" s="12"/>
      <c r="I64" s="11"/>
      <c r="J64" s="11"/>
    </row>
    <row r="65" spans="1:10" ht="78.75">
      <c r="A65" s="13" t="s">
        <v>161</v>
      </c>
      <c r="B65" s="8" t="s">
        <v>13</v>
      </c>
      <c r="C65" s="4" t="s">
        <v>115</v>
      </c>
      <c r="D65" s="5">
        <v>900</v>
      </c>
      <c r="E65" s="22"/>
      <c r="F65" s="22"/>
      <c r="G65" s="22"/>
      <c r="H65" s="22"/>
      <c r="I65" s="8"/>
      <c r="J65" s="25" t="s">
        <v>220</v>
      </c>
    </row>
    <row r="66" spans="1:10" ht="15">
      <c r="A66" s="32"/>
      <c r="B66" s="38" t="s">
        <v>233</v>
      </c>
      <c r="C66" s="34"/>
      <c r="D66" s="35"/>
      <c r="E66" s="36"/>
      <c r="F66" s="36"/>
      <c r="G66" s="36">
        <f>G65</f>
        <v>0</v>
      </c>
      <c r="H66" s="36">
        <f>H65</f>
        <v>0</v>
      </c>
      <c r="I66" s="33"/>
      <c r="J66" s="37"/>
    </row>
    <row r="67" spans="1:10" ht="30">
      <c r="A67" s="15" t="s">
        <v>195</v>
      </c>
      <c r="B67" s="11" t="s">
        <v>206</v>
      </c>
      <c r="C67" s="10"/>
      <c r="D67" s="9"/>
      <c r="E67" s="12"/>
      <c r="F67" s="12"/>
      <c r="G67" s="12"/>
      <c r="H67" s="12"/>
      <c r="I67" s="11"/>
      <c r="J67" s="11"/>
    </row>
    <row r="68" spans="1:10" ht="78.75">
      <c r="A68" s="13" t="s">
        <v>173</v>
      </c>
      <c r="B68" s="8" t="s">
        <v>100</v>
      </c>
      <c r="C68" s="4" t="s">
        <v>115</v>
      </c>
      <c r="D68" s="5">
        <v>30</v>
      </c>
      <c r="E68" s="22"/>
      <c r="F68" s="22"/>
      <c r="G68" s="22"/>
      <c r="H68" s="22"/>
      <c r="I68" s="8"/>
      <c r="J68" s="25" t="s">
        <v>220</v>
      </c>
    </row>
    <row r="69" spans="1:10" ht="78.75">
      <c r="A69" s="13" t="s">
        <v>174</v>
      </c>
      <c r="B69" s="8" t="s">
        <v>61</v>
      </c>
      <c r="C69" s="4" t="s">
        <v>115</v>
      </c>
      <c r="D69" s="5">
        <v>107.2</v>
      </c>
      <c r="E69" s="22"/>
      <c r="F69" s="22"/>
      <c r="G69" s="22"/>
      <c r="H69" s="22"/>
      <c r="I69" s="8"/>
      <c r="J69" s="25" t="s">
        <v>220</v>
      </c>
    </row>
    <row r="70" spans="1:10" ht="78.75">
      <c r="A70" s="13" t="s">
        <v>175</v>
      </c>
      <c r="B70" s="8" t="s">
        <v>43</v>
      </c>
      <c r="C70" s="4" t="s">
        <v>115</v>
      </c>
      <c r="D70" s="5">
        <v>65.36</v>
      </c>
      <c r="E70" s="22"/>
      <c r="F70" s="22"/>
      <c r="G70" s="22"/>
      <c r="H70" s="22"/>
      <c r="I70" s="8"/>
      <c r="J70" s="25" t="s">
        <v>220</v>
      </c>
    </row>
    <row r="71" spans="1:10" ht="78.75">
      <c r="A71" s="13" t="s">
        <v>176</v>
      </c>
      <c r="B71" s="8" t="s">
        <v>41</v>
      </c>
      <c r="C71" s="4" t="s">
        <v>115</v>
      </c>
      <c r="D71" s="5">
        <v>53.6</v>
      </c>
      <c r="E71" s="22"/>
      <c r="F71" s="22"/>
      <c r="G71" s="22"/>
      <c r="H71" s="22"/>
      <c r="I71" s="8"/>
      <c r="J71" s="25" t="s">
        <v>220</v>
      </c>
    </row>
    <row r="72" spans="1:10" ht="78.75">
      <c r="A72" s="13" t="s">
        <v>177</v>
      </c>
      <c r="B72" s="8" t="s">
        <v>47</v>
      </c>
      <c r="C72" s="4" t="s">
        <v>116</v>
      </c>
      <c r="D72" s="5">
        <v>1880</v>
      </c>
      <c r="E72" s="22"/>
      <c r="F72" s="22"/>
      <c r="G72" s="22"/>
      <c r="H72" s="22"/>
      <c r="I72" s="8"/>
      <c r="J72" s="25" t="s">
        <v>220</v>
      </c>
    </row>
    <row r="73" spans="1:10" ht="78.75">
      <c r="A73" s="13" t="s">
        <v>178</v>
      </c>
      <c r="B73" s="8" t="s">
        <v>98</v>
      </c>
      <c r="C73" s="4" t="s">
        <v>115</v>
      </c>
      <c r="D73" s="5">
        <v>50</v>
      </c>
      <c r="E73" s="22"/>
      <c r="F73" s="22"/>
      <c r="G73" s="22"/>
      <c r="H73" s="22"/>
      <c r="I73" s="8"/>
      <c r="J73" s="25" t="s">
        <v>220</v>
      </c>
    </row>
    <row r="74" spans="1:10" ht="78.75">
      <c r="A74" s="13" t="s">
        <v>179</v>
      </c>
      <c r="B74" s="8" t="s">
        <v>96</v>
      </c>
      <c r="C74" s="4" t="s">
        <v>115</v>
      </c>
      <c r="D74" s="5">
        <v>50</v>
      </c>
      <c r="E74" s="22"/>
      <c r="F74" s="22"/>
      <c r="G74" s="22"/>
      <c r="H74" s="22"/>
      <c r="I74" s="8"/>
      <c r="J74" s="25" t="s">
        <v>220</v>
      </c>
    </row>
    <row r="75" spans="1:10" ht="15">
      <c r="A75" s="32"/>
      <c r="B75" s="38" t="s">
        <v>234</v>
      </c>
      <c r="C75" s="34"/>
      <c r="D75" s="35"/>
      <c r="E75" s="36"/>
      <c r="F75" s="36"/>
      <c r="G75" s="36">
        <f>G68+G69+G70+G71+G72+G73+G74</f>
        <v>0</v>
      </c>
      <c r="H75" s="36">
        <f>H68+H69+H70+H71+H72+H73+H74</f>
        <v>0</v>
      </c>
      <c r="I75" s="33"/>
      <c r="J75" s="37"/>
    </row>
    <row r="76" spans="1:10" ht="30">
      <c r="A76" s="15" t="s">
        <v>195</v>
      </c>
      <c r="B76" s="11" t="s">
        <v>207</v>
      </c>
      <c r="C76" s="10"/>
      <c r="D76" s="9"/>
      <c r="E76" s="12"/>
      <c r="F76" s="12"/>
      <c r="G76" s="12"/>
      <c r="H76" s="12"/>
      <c r="I76" s="11"/>
      <c r="J76" s="11"/>
    </row>
    <row r="77" spans="1:10" ht="78.75">
      <c r="A77" s="13" t="s">
        <v>162</v>
      </c>
      <c r="B77" s="8" t="s">
        <v>187</v>
      </c>
      <c r="C77" s="4" t="s">
        <v>115</v>
      </c>
      <c r="D77" s="5">
        <v>90</v>
      </c>
      <c r="E77" s="22"/>
      <c r="F77" s="22"/>
      <c r="G77" s="22"/>
      <c r="H77" s="22"/>
      <c r="I77" s="8"/>
      <c r="J77" s="25" t="s">
        <v>220</v>
      </c>
    </row>
    <row r="78" spans="1:10" ht="15">
      <c r="A78" s="32"/>
      <c r="B78" s="38" t="s">
        <v>235</v>
      </c>
      <c r="C78" s="34"/>
      <c r="D78" s="35"/>
      <c r="E78" s="36"/>
      <c r="F78" s="36"/>
      <c r="G78" s="36">
        <f>G77</f>
        <v>0</v>
      </c>
      <c r="H78" s="36">
        <f>H77</f>
        <v>0</v>
      </c>
      <c r="I78" s="33"/>
      <c r="J78" s="37"/>
    </row>
    <row r="79" spans="1:10" ht="30">
      <c r="A79" s="15" t="s">
        <v>195</v>
      </c>
      <c r="B79" s="11" t="s">
        <v>208</v>
      </c>
      <c r="C79" s="10"/>
      <c r="D79" s="9"/>
      <c r="E79" s="12"/>
      <c r="F79" s="12"/>
      <c r="G79" s="12"/>
      <c r="H79" s="12"/>
      <c r="I79" s="11"/>
      <c r="J79" s="11"/>
    </row>
    <row r="80" spans="1:10" ht="78.75">
      <c r="A80" s="13" t="s">
        <v>163</v>
      </c>
      <c r="B80" s="8" t="s">
        <v>94</v>
      </c>
      <c r="C80" s="4" t="s">
        <v>115</v>
      </c>
      <c r="D80" s="5">
        <v>110</v>
      </c>
      <c r="E80" s="22"/>
      <c r="F80" s="22"/>
      <c r="G80" s="22"/>
      <c r="H80" s="22"/>
      <c r="I80" s="8"/>
      <c r="J80" s="25" t="s">
        <v>220</v>
      </c>
    </row>
    <row r="81" spans="1:10" ht="78.75">
      <c r="A81" s="13" t="s">
        <v>164</v>
      </c>
      <c r="B81" s="8" t="s">
        <v>104</v>
      </c>
      <c r="C81" s="4" t="s">
        <v>115</v>
      </c>
      <c r="D81" s="5">
        <v>110</v>
      </c>
      <c r="E81" s="22"/>
      <c r="F81" s="22"/>
      <c r="G81" s="22"/>
      <c r="H81" s="22"/>
      <c r="I81" s="8"/>
      <c r="J81" s="25" t="s">
        <v>220</v>
      </c>
    </row>
    <row r="82" spans="1:10" ht="78.75">
      <c r="A82" s="13" t="s">
        <v>165</v>
      </c>
      <c r="B82" s="8" t="s">
        <v>106</v>
      </c>
      <c r="C82" s="4" t="s">
        <v>115</v>
      </c>
      <c r="D82" s="5">
        <v>110</v>
      </c>
      <c r="E82" s="22"/>
      <c r="F82" s="22"/>
      <c r="G82" s="22"/>
      <c r="H82" s="22"/>
      <c r="I82" s="8"/>
      <c r="J82" s="25" t="s">
        <v>220</v>
      </c>
    </row>
    <row r="83" spans="1:10" ht="15">
      <c r="A83" s="32"/>
      <c r="B83" s="38" t="s">
        <v>236</v>
      </c>
      <c r="C83" s="34"/>
      <c r="D83" s="35"/>
      <c r="E83" s="36"/>
      <c r="F83" s="36"/>
      <c r="G83" s="36">
        <f>G80+G81+G82</f>
        <v>0</v>
      </c>
      <c r="H83" s="36">
        <f>H80+H81+H82</f>
        <v>0</v>
      </c>
      <c r="I83" s="33"/>
      <c r="J83" s="37"/>
    </row>
    <row r="84" spans="1:10" ht="30">
      <c r="A84" s="15" t="s">
        <v>195</v>
      </c>
      <c r="B84" s="11" t="s">
        <v>209</v>
      </c>
      <c r="C84" s="10"/>
      <c r="D84" s="9"/>
      <c r="E84" s="12"/>
      <c r="F84" s="12"/>
      <c r="G84" s="12"/>
      <c r="H84" s="12"/>
      <c r="I84" s="11"/>
      <c r="J84" s="11"/>
    </row>
    <row r="85" spans="1:10" ht="78.75">
      <c r="A85" s="13" t="s">
        <v>167</v>
      </c>
      <c r="B85" s="8" t="s">
        <v>14</v>
      </c>
      <c r="C85" s="4" t="s">
        <v>115</v>
      </c>
      <c r="D85" s="5">
        <v>100</v>
      </c>
      <c r="E85" s="22"/>
      <c r="F85" s="22"/>
      <c r="G85" s="22"/>
      <c r="H85" s="22"/>
      <c r="I85" s="8"/>
      <c r="J85" s="25" t="s">
        <v>220</v>
      </c>
    </row>
    <row r="86" spans="1:10" ht="15">
      <c r="A86" s="32"/>
      <c r="B86" s="38" t="s">
        <v>237</v>
      </c>
      <c r="C86" s="34"/>
      <c r="D86" s="35"/>
      <c r="E86" s="36"/>
      <c r="F86" s="36"/>
      <c r="G86" s="36">
        <f>G85</f>
        <v>0</v>
      </c>
      <c r="H86" s="36">
        <f>H85</f>
        <v>0</v>
      </c>
      <c r="I86" s="33"/>
      <c r="J86" s="37"/>
    </row>
    <row r="87" spans="1:10" ht="30">
      <c r="A87" s="15" t="s">
        <v>211</v>
      </c>
      <c r="B87" s="11" t="s">
        <v>210</v>
      </c>
      <c r="C87" s="10"/>
      <c r="D87" s="9"/>
      <c r="E87" s="12"/>
      <c r="F87" s="12"/>
      <c r="G87" s="12"/>
      <c r="H87" s="12"/>
      <c r="I87" s="11"/>
      <c r="J87" s="11"/>
    </row>
    <row r="88" spans="1:10" ht="78.75">
      <c r="A88" s="13" t="s">
        <v>168</v>
      </c>
      <c r="B88" s="8" t="s">
        <v>102</v>
      </c>
      <c r="C88" s="4" t="s">
        <v>115</v>
      </c>
      <c r="D88" s="5">
        <v>250</v>
      </c>
      <c r="E88" s="22"/>
      <c r="F88" s="22"/>
      <c r="G88" s="22"/>
      <c r="H88" s="22"/>
      <c r="I88" s="8"/>
      <c r="J88" s="25" t="s">
        <v>220</v>
      </c>
    </row>
    <row r="89" spans="1:10" ht="15">
      <c r="A89" s="32"/>
      <c r="B89" s="38" t="s">
        <v>238</v>
      </c>
      <c r="C89" s="34"/>
      <c r="D89" s="35"/>
      <c r="E89" s="36"/>
      <c r="F89" s="36"/>
      <c r="G89" s="36">
        <f>G88</f>
        <v>0</v>
      </c>
      <c r="H89" s="36">
        <f>H88</f>
        <v>0</v>
      </c>
      <c r="I89" s="33"/>
      <c r="J89" s="37"/>
    </row>
    <row r="90" spans="1:10" ht="45">
      <c r="A90" s="15" t="s">
        <v>195</v>
      </c>
      <c r="B90" s="11" t="s">
        <v>212</v>
      </c>
      <c r="C90" s="10"/>
      <c r="D90" s="9"/>
      <c r="E90" s="12"/>
      <c r="F90" s="12"/>
      <c r="G90" s="12"/>
      <c r="H90" s="12"/>
      <c r="I90" s="11"/>
      <c r="J90" s="11"/>
    </row>
    <row r="91" spans="1:10" ht="78.75">
      <c r="A91" s="13" t="s">
        <v>169</v>
      </c>
      <c r="B91" s="8" t="s">
        <v>53</v>
      </c>
      <c r="C91" s="4" t="s">
        <v>115</v>
      </c>
      <c r="D91" s="5">
        <v>8</v>
      </c>
      <c r="E91" s="22"/>
      <c r="F91" s="22"/>
      <c r="G91" s="22"/>
      <c r="H91" s="22"/>
      <c r="I91" s="8"/>
      <c r="J91" s="25" t="s">
        <v>220</v>
      </c>
    </row>
    <row r="92" spans="1:10" ht="78.75">
      <c r="A92" s="13" t="s">
        <v>170</v>
      </c>
      <c r="B92" s="8" t="s">
        <v>51</v>
      </c>
      <c r="C92" s="4" t="s">
        <v>115</v>
      </c>
      <c r="D92" s="5">
        <v>8</v>
      </c>
      <c r="E92" s="22"/>
      <c r="F92" s="22"/>
      <c r="G92" s="22"/>
      <c r="H92" s="22"/>
      <c r="I92" s="8"/>
      <c r="J92" s="25" t="s">
        <v>220</v>
      </c>
    </row>
    <row r="93" spans="1:10" ht="78.75">
      <c r="A93" s="13" t="s">
        <v>171</v>
      </c>
      <c r="B93" s="8" t="s">
        <v>110</v>
      </c>
      <c r="C93" s="4" t="s">
        <v>115</v>
      </c>
      <c r="D93" s="5">
        <v>2</v>
      </c>
      <c r="E93" s="22"/>
      <c r="F93" s="22"/>
      <c r="G93" s="22"/>
      <c r="H93" s="22"/>
      <c r="I93" s="8"/>
      <c r="J93" s="25" t="s">
        <v>220</v>
      </c>
    </row>
    <row r="94" spans="1:10" ht="78.75">
      <c r="A94" s="13" t="s">
        <v>172</v>
      </c>
      <c r="B94" s="8" t="s">
        <v>45</v>
      </c>
      <c r="C94" s="4" t="s">
        <v>115</v>
      </c>
      <c r="D94" s="5">
        <v>60</v>
      </c>
      <c r="E94" s="22"/>
      <c r="F94" s="22"/>
      <c r="G94" s="22"/>
      <c r="H94" s="22"/>
      <c r="I94" s="8"/>
      <c r="J94" s="25" t="s">
        <v>220</v>
      </c>
    </row>
    <row r="95" spans="1:10" ht="15">
      <c r="A95" s="32"/>
      <c r="B95" s="38" t="s">
        <v>239</v>
      </c>
      <c r="C95" s="34"/>
      <c r="D95" s="35"/>
      <c r="E95" s="36"/>
      <c r="F95" s="36"/>
      <c r="G95" s="36">
        <f>G91+G92+G93+G94</f>
        <v>0</v>
      </c>
      <c r="H95" s="36">
        <f>H91+H92+H93+H94</f>
        <v>0</v>
      </c>
      <c r="I95" s="33"/>
      <c r="J95" s="37"/>
    </row>
    <row r="96" spans="1:10" ht="27" customHeight="1">
      <c r="A96" s="26"/>
      <c r="B96" s="39" t="s">
        <v>240</v>
      </c>
      <c r="C96" s="28"/>
      <c r="D96" s="29"/>
      <c r="E96" s="30"/>
      <c r="F96" s="30"/>
      <c r="G96" s="30">
        <f>G18+G27+G36+G39+G43+G46+G49+G63+G66+G75+G78+G83+G86+G89+G95</f>
        <v>0</v>
      </c>
      <c r="H96" s="30">
        <f>H18+H27+H36+H39+H43+H46+H49+H63+H66+H75+H78+H83+H86+H89+H95</f>
        <v>0</v>
      </c>
      <c r="I96" s="27"/>
      <c r="J96" s="31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2018-12-03T09:54:31Z</cp:lastPrinted>
  <dcterms:created xsi:type="dcterms:W3CDTF">2018-11-27T10:06:23Z</dcterms:created>
  <dcterms:modified xsi:type="dcterms:W3CDTF">2018-12-03T11:45:18Z</dcterms:modified>
  <cp:category/>
  <cp:version/>
  <cp:contentType/>
  <cp:contentStatus/>
</cp:coreProperties>
</file>