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BM\Desktop\Dorin\Dorin\Hemodializa 27.05.2026\"/>
    </mc:Choice>
  </mc:AlternateContent>
  <bookViews>
    <workbookView xWindow="28680" yWindow="-120" windowWidth="29040" windowHeight="15720" activeTab="2"/>
  </bookViews>
  <sheets>
    <sheet name="IMSP Institutul de Cardiologie" sheetId="2" r:id="rId1"/>
    <sheet name="IMSP IMU" sheetId="5" r:id="rId2"/>
    <sheet name="IMSP Comrat" sheetId="1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9" i="11" l="1"/>
  <c r="M19" i="11"/>
  <c r="N19" i="5"/>
  <c r="M19" i="5"/>
  <c r="M19" i="2" l="1"/>
  <c r="N19" i="2" l="1"/>
</calcChain>
</file>

<file path=xl/sharedStrings.xml><?xml version="1.0" encoding="utf-8"?>
<sst xmlns="http://schemas.openxmlformats.org/spreadsheetml/2006/main" count="257" uniqueCount="69">
  <si>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</si>
  <si>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</si>
  <si>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</si>
  <si>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</si>
  <si>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</si>
  <si>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</si>
  <si>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</si>
  <si>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</si>
  <si>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</si>
  <si>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</si>
  <si>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</si>
  <si>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</si>
  <si>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</si>
  <si>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</si>
  <si>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</si>
  <si>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</si>
  <si>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</si>
  <si>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</si>
  <si>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</si>
  <si>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</si>
  <si>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</si>
  <si>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</si>
  <si>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</si>
  <si>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</si>
  <si>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</si>
  <si>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</si>
  <si>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</si>
  <si>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</si>
  <si>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</si>
  <si>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t>Suma  (fără TVA) a dispozitivelor medicale/ costului pentru 7 ani inclusiv consumului de energie electrică</t>
  </si>
  <si>
    <t>Suma  (cu TVA) a dispozitivelor medicale/ costului pentru 7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</si>
  <si>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</si>
  <si>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</si>
  <si>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</si>
  <si>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</si>
  <si>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</si>
  <si>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</si>
  <si>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</si>
  <si>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Nr de Dializă</t>
  </si>
  <si>
    <t xml:space="preserve">dializă pentru 5 ani </t>
  </si>
  <si>
    <t>Consumabil nr.1</t>
  </si>
  <si>
    <t>Consumabil nr.2</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</si>
  <si>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</si>
  <si>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</si>
  <si>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</si>
  <si>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4.2</t>
  </si>
  <si>
    <t>4.3</t>
  </si>
  <si>
    <t>4.4</t>
  </si>
  <si>
    <t>Achiziționarea dispozitivelor medicale (Dispozitiv pentru Hemodializă ) conform necesităților IMSP IMU</t>
  </si>
  <si>
    <t>Achiziționarea dispozitivelor medicale (Dispozitiv mobil de epurare sanguina extracorporala (Acute Therapy)) conform necesităților IMSP Insitututul de Cardiologie</t>
  </si>
  <si>
    <t>Achiziționarea dispozitivelor medicale (Dispozitiv pentru Hemodializă ) conform necesităților IMSP SR Comrat</t>
  </si>
  <si>
    <t>Tot necesarul recomandat de producător pentru o procedură de dializă (Kit de dializă standard (Dializator, cartuș bicarbonat, catetere, etc.)) calculată la cantitatea de 3715 proceduri</t>
  </si>
  <si>
    <t>Tot necesarul recomandat de producător pentru o procedură de dializă (Kit de dializă standard (Dializator, cartuș bicarbonat, catetere, etc.)) calculată la cantitatea de 750 proceduri</t>
  </si>
  <si>
    <t xml:space="preserve"> Seturi ședințe CRRT (Tot necesarul recomandat de producător pentru o procedură)calculată la cantitatea de 115 proceduri</t>
  </si>
  <si>
    <t>DIALOG+ (IFU 38910540RO cu  
Rev. 2.18.02 din Ianuarie 2022)</t>
  </si>
  <si>
    <t>DM000347397</t>
  </si>
  <si>
    <t>1</t>
  </si>
  <si>
    <t>MAȘINĂ DE HEMODIALIZĂ
 DIALOG+</t>
  </si>
  <si>
    <t>Consumabil nr.1
Kitul de mentenanta</t>
  </si>
  <si>
    <t>Service Protocol TSI and PM
 Rev_ 1_00_01 DialogP_RO</t>
  </si>
  <si>
    <t>1.DM000384566;
2.DM000347319;
3.DM000018756;
4.DM000019708;
5.DM000018754;
6.DM000019691;
7.DM000019692;
8.DM000638402.</t>
  </si>
  <si>
    <t xml:space="preserve">Cantitatea totală solicitată </t>
  </si>
  <si>
    <t>Kit de dializă standard</t>
  </si>
  <si>
    <t xml:space="preserve">Consumabil nr.2
</t>
  </si>
  <si>
    <t>4</t>
  </si>
  <si>
    <t>DIALOG+ (IFU 38910540RO cu  
Rev. 2.18.02 din Ianuarie 2022),
Service Protocol TSI and PM Rev_ 1_00_01 DialogP_RO</t>
  </si>
  <si>
    <t>Tot necesarul recomandat de producător pentru o procedură de dializă, cu 
Kit de dializă standard ce include: 
1. Dializor flux crescut Diacap Pro 19H;
2. Set linie sange pentru hemodializa,  pentru terapie cu doua ace;
3. Cartus cu pulbere de bicarbonat de sodiu 650 Gr;
4. Concentrat acid pentru hemodializa pe baza de bicarbonat SW;
5. Concentrat lichid pentru dezinfectare si curatare citro-termica 50%;
6. Fistulina arteriala pentru hemodializa DIACAN PRO 16G x 25 x 150;
7. Fistulina venoasa pentru hemodializa DIACAN PRO 16G x 25 x 150;
8. Filtre DIACAP ULTRA DF-ONLINE
calculată la cantitatea de 750 proceduri.</t>
  </si>
  <si>
    <t>1.DM000384566;
2.DM000347319;
3.DM000018756;
4.DM000018760;
5.DM000018754;
6.DM000019691;
7.DM000019692;
8.DM000638402.</t>
  </si>
  <si>
    <t>1. 720DH19G;
2. 7211509;
3. 836;
4. 7524;
5. 307;
6. 7023265NP;
7. 7023365NP;
8. 7107366;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</si>
</sst>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5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4" fontId="5" fillId="0" borderId="1" xfId="1" applyNumberFormat="1"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49" fontId="5" fillId="0" borderId="1" xfId="1" applyNumberFormat="1" applyFont="1" applyFill="1" applyBorder="1" applyAlignment="1">
      <alignment horizontal="center" vertical="center"/>
    </xf>
    <xf numFmtId="4" fontId="5" fillId="0" borderId="1" xfId="1" applyNumberFormat="1" applyFont="1" applyFill="1" applyBorder="1" applyAlignment="1">
      <alignment horizontal="left" vertical="top" wrapText="1"/>
    </xf>
    <xf numFmtId="4" fontId="5" fillId="0" borderId="1" xfId="1" applyNumberFormat="1" applyFont="1" applyBorder="1" applyAlignment="1">
      <alignment horizontal="left" vertical="top" wrapText="1"/>
    </xf>
    <xf numFmtId="164" fontId="5" fillId="4" borderId="1" xfId="1" applyNumberFormat="1" applyFont="1" applyFill="1" applyBorder="1" applyAlignment="1">
      <alignment horizontal="center" vertical="center"/>
    </xf>
    <xf numFmtId="164" fontId="5" fillId="0" borderId="1" xfId="1" applyNumberFormat="1" applyFont="1" applyBorder="1" applyAlignment="1">
      <alignment horizontal="center" vertical="center"/>
    </xf>
    <xf numFmtId="0" fontId="8" fillId="0" borderId="1" xfId="0" applyFont="1" applyBorder="1" applyAlignment="1">
      <alignment horizontal="center" vertical="center" wrapText="1"/>
    </xf>
    <xf numFmtId="0" fontId="5" fillId="0" borderId="1" xfId="1" applyFont="1" applyBorder="1" applyAlignment="1">
      <alignment horizontal="center" vertical="center" wrapText="1"/>
    </xf>
    <xf numFmtId="0" fontId="4" fillId="8"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zoomScale="60" zoomScaleNormal="60" workbookViewId="0">
      <pane xSplit="2" ySplit="3" topLeftCell="C13" activePane="bottomRight" state="frozen"/>
      <selection pane="topRight" activeCell="B1" sqref="B1"/>
      <selection pane="bottomLeft" activeCell="A4" sqref="A4"/>
      <selection pane="bottomRight" activeCell="D14" sqref="D14:D16"/>
    </sheetView>
  </sheetViews>
  <sheetFormatPr defaultRowHeight="20.100000000000001" customHeight="1" x14ac:dyDescent="0.3"/>
  <cols>
    <col min="2" max="2" width="9.109375" style="3"/>
    <col min="3" max="3" width="69.5546875" customWidth="1"/>
    <col min="4" max="4" width="30.109375" customWidth="1"/>
    <col min="5" max="5" width="22" customWidth="1"/>
    <col min="6" max="6" width="24.44140625" customWidth="1"/>
    <col min="7" max="7" width="19.5546875" customWidth="1"/>
    <col min="8" max="8" width="31.109375" customWidth="1"/>
    <col min="9" max="9" width="25.6640625" customWidth="1"/>
    <col min="10" max="10" width="12.88671875" customWidth="1"/>
    <col min="11" max="12" width="14.33203125" customWidth="1"/>
    <col min="13" max="13" width="27.33203125" customWidth="1"/>
    <col min="14" max="14" width="28.33203125" customWidth="1"/>
  </cols>
  <sheetData>
    <row r="1" spans="2:14" s="1" customFormat="1" ht="39.6" customHeight="1" x14ac:dyDescent="0.3">
      <c r="B1" s="45" t="s">
        <v>0</v>
      </c>
      <c r="C1" s="45"/>
      <c r="D1" s="50" t="s">
        <v>49</v>
      </c>
      <c r="E1" s="50"/>
      <c r="F1" s="50"/>
      <c r="G1" s="50"/>
      <c r="H1" s="50"/>
      <c r="I1" s="50"/>
      <c r="J1" s="50"/>
      <c r="K1" s="50"/>
      <c r="L1" s="50"/>
      <c r="M1" s="50"/>
      <c r="N1" s="50"/>
    </row>
    <row r="2" spans="2:14" s="2" customFormat="1" ht="28.95" customHeight="1" x14ac:dyDescent="0.3">
      <c r="B2" s="46" t="s">
        <v>1</v>
      </c>
      <c r="C2" s="46" t="s">
        <v>2</v>
      </c>
      <c r="D2" s="47" t="s">
        <v>22</v>
      </c>
      <c r="E2" s="49" t="s">
        <v>9</v>
      </c>
      <c r="F2" s="53" t="s">
        <v>7</v>
      </c>
      <c r="G2" s="54" t="s">
        <v>16</v>
      </c>
      <c r="H2" s="53" t="s">
        <v>10</v>
      </c>
      <c r="I2" s="53" t="s">
        <v>24</v>
      </c>
      <c r="J2" s="46" t="s">
        <v>11</v>
      </c>
      <c r="K2" s="46" t="s">
        <v>12</v>
      </c>
      <c r="L2" s="47" t="s">
        <v>13</v>
      </c>
      <c r="M2" s="4" t="s">
        <v>3</v>
      </c>
      <c r="N2" s="4" t="s">
        <v>3</v>
      </c>
    </row>
    <row r="3" spans="2:14" s="2" customFormat="1" ht="131.4" customHeight="1" x14ac:dyDescent="0.3">
      <c r="B3" s="46"/>
      <c r="C3" s="46"/>
      <c r="D3" s="48"/>
      <c r="E3" s="49"/>
      <c r="F3" s="53"/>
      <c r="G3" s="54"/>
      <c r="H3" s="53"/>
      <c r="I3" s="53"/>
      <c r="J3" s="46"/>
      <c r="K3" s="46"/>
      <c r="L3" s="47"/>
      <c r="M3" s="27" t="s">
        <v>29</v>
      </c>
      <c r="N3" s="27" t="s">
        <v>30</v>
      </c>
    </row>
    <row r="4" spans="2:14" s="2" customFormat="1" ht="33" customHeight="1" x14ac:dyDescent="0.3">
      <c r="B4" s="26">
        <v>1</v>
      </c>
      <c r="C4" s="20" t="s">
        <v>28</v>
      </c>
      <c r="D4" s="16">
        <v>1</v>
      </c>
      <c r="E4" s="16" t="s">
        <v>8</v>
      </c>
      <c r="F4" s="28"/>
      <c r="G4" s="10"/>
      <c r="H4" s="5"/>
      <c r="I4" s="29"/>
      <c r="J4" s="5" t="s">
        <v>4</v>
      </c>
      <c r="K4" s="5"/>
      <c r="L4" s="5"/>
      <c r="M4" s="30"/>
      <c r="N4" s="30"/>
    </row>
    <row r="5" spans="2:14" s="2" customFormat="1" ht="50.25" customHeight="1" x14ac:dyDescent="0.3">
      <c r="B5" s="26">
        <v>2</v>
      </c>
      <c r="C5" s="20" t="s">
        <v>18</v>
      </c>
      <c r="D5" s="18"/>
      <c r="E5" s="18"/>
      <c r="F5" s="18"/>
      <c r="G5" s="6"/>
      <c r="H5" s="6"/>
      <c r="I5" s="6"/>
      <c r="J5" s="6"/>
      <c r="K5" s="6"/>
      <c r="L5" s="6"/>
      <c r="M5" s="6"/>
      <c r="N5" s="6"/>
    </row>
    <row r="6" spans="2:14" s="2" customFormat="1" ht="60" customHeight="1" x14ac:dyDescent="0.3">
      <c r="B6" s="24" t="s">
        <v>19</v>
      </c>
      <c r="C6" s="17" t="s">
        <v>31</v>
      </c>
      <c r="D6" s="16" t="s">
        <v>23</v>
      </c>
      <c r="E6" s="14" t="s">
        <v>32</v>
      </c>
      <c r="F6" s="18"/>
      <c r="G6" s="10"/>
      <c r="H6" s="6"/>
      <c r="I6" s="29"/>
      <c r="J6" s="5" t="s">
        <v>17</v>
      </c>
      <c r="K6" s="6"/>
      <c r="L6" s="6"/>
      <c r="M6" s="6"/>
      <c r="N6" s="6"/>
    </row>
    <row r="7" spans="2:14" s="2" customFormat="1" ht="78.75" customHeight="1" x14ac:dyDescent="0.3">
      <c r="B7" s="23" t="s">
        <v>20</v>
      </c>
      <c r="C7" s="17" t="s">
        <v>21</v>
      </c>
      <c r="D7" s="13" t="s">
        <v>23</v>
      </c>
      <c r="E7" s="14" t="s">
        <v>14</v>
      </c>
      <c r="F7" s="18"/>
      <c r="G7" s="5"/>
      <c r="H7" s="6"/>
      <c r="I7" s="5"/>
      <c r="J7" s="5" t="s">
        <v>17</v>
      </c>
      <c r="K7" s="5"/>
      <c r="L7" s="5"/>
      <c r="M7" s="5"/>
      <c r="N7" s="5"/>
    </row>
    <row r="8" spans="2:14" ht="84" customHeight="1" x14ac:dyDescent="0.3">
      <c r="B8" s="26">
        <v>3</v>
      </c>
      <c r="C8" s="51" t="s">
        <v>43</v>
      </c>
      <c r="D8" s="51"/>
      <c r="E8" s="51"/>
      <c r="F8" s="18"/>
      <c r="G8" s="6"/>
      <c r="H8" s="6"/>
      <c r="I8" s="6"/>
      <c r="J8" s="6"/>
      <c r="K8" s="6"/>
      <c r="L8" s="6"/>
      <c r="M8" s="6"/>
      <c r="N8" s="6"/>
    </row>
    <row r="9" spans="2:14" ht="84" customHeight="1" x14ac:dyDescent="0.3">
      <c r="B9" s="24" t="s">
        <v>25</v>
      </c>
      <c r="C9" s="16" t="s">
        <v>40</v>
      </c>
      <c r="D9" s="13" t="s">
        <v>35</v>
      </c>
      <c r="E9" s="16"/>
      <c r="F9" s="19"/>
      <c r="G9" s="5"/>
      <c r="H9" s="5"/>
      <c r="I9" s="5"/>
      <c r="J9" s="5" t="s">
        <v>4</v>
      </c>
      <c r="K9" s="5"/>
      <c r="L9" s="5"/>
      <c r="M9" s="5"/>
      <c r="N9" s="5"/>
    </row>
    <row r="10" spans="2:14" ht="84" customHeight="1" x14ac:dyDescent="0.3">
      <c r="B10" s="24" t="s">
        <v>26</v>
      </c>
      <c r="C10" s="16" t="s">
        <v>41</v>
      </c>
      <c r="D10" s="13" t="s">
        <v>35</v>
      </c>
      <c r="E10" s="16"/>
      <c r="F10" s="19"/>
      <c r="G10" s="5"/>
      <c r="H10" s="5"/>
      <c r="I10" s="5"/>
      <c r="J10" s="5" t="s">
        <v>4</v>
      </c>
      <c r="K10" s="5"/>
      <c r="L10" s="5"/>
      <c r="M10" s="5"/>
      <c r="N10" s="5"/>
    </row>
    <row r="11" spans="2:14" ht="84" customHeight="1" x14ac:dyDescent="0.3">
      <c r="B11" s="24" t="s">
        <v>33</v>
      </c>
      <c r="C11" s="16" t="s">
        <v>34</v>
      </c>
      <c r="D11" s="13" t="s">
        <v>35</v>
      </c>
      <c r="E11" s="16"/>
      <c r="F11" s="19"/>
      <c r="G11" s="5"/>
      <c r="H11" s="5"/>
      <c r="I11" s="5"/>
      <c r="J11" s="5" t="s">
        <v>4</v>
      </c>
      <c r="K11" s="5"/>
      <c r="L11" s="5"/>
      <c r="M11" s="5"/>
      <c r="N11" s="5"/>
    </row>
    <row r="12" spans="2:14" ht="84" customHeight="1" x14ac:dyDescent="0.3">
      <c r="B12" s="34">
        <v>4</v>
      </c>
      <c r="C12" s="51" t="s">
        <v>44</v>
      </c>
      <c r="D12" s="51"/>
      <c r="E12" s="51"/>
      <c r="F12" s="18"/>
      <c r="G12" s="6"/>
      <c r="H12" s="6"/>
      <c r="I12" s="6"/>
      <c r="J12" s="6"/>
      <c r="K12" s="6"/>
      <c r="L12" s="6"/>
      <c r="M12" s="6"/>
      <c r="N12" s="6"/>
    </row>
    <row r="13" spans="2:14" ht="53.25" customHeight="1" x14ac:dyDescent="0.3">
      <c r="B13" s="24" t="s">
        <v>42</v>
      </c>
      <c r="C13" s="16" t="s">
        <v>38</v>
      </c>
      <c r="D13" s="13">
        <v>115</v>
      </c>
      <c r="E13" s="16" t="s">
        <v>39</v>
      </c>
      <c r="F13" s="19"/>
      <c r="G13" s="5"/>
      <c r="H13" s="5"/>
      <c r="I13" s="7"/>
      <c r="J13" s="5" t="s">
        <v>4</v>
      </c>
      <c r="K13" s="7"/>
      <c r="L13" s="7"/>
      <c r="M13" s="10"/>
      <c r="N13" s="10"/>
    </row>
    <row r="14" spans="2:14" ht="96" customHeight="1" x14ac:dyDescent="0.3">
      <c r="B14" s="24" t="s">
        <v>45</v>
      </c>
      <c r="C14" s="16" t="s">
        <v>40</v>
      </c>
      <c r="D14" s="13" t="s">
        <v>53</v>
      </c>
      <c r="E14" s="16" t="s">
        <v>8</v>
      </c>
      <c r="F14" s="19"/>
      <c r="G14" s="5"/>
      <c r="H14" s="5"/>
      <c r="I14" s="7"/>
      <c r="J14" s="5" t="s">
        <v>4</v>
      </c>
      <c r="K14" s="7"/>
      <c r="L14" s="7"/>
      <c r="M14" s="10"/>
      <c r="N14" s="10"/>
    </row>
    <row r="15" spans="2:14" ht="96" customHeight="1" x14ac:dyDescent="0.3">
      <c r="B15" s="24" t="s">
        <v>46</v>
      </c>
      <c r="C15" s="16" t="s">
        <v>41</v>
      </c>
      <c r="D15" s="13" t="s">
        <v>53</v>
      </c>
      <c r="E15" s="16" t="s">
        <v>8</v>
      </c>
      <c r="F15" s="19"/>
      <c r="G15" s="5"/>
      <c r="H15" s="5"/>
      <c r="I15" s="7"/>
      <c r="J15" s="5" t="s">
        <v>4</v>
      </c>
      <c r="K15" s="7"/>
      <c r="L15" s="7"/>
      <c r="M15" s="10"/>
      <c r="N15" s="10"/>
    </row>
    <row r="16" spans="2:14" ht="120.75" customHeight="1" x14ac:dyDescent="0.3">
      <c r="B16" s="24" t="s">
        <v>47</v>
      </c>
      <c r="C16" s="16" t="s">
        <v>34</v>
      </c>
      <c r="D16" s="13" t="s">
        <v>53</v>
      </c>
      <c r="E16" s="16" t="s">
        <v>8</v>
      </c>
      <c r="F16" s="19"/>
      <c r="G16" s="5"/>
      <c r="H16" s="5"/>
      <c r="I16" s="7"/>
      <c r="J16" s="5" t="s">
        <v>8</v>
      </c>
      <c r="K16" s="7"/>
      <c r="L16" s="7"/>
      <c r="M16" s="10"/>
      <c r="N16" s="10"/>
    </row>
    <row r="17" spans="2:14" ht="135.75" customHeight="1" x14ac:dyDescent="0.3">
      <c r="B17" s="25">
        <v>5</v>
      </c>
      <c r="C17" s="21" t="s">
        <v>37</v>
      </c>
      <c r="D17" s="13" t="s">
        <v>23</v>
      </c>
      <c r="E17" s="15" t="s">
        <v>5</v>
      </c>
      <c r="F17" s="18"/>
      <c r="G17" s="5"/>
      <c r="H17" s="6"/>
      <c r="I17" s="7"/>
      <c r="J17" s="15" t="s">
        <v>5</v>
      </c>
      <c r="K17" s="7"/>
      <c r="L17" s="7"/>
      <c r="M17" s="10"/>
      <c r="N17" s="10"/>
    </row>
    <row r="18" spans="2:14" ht="51" customHeight="1" x14ac:dyDescent="0.3">
      <c r="B18" s="25">
        <v>6</v>
      </c>
      <c r="C18" s="21" t="s">
        <v>15</v>
      </c>
      <c r="D18" s="15"/>
      <c r="E18" s="15"/>
      <c r="F18" s="19"/>
      <c r="G18" s="5"/>
      <c r="H18" s="5"/>
      <c r="I18" s="7"/>
      <c r="J18" s="7"/>
      <c r="K18" s="7"/>
      <c r="L18" s="7"/>
      <c r="M18" s="10"/>
      <c r="N18" s="10"/>
    </row>
    <row r="19" spans="2:14" ht="25.2" customHeight="1" x14ac:dyDescent="0.3">
      <c r="B19" s="22">
        <v>7</v>
      </c>
      <c r="C19" s="11" t="s">
        <v>3</v>
      </c>
      <c r="D19" s="8"/>
      <c r="E19" s="8"/>
      <c r="F19" s="9"/>
      <c r="G19" s="9"/>
      <c r="H19" s="9"/>
      <c r="I19" s="9"/>
      <c r="J19" s="9"/>
      <c r="K19" s="9"/>
      <c r="L19" s="9"/>
      <c r="M19" s="12">
        <f>M4+M7+M13+M14+M15+M16+M17+M18</f>
        <v>0</v>
      </c>
      <c r="N19" s="12">
        <f>N18+N17+N16+N15+N14+N13+N7+N4</f>
        <v>0</v>
      </c>
    </row>
    <row r="20" spans="2:14" ht="163.5" customHeight="1" x14ac:dyDescent="0.3">
      <c r="B20" s="22" t="s">
        <v>6</v>
      </c>
      <c r="C20" s="52" t="s">
        <v>36</v>
      </c>
      <c r="D20" s="52"/>
      <c r="E20" s="52"/>
      <c r="F20" s="52"/>
      <c r="G20" s="52"/>
      <c r="H20" s="52"/>
      <c r="I20" s="52"/>
      <c r="J20" s="52"/>
      <c r="K20" s="52"/>
      <c r="L20" s="52"/>
      <c r="M20" s="52"/>
      <c r="N20" s="52"/>
    </row>
    <row r="21" spans="2:14" ht="20.100000000000001" customHeight="1" x14ac:dyDescent="0.3">
      <c r="B21" s="31"/>
      <c r="C21" s="32" t="s">
        <v>27</v>
      </c>
      <c r="D21" s="33"/>
      <c r="E21" s="33"/>
      <c r="F21" s="33"/>
      <c r="G21" s="33"/>
      <c r="H21" s="33"/>
      <c r="I21" s="33"/>
      <c r="J21" s="33"/>
      <c r="K21" s="33"/>
      <c r="L21" s="33"/>
      <c r="M21" s="33"/>
      <c r="N21" s="33"/>
    </row>
  </sheetData>
  <mergeCells count="16">
    <mergeCell ref="C8:E8"/>
    <mergeCell ref="C20:N20"/>
    <mergeCell ref="F2:F3"/>
    <mergeCell ref="G2:G3"/>
    <mergeCell ref="H2:H3"/>
    <mergeCell ref="I2:I3"/>
    <mergeCell ref="J2:J3"/>
    <mergeCell ref="K2:K3"/>
    <mergeCell ref="L2:L3"/>
    <mergeCell ref="C12:E12"/>
    <mergeCell ref="B1:C1"/>
    <mergeCell ref="B2:B3"/>
    <mergeCell ref="C2:C3"/>
    <mergeCell ref="D2:D3"/>
    <mergeCell ref="E2:E3"/>
    <mergeCell ref="D1:N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zoomScale="60" zoomScaleNormal="60" workbookViewId="0">
      <pane xSplit="2" ySplit="3" topLeftCell="C13" activePane="bottomRight" state="frozen"/>
      <selection pane="topRight" activeCell="B1" sqref="B1"/>
      <selection pane="bottomLeft" activeCell="A4" sqref="A4"/>
      <selection pane="bottomRight" activeCell="H14" sqref="D14:H14"/>
    </sheetView>
  </sheetViews>
  <sheetFormatPr defaultRowHeight="20.100000000000001" customHeight="1" x14ac:dyDescent="0.3"/>
  <cols>
    <col min="2" max="2" width="9.109375" style="3"/>
    <col min="3" max="3" width="69.5546875" customWidth="1"/>
    <col min="4" max="4" width="74.6640625" customWidth="1"/>
    <col min="5" max="5" width="22" customWidth="1"/>
    <col min="6" max="6" width="27.33203125" bestFit="1" customWidth="1"/>
    <col min="7" max="7" width="19.5546875" customWidth="1"/>
    <col min="8" max="8" width="31.109375" customWidth="1"/>
    <col min="9" max="9" width="25.6640625" customWidth="1"/>
    <col min="10" max="10" width="12.88671875" customWidth="1"/>
    <col min="11" max="12" width="14.33203125" customWidth="1"/>
    <col min="13" max="13" width="27.33203125" customWidth="1"/>
    <col min="14" max="14" width="28.33203125" customWidth="1"/>
  </cols>
  <sheetData>
    <row r="1" spans="2:14" s="1" customFormat="1" ht="39.6" customHeight="1" x14ac:dyDescent="0.3">
      <c r="B1" s="45" t="s">
        <v>0</v>
      </c>
      <c r="C1" s="45"/>
      <c r="D1" s="50" t="s">
        <v>48</v>
      </c>
      <c r="E1" s="50"/>
      <c r="F1" s="50"/>
      <c r="G1" s="50"/>
      <c r="H1" s="50"/>
      <c r="I1" s="50"/>
      <c r="J1" s="50"/>
      <c r="K1" s="50"/>
      <c r="L1" s="50"/>
      <c r="M1" s="50"/>
      <c r="N1" s="50"/>
    </row>
    <row r="2" spans="2:14" s="2" customFormat="1" ht="28.95" customHeight="1" x14ac:dyDescent="0.3">
      <c r="B2" s="46" t="s">
        <v>1</v>
      </c>
      <c r="C2" s="46" t="s">
        <v>2</v>
      </c>
      <c r="D2" s="47" t="s">
        <v>61</v>
      </c>
      <c r="E2" s="49" t="s">
        <v>9</v>
      </c>
      <c r="F2" s="53" t="s">
        <v>7</v>
      </c>
      <c r="G2" s="54" t="s">
        <v>16</v>
      </c>
      <c r="H2" s="53" t="s">
        <v>10</v>
      </c>
      <c r="I2" s="53" t="s">
        <v>24</v>
      </c>
      <c r="J2" s="46" t="s">
        <v>11</v>
      </c>
      <c r="K2" s="46" t="s">
        <v>12</v>
      </c>
      <c r="L2" s="47" t="s">
        <v>13</v>
      </c>
      <c r="M2" s="4" t="s">
        <v>3</v>
      </c>
      <c r="N2" s="4" t="s">
        <v>3</v>
      </c>
    </row>
    <row r="3" spans="2:14" s="2" customFormat="1" ht="131.4" customHeight="1" x14ac:dyDescent="0.3">
      <c r="B3" s="46"/>
      <c r="C3" s="46"/>
      <c r="D3" s="48"/>
      <c r="E3" s="49"/>
      <c r="F3" s="53"/>
      <c r="G3" s="54"/>
      <c r="H3" s="53"/>
      <c r="I3" s="53"/>
      <c r="J3" s="46"/>
      <c r="K3" s="46"/>
      <c r="L3" s="47"/>
      <c r="M3" s="27" t="s">
        <v>29</v>
      </c>
      <c r="N3" s="27" t="s">
        <v>30</v>
      </c>
    </row>
    <row r="4" spans="2:14" s="2" customFormat="1" ht="62.4" x14ac:dyDescent="0.3">
      <c r="B4" s="26">
        <v>1</v>
      </c>
      <c r="C4" s="20" t="s">
        <v>28</v>
      </c>
      <c r="D4" s="16">
        <v>1</v>
      </c>
      <c r="E4" s="16" t="s">
        <v>8</v>
      </c>
      <c r="F4" s="37" t="s">
        <v>57</v>
      </c>
      <c r="G4" s="36" t="s">
        <v>54</v>
      </c>
      <c r="H4" s="5" t="s">
        <v>55</v>
      </c>
      <c r="I4" s="29" t="s">
        <v>56</v>
      </c>
      <c r="J4" s="5" t="s">
        <v>4</v>
      </c>
      <c r="K4" s="5">
        <v>499439.66</v>
      </c>
      <c r="L4" s="42">
        <v>599327.59199999995</v>
      </c>
      <c r="M4" s="5">
        <v>499439.66</v>
      </c>
      <c r="N4" s="42">
        <v>599327.59199999995</v>
      </c>
    </row>
    <row r="5" spans="2:14" s="2" customFormat="1" ht="50.25" customHeight="1" x14ac:dyDescent="0.3">
      <c r="B5" s="26">
        <v>2</v>
      </c>
      <c r="C5" s="20" t="s">
        <v>18</v>
      </c>
      <c r="D5" s="18"/>
      <c r="E5" s="18"/>
      <c r="F5" s="18"/>
      <c r="G5" s="6"/>
      <c r="H5" s="6"/>
      <c r="I5" s="6"/>
      <c r="J5" s="6"/>
      <c r="K5" s="6"/>
      <c r="L5" s="6"/>
      <c r="M5" s="6"/>
      <c r="N5" s="6"/>
    </row>
    <row r="6" spans="2:14" s="2" customFormat="1" ht="60" customHeight="1" x14ac:dyDescent="0.3">
      <c r="B6" s="24" t="s">
        <v>19</v>
      </c>
      <c r="C6" s="17" t="s">
        <v>31</v>
      </c>
      <c r="D6" s="16" t="s">
        <v>23</v>
      </c>
      <c r="E6" s="14" t="s">
        <v>32</v>
      </c>
      <c r="F6" s="18"/>
      <c r="G6" s="43" t="s">
        <v>65</v>
      </c>
      <c r="H6" s="6"/>
      <c r="I6" s="29" t="s">
        <v>56</v>
      </c>
      <c r="J6" s="5" t="s">
        <v>17</v>
      </c>
      <c r="K6" s="6"/>
      <c r="L6" s="6"/>
      <c r="M6" s="6"/>
      <c r="N6" s="6"/>
    </row>
    <row r="7" spans="2:14" s="2" customFormat="1" ht="78.75" customHeight="1" x14ac:dyDescent="0.3">
      <c r="B7" s="23" t="s">
        <v>20</v>
      </c>
      <c r="C7" s="17" t="s">
        <v>21</v>
      </c>
      <c r="D7" s="13" t="s">
        <v>23</v>
      </c>
      <c r="E7" s="14" t="s">
        <v>14</v>
      </c>
      <c r="F7" s="18"/>
      <c r="G7" s="35" t="s">
        <v>65</v>
      </c>
      <c r="H7" s="6"/>
      <c r="I7" s="5">
        <v>2</v>
      </c>
      <c r="J7" s="5" t="s">
        <v>17</v>
      </c>
      <c r="K7" s="5">
        <v>3000</v>
      </c>
      <c r="L7" s="5">
        <v>3600</v>
      </c>
      <c r="M7" s="5">
        <v>6000</v>
      </c>
      <c r="N7" s="5">
        <v>7200</v>
      </c>
    </row>
    <row r="8" spans="2:14" ht="84" customHeight="1" x14ac:dyDescent="0.3">
      <c r="B8" s="26">
        <v>3</v>
      </c>
      <c r="C8" s="51" t="s">
        <v>43</v>
      </c>
      <c r="D8" s="51"/>
      <c r="E8" s="51"/>
      <c r="F8" s="18"/>
      <c r="G8" s="6"/>
      <c r="H8" s="6"/>
      <c r="I8" s="6"/>
      <c r="J8" s="6"/>
      <c r="K8" s="6"/>
      <c r="L8" s="6"/>
      <c r="M8" s="6"/>
      <c r="N8" s="6"/>
    </row>
    <row r="9" spans="2:14" ht="84" customHeight="1" x14ac:dyDescent="0.3">
      <c r="B9" s="24" t="s">
        <v>25</v>
      </c>
      <c r="C9" s="16" t="s">
        <v>58</v>
      </c>
      <c r="D9" s="13" t="s">
        <v>35</v>
      </c>
      <c r="E9" s="16" t="s">
        <v>8</v>
      </c>
      <c r="F9" s="38">
        <v>34562307</v>
      </c>
      <c r="G9" s="35" t="s">
        <v>59</v>
      </c>
      <c r="H9" s="5" t="s">
        <v>55</v>
      </c>
      <c r="I9" s="5">
        <v>3</v>
      </c>
      <c r="J9" s="5" t="s">
        <v>4</v>
      </c>
      <c r="K9" s="5">
        <v>3000</v>
      </c>
      <c r="L9" s="5">
        <v>3600</v>
      </c>
      <c r="M9" s="5">
        <v>9000</v>
      </c>
      <c r="N9" s="5">
        <v>10800</v>
      </c>
    </row>
    <row r="10" spans="2:14" ht="46.8" x14ac:dyDescent="0.3">
      <c r="B10" s="24" t="s">
        <v>26</v>
      </c>
      <c r="C10" s="16" t="s">
        <v>63</v>
      </c>
      <c r="D10" s="13" t="s">
        <v>35</v>
      </c>
      <c r="E10" s="16" t="s">
        <v>8</v>
      </c>
      <c r="F10" s="18"/>
      <c r="G10" s="18"/>
      <c r="H10" s="18"/>
      <c r="I10" s="18"/>
      <c r="J10" s="5" t="s">
        <v>4</v>
      </c>
      <c r="K10" s="18"/>
      <c r="L10" s="18"/>
      <c r="M10" s="18"/>
      <c r="N10" s="18"/>
    </row>
    <row r="11" spans="2:14" ht="84" customHeight="1" x14ac:dyDescent="0.3">
      <c r="B11" s="24" t="s">
        <v>33</v>
      </c>
      <c r="C11" s="16" t="s">
        <v>34</v>
      </c>
      <c r="D11" s="13" t="s">
        <v>35</v>
      </c>
      <c r="E11" s="16" t="s">
        <v>8</v>
      </c>
      <c r="F11" s="18"/>
      <c r="G11" s="18"/>
      <c r="H11" s="18"/>
      <c r="I11" s="18"/>
      <c r="J11" s="5" t="s">
        <v>4</v>
      </c>
      <c r="K11" s="18"/>
      <c r="L11" s="18"/>
      <c r="M11" s="18"/>
      <c r="N11" s="18"/>
    </row>
    <row r="12" spans="2:14" ht="84" customHeight="1" x14ac:dyDescent="0.3">
      <c r="B12" s="34">
        <v>4</v>
      </c>
      <c r="C12" s="51" t="s">
        <v>44</v>
      </c>
      <c r="D12" s="51"/>
      <c r="E12" s="51"/>
      <c r="F12" s="18"/>
      <c r="G12" s="6"/>
      <c r="H12" s="6"/>
      <c r="I12" s="6"/>
      <c r="J12" s="6"/>
      <c r="K12" s="6"/>
      <c r="L12" s="6"/>
      <c r="M12" s="6"/>
      <c r="N12" s="6"/>
    </row>
    <row r="13" spans="2:14" ht="53.25" customHeight="1" x14ac:dyDescent="0.3">
      <c r="B13" s="24" t="s">
        <v>42</v>
      </c>
      <c r="C13" s="16" t="s">
        <v>38</v>
      </c>
      <c r="D13" s="13">
        <v>750</v>
      </c>
      <c r="E13" s="16" t="s">
        <v>39</v>
      </c>
      <c r="F13" s="19" t="s">
        <v>62</v>
      </c>
      <c r="G13" s="35" t="s">
        <v>54</v>
      </c>
      <c r="H13" s="40" t="s">
        <v>60</v>
      </c>
      <c r="I13" s="7">
        <v>750</v>
      </c>
      <c r="J13" s="5" t="s">
        <v>4</v>
      </c>
      <c r="K13" s="6"/>
      <c r="L13" s="6"/>
      <c r="M13" s="6"/>
      <c r="N13" s="6"/>
    </row>
    <row r="14" spans="2:14" ht="177" customHeight="1" x14ac:dyDescent="0.3">
      <c r="B14" s="24" t="s">
        <v>45</v>
      </c>
      <c r="C14" s="16" t="s">
        <v>40</v>
      </c>
      <c r="D14" s="13" t="s">
        <v>66</v>
      </c>
      <c r="E14" s="16" t="s">
        <v>8</v>
      </c>
      <c r="F14" s="39" t="s">
        <v>68</v>
      </c>
      <c r="G14" s="35" t="s">
        <v>54</v>
      </c>
      <c r="H14" s="40" t="s">
        <v>67</v>
      </c>
      <c r="I14" s="7">
        <v>750</v>
      </c>
      <c r="J14" s="5" t="s">
        <v>4</v>
      </c>
      <c r="K14" s="7">
        <v>1562.66</v>
      </c>
      <c r="L14" s="41">
        <v>1875.192</v>
      </c>
      <c r="M14" s="10">
        <v>1171995</v>
      </c>
      <c r="N14" s="10">
        <v>1406394</v>
      </c>
    </row>
    <row r="15" spans="2:14" ht="96" customHeight="1" x14ac:dyDescent="0.3">
      <c r="B15" s="24" t="s">
        <v>46</v>
      </c>
      <c r="C15" s="16" t="s">
        <v>41</v>
      </c>
      <c r="D15" s="13" t="s">
        <v>52</v>
      </c>
      <c r="E15" s="16" t="s">
        <v>8</v>
      </c>
      <c r="F15" s="18"/>
      <c r="G15" s="18"/>
      <c r="H15" s="18"/>
      <c r="I15" s="18"/>
      <c r="J15" s="5" t="s">
        <v>4</v>
      </c>
      <c r="K15" s="18"/>
      <c r="L15" s="18"/>
      <c r="M15" s="18"/>
      <c r="N15" s="18"/>
    </row>
    <row r="16" spans="2:14" ht="120.75" customHeight="1" x14ac:dyDescent="0.3">
      <c r="B16" s="24" t="s">
        <v>47</v>
      </c>
      <c r="C16" s="16" t="s">
        <v>34</v>
      </c>
      <c r="D16" s="13" t="s">
        <v>52</v>
      </c>
      <c r="E16" s="16" t="s">
        <v>8</v>
      </c>
      <c r="F16" s="18"/>
      <c r="G16" s="18"/>
      <c r="H16" s="18"/>
      <c r="I16" s="18"/>
      <c r="J16" s="5" t="s">
        <v>8</v>
      </c>
      <c r="K16" s="18"/>
      <c r="L16" s="18"/>
      <c r="M16" s="18"/>
      <c r="N16" s="18"/>
    </row>
    <row r="17" spans="2:14" ht="135.75" customHeight="1" x14ac:dyDescent="0.3">
      <c r="B17" s="25">
        <v>5</v>
      </c>
      <c r="C17" s="21" t="s">
        <v>37</v>
      </c>
      <c r="D17" s="13" t="s">
        <v>23</v>
      </c>
      <c r="E17" s="15" t="s">
        <v>5</v>
      </c>
      <c r="F17" s="18"/>
      <c r="G17" s="35" t="s">
        <v>54</v>
      </c>
      <c r="H17" s="6"/>
      <c r="I17" s="7">
        <v>13230</v>
      </c>
      <c r="J17" s="15" t="s">
        <v>5</v>
      </c>
      <c r="K17" s="41">
        <v>2.8079999999999998</v>
      </c>
      <c r="L17" s="41">
        <v>3.37</v>
      </c>
      <c r="M17" s="10">
        <v>37149.839999999997</v>
      </c>
      <c r="N17" s="10">
        <v>44585.1</v>
      </c>
    </row>
    <row r="18" spans="2:14" ht="51" customHeight="1" x14ac:dyDescent="0.3">
      <c r="B18" s="25">
        <v>6</v>
      </c>
      <c r="C18" s="21" t="s">
        <v>15</v>
      </c>
      <c r="D18" s="18"/>
      <c r="E18" s="18"/>
      <c r="F18" s="18"/>
      <c r="G18" s="18"/>
      <c r="H18" s="18"/>
      <c r="I18" s="18"/>
      <c r="J18" s="18"/>
      <c r="K18" s="18"/>
      <c r="L18" s="18"/>
      <c r="M18" s="18"/>
      <c r="N18" s="18"/>
    </row>
    <row r="19" spans="2:14" ht="25.2" customHeight="1" x14ac:dyDescent="0.3">
      <c r="B19" s="22">
        <v>7</v>
      </c>
      <c r="C19" s="11" t="s">
        <v>3</v>
      </c>
      <c r="D19" s="8"/>
      <c r="E19" s="8"/>
      <c r="F19" s="9"/>
      <c r="G19" s="9"/>
      <c r="H19" s="9"/>
      <c r="I19" s="9"/>
      <c r="J19" s="9"/>
      <c r="K19" s="9"/>
      <c r="L19" s="9"/>
      <c r="M19" s="12">
        <f>M4+M7+M13+M14+M15+M16+M17+M18</f>
        <v>1714584.5</v>
      </c>
      <c r="N19" s="12">
        <f>N18+N17+N16+N15+N14+N13+N7+N4</f>
        <v>2057506.692</v>
      </c>
    </row>
    <row r="20" spans="2:14" ht="163.5" customHeight="1" x14ac:dyDescent="0.3">
      <c r="B20" s="22" t="s">
        <v>6</v>
      </c>
      <c r="C20" s="52" t="s">
        <v>36</v>
      </c>
      <c r="D20" s="52"/>
      <c r="E20" s="52"/>
      <c r="F20" s="52"/>
      <c r="G20" s="52"/>
      <c r="H20" s="52"/>
      <c r="I20" s="52"/>
      <c r="J20" s="52"/>
      <c r="K20" s="52"/>
      <c r="L20" s="52"/>
      <c r="M20" s="52"/>
      <c r="N20" s="52"/>
    </row>
    <row r="21" spans="2:14" ht="20.100000000000001" customHeight="1" x14ac:dyDescent="0.3">
      <c r="B21" s="31"/>
      <c r="C21" s="32" t="s">
        <v>27</v>
      </c>
      <c r="D21" s="33"/>
      <c r="E21" s="33"/>
      <c r="F21" s="33"/>
      <c r="G21" s="33"/>
      <c r="H21" s="33"/>
      <c r="I21" s="33"/>
      <c r="J21" s="33"/>
      <c r="K21" s="33"/>
      <c r="L21" s="33"/>
      <c r="M21" s="33"/>
      <c r="N21" s="33"/>
    </row>
  </sheetData>
  <mergeCells count="16">
    <mergeCell ref="C20:N20"/>
    <mergeCell ref="B1:C1"/>
    <mergeCell ref="D1:N1"/>
    <mergeCell ref="B2:B3"/>
    <mergeCell ref="C2:C3"/>
    <mergeCell ref="D2:D3"/>
    <mergeCell ref="E2:E3"/>
    <mergeCell ref="F2:F3"/>
    <mergeCell ref="G2:G3"/>
    <mergeCell ref="H2:H3"/>
    <mergeCell ref="I2:I3"/>
    <mergeCell ref="J2:J3"/>
    <mergeCell ref="K2:K3"/>
    <mergeCell ref="L2:L3"/>
    <mergeCell ref="C8:E8"/>
    <mergeCell ref="C12:E1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tabSelected="1" zoomScale="60" zoomScaleNormal="60" workbookViewId="0">
      <pane xSplit="2" ySplit="3" topLeftCell="C10" activePane="bottomRight" state="frozen"/>
      <selection pane="topRight" activeCell="B1" sqref="B1"/>
      <selection pane="bottomLeft" activeCell="A4" sqref="A4"/>
      <selection pane="bottomRight" activeCell="D14" sqref="D14"/>
    </sheetView>
  </sheetViews>
  <sheetFormatPr defaultRowHeight="20.100000000000001" customHeight="1" x14ac:dyDescent="0.3"/>
  <cols>
    <col min="2" max="2" width="9.109375" style="3"/>
    <col min="3" max="3" width="69.5546875" customWidth="1"/>
    <col min="4" max="4" width="70.88671875" customWidth="1"/>
    <col min="5" max="5" width="22" customWidth="1"/>
    <col min="6" max="6" width="24.44140625" customWidth="1"/>
    <col min="7" max="7" width="19.5546875" customWidth="1"/>
    <col min="8" max="8" width="31.109375" customWidth="1"/>
    <col min="9" max="9" width="25.6640625" customWidth="1"/>
    <col min="10" max="10" width="12.88671875" customWidth="1"/>
    <col min="11" max="12" width="14.33203125" customWidth="1"/>
    <col min="13" max="13" width="27.33203125" customWidth="1"/>
    <col min="14" max="14" width="28.33203125" customWidth="1"/>
  </cols>
  <sheetData>
    <row r="1" spans="2:14" s="1" customFormat="1" ht="39.6" customHeight="1" x14ac:dyDescent="0.3">
      <c r="B1" s="45" t="s">
        <v>0</v>
      </c>
      <c r="C1" s="45"/>
      <c r="D1" s="50" t="s">
        <v>50</v>
      </c>
      <c r="E1" s="50"/>
      <c r="F1" s="50"/>
      <c r="G1" s="50"/>
      <c r="H1" s="50"/>
      <c r="I1" s="50"/>
      <c r="J1" s="50"/>
      <c r="K1" s="50"/>
      <c r="L1" s="50"/>
      <c r="M1" s="50"/>
      <c r="N1" s="50"/>
    </row>
    <row r="2" spans="2:14" s="2" customFormat="1" ht="28.95" customHeight="1" x14ac:dyDescent="0.3">
      <c r="B2" s="46" t="s">
        <v>1</v>
      </c>
      <c r="C2" s="46" t="s">
        <v>2</v>
      </c>
      <c r="D2" s="47" t="s">
        <v>22</v>
      </c>
      <c r="E2" s="49" t="s">
        <v>9</v>
      </c>
      <c r="F2" s="53" t="s">
        <v>7</v>
      </c>
      <c r="G2" s="54" t="s">
        <v>16</v>
      </c>
      <c r="H2" s="53" t="s">
        <v>10</v>
      </c>
      <c r="I2" s="53" t="s">
        <v>24</v>
      </c>
      <c r="J2" s="46" t="s">
        <v>11</v>
      </c>
      <c r="K2" s="46" t="s">
        <v>12</v>
      </c>
      <c r="L2" s="47" t="s">
        <v>13</v>
      </c>
      <c r="M2" s="4" t="s">
        <v>3</v>
      </c>
      <c r="N2" s="4" t="s">
        <v>3</v>
      </c>
    </row>
    <row r="3" spans="2:14" s="2" customFormat="1" ht="131.4" customHeight="1" x14ac:dyDescent="0.3">
      <c r="B3" s="46"/>
      <c r="C3" s="46"/>
      <c r="D3" s="48"/>
      <c r="E3" s="49"/>
      <c r="F3" s="53"/>
      <c r="G3" s="54"/>
      <c r="H3" s="53"/>
      <c r="I3" s="53"/>
      <c r="J3" s="46"/>
      <c r="K3" s="46"/>
      <c r="L3" s="47"/>
      <c r="M3" s="27" t="s">
        <v>29</v>
      </c>
      <c r="N3" s="27" t="s">
        <v>30</v>
      </c>
    </row>
    <row r="4" spans="2:14" s="2" customFormat="1" ht="33" customHeight="1" x14ac:dyDescent="0.3">
      <c r="B4" s="26">
        <v>1</v>
      </c>
      <c r="C4" s="20" t="s">
        <v>28</v>
      </c>
      <c r="D4" s="16">
        <v>4</v>
      </c>
      <c r="E4" s="16" t="s">
        <v>8</v>
      </c>
      <c r="F4" s="37" t="s">
        <v>57</v>
      </c>
      <c r="G4" s="36" t="s">
        <v>54</v>
      </c>
      <c r="H4" s="5" t="s">
        <v>55</v>
      </c>
      <c r="I4" s="29" t="s">
        <v>64</v>
      </c>
      <c r="J4" s="5" t="s">
        <v>4</v>
      </c>
      <c r="K4" s="5">
        <v>371373.4</v>
      </c>
      <c r="L4" s="5">
        <v>445648.08</v>
      </c>
      <c r="M4" s="30">
        <v>1485493.6</v>
      </c>
      <c r="N4" s="30">
        <v>1782592.32</v>
      </c>
    </row>
    <row r="5" spans="2:14" s="2" customFormat="1" ht="50.25" customHeight="1" x14ac:dyDescent="0.3">
      <c r="B5" s="26">
        <v>2</v>
      </c>
      <c r="C5" s="20" t="s">
        <v>18</v>
      </c>
      <c r="D5" s="18"/>
      <c r="E5" s="18"/>
      <c r="F5" s="18"/>
      <c r="G5" s="6"/>
      <c r="H5" s="6"/>
      <c r="I5" s="6"/>
      <c r="J5" s="6"/>
      <c r="K5" s="6"/>
      <c r="L5" s="6"/>
      <c r="M5" s="6"/>
      <c r="N5" s="6"/>
    </row>
    <row r="6" spans="2:14" s="2" customFormat="1" ht="60" customHeight="1" x14ac:dyDescent="0.3">
      <c r="B6" s="24" t="s">
        <v>19</v>
      </c>
      <c r="C6" s="17" t="s">
        <v>31</v>
      </c>
      <c r="D6" s="16" t="s">
        <v>23</v>
      </c>
      <c r="E6" s="14" t="s">
        <v>32</v>
      </c>
      <c r="F6" s="18"/>
      <c r="G6" s="43" t="s">
        <v>65</v>
      </c>
      <c r="H6" s="6"/>
      <c r="I6" s="29" t="s">
        <v>56</v>
      </c>
      <c r="J6" s="5" t="s">
        <v>17</v>
      </c>
      <c r="K6" s="6"/>
      <c r="L6" s="6"/>
      <c r="M6" s="6"/>
      <c r="N6" s="6"/>
    </row>
    <row r="7" spans="2:14" s="2" customFormat="1" ht="78.75" customHeight="1" x14ac:dyDescent="0.3">
      <c r="B7" s="23" t="s">
        <v>20</v>
      </c>
      <c r="C7" s="17" t="s">
        <v>21</v>
      </c>
      <c r="D7" s="13" t="s">
        <v>23</v>
      </c>
      <c r="E7" s="14" t="s">
        <v>14</v>
      </c>
      <c r="F7" s="18"/>
      <c r="G7" s="35" t="s">
        <v>65</v>
      </c>
      <c r="H7" s="6"/>
      <c r="I7" s="5">
        <v>2</v>
      </c>
      <c r="J7" s="5" t="s">
        <v>17</v>
      </c>
      <c r="K7" s="5">
        <v>3000</v>
      </c>
      <c r="L7" s="5">
        <v>3600</v>
      </c>
      <c r="M7" s="5">
        <v>6000</v>
      </c>
      <c r="N7" s="5">
        <v>7200</v>
      </c>
    </row>
    <row r="8" spans="2:14" ht="84" customHeight="1" x14ac:dyDescent="0.3">
      <c r="B8" s="26">
        <v>3</v>
      </c>
      <c r="C8" s="51" t="s">
        <v>43</v>
      </c>
      <c r="D8" s="51"/>
      <c r="E8" s="51"/>
      <c r="F8" s="18"/>
      <c r="G8" s="6"/>
      <c r="H8" s="6"/>
      <c r="I8" s="6"/>
      <c r="J8" s="6"/>
      <c r="K8" s="6"/>
      <c r="L8" s="6"/>
      <c r="M8" s="6"/>
      <c r="N8" s="6"/>
    </row>
    <row r="9" spans="2:14" ht="84" customHeight="1" x14ac:dyDescent="0.3">
      <c r="B9" s="24" t="s">
        <v>25</v>
      </c>
      <c r="C9" s="16" t="s">
        <v>40</v>
      </c>
      <c r="D9" s="13" t="s">
        <v>35</v>
      </c>
      <c r="E9" s="44" t="s">
        <v>8</v>
      </c>
      <c r="F9" s="29">
        <v>34562307</v>
      </c>
      <c r="G9" s="35" t="s">
        <v>59</v>
      </c>
      <c r="H9" s="5" t="s">
        <v>55</v>
      </c>
      <c r="I9" s="5">
        <v>3</v>
      </c>
      <c r="J9" s="5" t="s">
        <v>4</v>
      </c>
      <c r="K9" s="5">
        <v>3000</v>
      </c>
      <c r="L9" s="5">
        <v>3600</v>
      </c>
      <c r="M9" s="5">
        <v>9000</v>
      </c>
      <c r="N9" s="5">
        <v>10800</v>
      </c>
    </row>
    <row r="10" spans="2:14" ht="84" customHeight="1" x14ac:dyDescent="0.3">
      <c r="B10" s="24" t="s">
        <v>26</v>
      </c>
      <c r="C10" s="16" t="s">
        <v>41</v>
      </c>
      <c r="D10" s="13" t="s">
        <v>35</v>
      </c>
      <c r="E10" s="44" t="s">
        <v>8</v>
      </c>
      <c r="F10" s="6"/>
      <c r="G10" s="6"/>
      <c r="H10" s="6"/>
      <c r="I10" s="6"/>
      <c r="J10" s="5" t="s">
        <v>4</v>
      </c>
      <c r="K10" s="6"/>
      <c r="L10" s="6"/>
      <c r="M10" s="6"/>
      <c r="N10" s="6"/>
    </row>
    <row r="11" spans="2:14" ht="84" customHeight="1" x14ac:dyDescent="0.3">
      <c r="B11" s="24" t="s">
        <v>33</v>
      </c>
      <c r="C11" s="16" t="s">
        <v>34</v>
      </c>
      <c r="D11" s="13" t="s">
        <v>35</v>
      </c>
      <c r="E11" s="44" t="s">
        <v>8</v>
      </c>
      <c r="F11" s="6"/>
      <c r="G11" s="6"/>
      <c r="H11" s="6"/>
      <c r="I11" s="6"/>
      <c r="J11" s="5" t="s">
        <v>4</v>
      </c>
      <c r="K11" s="6"/>
      <c r="L11" s="6"/>
      <c r="M11" s="6"/>
      <c r="N11" s="6"/>
    </row>
    <row r="12" spans="2:14" ht="84" customHeight="1" x14ac:dyDescent="0.3">
      <c r="B12" s="34">
        <v>4</v>
      </c>
      <c r="C12" s="51" t="s">
        <v>44</v>
      </c>
      <c r="D12" s="51"/>
      <c r="E12" s="51"/>
      <c r="F12" s="18"/>
      <c r="G12" s="6"/>
      <c r="H12" s="6"/>
      <c r="I12" s="6"/>
      <c r="J12" s="6"/>
      <c r="K12" s="6"/>
      <c r="L12" s="6"/>
      <c r="M12" s="6"/>
      <c r="N12" s="6"/>
    </row>
    <row r="13" spans="2:14" ht="53.25" customHeight="1" x14ac:dyDescent="0.3">
      <c r="B13" s="24" t="s">
        <v>42</v>
      </c>
      <c r="C13" s="16" t="s">
        <v>38</v>
      </c>
      <c r="D13" s="13">
        <v>14860</v>
      </c>
      <c r="E13" s="16" t="s">
        <v>39</v>
      </c>
      <c r="F13" s="5" t="s">
        <v>62</v>
      </c>
      <c r="G13" s="35" t="s">
        <v>54</v>
      </c>
      <c r="H13" s="40" t="s">
        <v>60</v>
      </c>
      <c r="I13" s="7">
        <v>14860</v>
      </c>
      <c r="J13" s="5" t="s">
        <v>4</v>
      </c>
      <c r="K13" s="6"/>
      <c r="L13" s="6"/>
      <c r="M13" s="6"/>
      <c r="N13" s="6"/>
    </row>
    <row r="14" spans="2:14" ht="171.6" x14ac:dyDescent="0.3">
      <c r="B14" s="24" t="s">
        <v>45</v>
      </c>
      <c r="C14" s="16" t="s">
        <v>40</v>
      </c>
      <c r="D14" s="13" t="s">
        <v>66</v>
      </c>
      <c r="E14" s="16" t="s">
        <v>8</v>
      </c>
      <c r="F14" s="39" t="s">
        <v>68</v>
      </c>
      <c r="G14" s="35" t="s">
        <v>54</v>
      </c>
      <c r="H14" s="40" t="s">
        <v>67</v>
      </c>
      <c r="I14" s="7">
        <v>14860</v>
      </c>
      <c r="J14" s="5" t="s">
        <v>4</v>
      </c>
      <c r="K14" s="7">
        <v>1562.66</v>
      </c>
      <c r="L14" s="41">
        <v>1875.192</v>
      </c>
      <c r="M14" s="10">
        <v>23221127.600000001</v>
      </c>
      <c r="N14" s="10">
        <v>27865353.120000001</v>
      </c>
    </row>
    <row r="15" spans="2:14" ht="96" customHeight="1" x14ac:dyDescent="0.3">
      <c r="B15" s="24" t="s">
        <v>46</v>
      </c>
      <c r="C15" s="16" t="s">
        <v>41</v>
      </c>
      <c r="D15" s="13" t="s">
        <v>51</v>
      </c>
      <c r="E15" s="16" t="s">
        <v>8</v>
      </c>
      <c r="F15" s="6"/>
      <c r="G15" s="6"/>
      <c r="H15" s="6"/>
      <c r="I15" s="6"/>
      <c r="J15" s="5" t="s">
        <v>4</v>
      </c>
      <c r="K15" s="6"/>
      <c r="L15" s="6"/>
      <c r="M15" s="6"/>
      <c r="N15" s="6"/>
    </row>
    <row r="16" spans="2:14" ht="120.75" customHeight="1" x14ac:dyDescent="0.3">
      <c r="B16" s="24" t="s">
        <v>47</v>
      </c>
      <c r="C16" s="16" t="s">
        <v>34</v>
      </c>
      <c r="D16" s="13" t="s">
        <v>51</v>
      </c>
      <c r="E16" s="16" t="s">
        <v>8</v>
      </c>
      <c r="F16" s="6"/>
      <c r="G16" s="6"/>
      <c r="H16" s="6"/>
      <c r="I16" s="6"/>
      <c r="J16" s="5" t="s">
        <v>8</v>
      </c>
      <c r="K16" s="6"/>
      <c r="L16" s="6"/>
      <c r="M16" s="6"/>
      <c r="N16" s="6"/>
    </row>
    <row r="17" spans="2:14" ht="135.75" customHeight="1" x14ac:dyDescent="0.3">
      <c r="B17" s="25">
        <v>5</v>
      </c>
      <c r="C17" s="21" t="s">
        <v>37</v>
      </c>
      <c r="D17" s="13" t="s">
        <v>23</v>
      </c>
      <c r="E17" s="15" t="s">
        <v>5</v>
      </c>
      <c r="F17" s="18"/>
      <c r="G17" s="35" t="s">
        <v>54</v>
      </c>
      <c r="H17" s="6"/>
      <c r="I17" s="7">
        <v>52920</v>
      </c>
      <c r="J17" s="15" t="s">
        <v>5</v>
      </c>
      <c r="K17" s="41">
        <v>2.8079999999999998</v>
      </c>
      <c r="L17" s="41">
        <v>3.37</v>
      </c>
      <c r="M17" s="10">
        <v>148599.35999999999</v>
      </c>
      <c r="N17" s="10">
        <v>178340.4</v>
      </c>
    </row>
    <row r="18" spans="2:14" ht="51" customHeight="1" x14ac:dyDescent="0.3">
      <c r="B18" s="25">
        <v>6</v>
      </c>
      <c r="C18" s="21" t="s">
        <v>15</v>
      </c>
      <c r="D18" s="6"/>
      <c r="E18" s="6"/>
      <c r="F18" s="6"/>
      <c r="G18" s="6"/>
      <c r="H18" s="6"/>
      <c r="I18" s="6"/>
      <c r="J18" s="6"/>
      <c r="K18" s="6"/>
      <c r="L18" s="6"/>
      <c r="M18" s="6"/>
      <c r="N18" s="6"/>
    </row>
    <row r="19" spans="2:14" ht="25.2" customHeight="1" x14ac:dyDescent="0.3">
      <c r="B19" s="22">
        <v>7</v>
      </c>
      <c r="C19" s="11" t="s">
        <v>3</v>
      </c>
      <c r="D19" s="8"/>
      <c r="E19" s="8"/>
      <c r="F19" s="9"/>
      <c r="G19" s="9"/>
      <c r="H19" s="9"/>
      <c r="I19" s="9"/>
      <c r="J19" s="9"/>
      <c r="K19" s="9"/>
      <c r="L19" s="9"/>
      <c r="M19" s="12">
        <f>M4+M7+M13+M14+M15+M16+M17+M18</f>
        <v>24861220.560000002</v>
      </c>
      <c r="N19" s="12">
        <f>N18+N17+N16+N15+N14+N13+N7+N4</f>
        <v>29833485.84</v>
      </c>
    </row>
    <row r="20" spans="2:14" ht="163.5" customHeight="1" x14ac:dyDescent="0.3">
      <c r="B20" s="22" t="s">
        <v>6</v>
      </c>
      <c r="C20" s="52" t="s">
        <v>36</v>
      </c>
      <c r="D20" s="52"/>
      <c r="E20" s="52"/>
      <c r="F20" s="52"/>
      <c r="G20" s="52"/>
      <c r="H20" s="52"/>
      <c r="I20" s="52"/>
      <c r="J20" s="52"/>
      <c r="K20" s="52"/>
      <c r="L20" s="52"/>
      <c r="M20" s="52"/>
      <c r="N20" s="52"/>
    </row>
    <row r="21" spans="2:14" ht="20.100000000000001" customHeight="1" x14ac:dyDescent="0.3">
      <c r="B21" s="31"/>
      <c r="C21" s="32" t="s">
        <v>27</v>
      </c>
      <c r="D21" s="33"/>
      <c r="E21" s="33"/>
      <c r="F21" s="33"/>
      <c r="G21" s="33"/>
      <c r="H21" s="33"/>
      <c r="I21" s="33"/>
      <c r="J21" s="33"/>
      <c r="K21" s="33"/>
      <c r="L21" s="33"/>
      <c r="M21" s="33"/>
      <c r="N21" s="33"/>
    </row>
  </sheetData>
  <mergeCells count="16">
    <mergeCell ref="C20:N20"/>
    <mergeCell ref="B1:C1"/>
    <mergeCell ref="D1:N1"/>
    <mergeCell ref="B2:B3"/>
    <mergeCell ref="C2:C3"/>
    <mergeCell ref="D2:D3"/>
    <mergeCell ref="E2:E3"/>
    <mergeCell ref="F2:F3"/>
    <mergeCell ref="G2:G3"/>
    <mergeCell ref="H2:H3"/>
    <mergeCell ref="I2:I3"/>
    <mergeCell ref="J2:J3"/>
    <mergeCell ref="K2:K3"/>
    <mergeCell ref="L2:L3"/>
    <mergeCell ref="C8:E8"/>
    <mergeCell ref="C12:E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IMSP Institutul de Cardiologie</vt:lpstr>
      <vt:lpstr>IMSP IMU</vt:lpstr>
      <vt:lpstr>IMSP Comrat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SBM</cp:lastModifiedBy>
  <dcterms:created xsi:type="dcterms:W3CDTF">2025-10-08T11:36:47Z</dcterms:created>
  <dcterms:modified xsi:type="dcterms:W3CDTF">2026-05-27T09:59:07Z</dcterms:modified>
</cp:coreProperties>
</file>