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1"/>
  </bookViews>
  <sheets>
    <sheet name="Total" sheetId="1" r:id="rId1"/>
    <sheet name="Sheet1" sheetId="2" r:id="rId2"/>
    <sheet name="4.1" sheetId="3" r:id="rId3"/>
  </sheets>
  <definedNames>
    <definedName name="_xlnm._FilterDatabase" localSheetId="1" hidden="1">'Sheet1'!$A$1:$G$67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<sst xmlns="http://schemas.openxmlformats.org/spreadsheetml/2006/main" count="992" uniqueCount="372">
  <si>
    <t>  Lista necesităților pentru anul 2019 ale Laboratorului Medicina Interventionala</t>
  </si>
  <si>
    <t>Articole angiografice</t>
  </si>
  <si>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</si>
  <si>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</si>
  <si>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</si>
  <si>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</si>
  <si>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</si>
  <si>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</si>
  <si>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</si>
  <si>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</si>
  <si>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</si>
  <si>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</si>
  <si>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</si>
  <si>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</si>
  <si>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</si>
  <si>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1. Autorizatie de la producator.
2. Certificat ISO 9001 si CE de la producător.
3. Monstră la cerere (termen maxim 5 zile).</t>
  </si>
  <si>
    <t>Set introductor pentru punctie arteriala radiala</t>
  </si>
  <si>
    <t>Set introductor pentru punctie arteriala radial</t>
  </si>
  <si>
    <t>Catetere de diagnostic femurale și radiale</t>
  </si>
  <si>
    <t>Cateter de suport periferic</t>
  </si>
  <si>
    <t>Cateter pentru suport</t>
  </si>
  <si>
    <t>Cateter de infuzie cu valva</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</si>
  <si>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</si>
  <si>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</si>
  <si>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</si>
  <si>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</si>
  <si>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</si>
  <si>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</si>
  <si>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</si>
  <si>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</si>
  <si>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</si>
  <si>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</si>
  <si>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</si>
  <si>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</si>
  <si>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</si>
  <si>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</si>
  <si>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</si>
  <si>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</si>
  <si>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farmacologic activ pentru interventii periferice femoropopliteale si AV</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</si>
  <si>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</si>
  <si>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</si>
  <si>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</si>
  <si>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</si>
  <si>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</si>
  <si>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</si>
  <si>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</si>
  <si>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</si>
  <si>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</si>
  <si>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</si>
  <si>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Stent din Nitinol autoexpandabil</t>
  </si>
  <si>
    <t xml:space="preserve">Stent pentru artere carotide
</t>
  </si>
  <si>
    <t>Microsfere pentru embolizare</t>
  </si>
  <si>
    <t xml:space="preserve">Set inflator cu manometru tip A </t>
  </si>
  <si>
    <t>Set inflator cu manometru tip “B”</t>
  </si>
  <si>
    <t>Sistem de inchidere percutana a orificiului de punctie</t>
  </si>
  <si>
    <t>Dispozitiv recuperare corp strain</t>
  </si>
  <si>
    <t xml:space="preserve"> Set seringa pentru angiomat model Medrat avut în dotare</t>
  </si>
  <si>
    <t xml:space="preserve"> Set seringa pentru angiomat model Medrad avut în dotare</t>
  </si>
  <si>
    <t>Filtru vena cava convertibil</t>
  </si>
  <si>
    <t>Filtru distal pentru protectie embolica</t>
  </si>
  <si>
    <t>Dispozitiv de control a ghidului</t>
  </si>
  <si>
    <t>Cateter pentru recanalizarea lumenului arterial</t>
  </si>
  <si>
    <t>Torquer</t>
  </si>
  <si>
    <t>Teaca-ghid</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</si>
  <si>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</si>
  <si>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</si>
  <si>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</si>
  <si>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</si>
  <si>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</si>
  <si>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</si>
  <si>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</si>
  <si>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</si>
  <si>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</si>
  <si>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</si>
  <si>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</si>
  <si>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 xml:space="preserve">
Cateter ghid prevazut cu balon de olcuzie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</si>
  <si>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</si>
  <si>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</si>
  <si>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</si>
  <si>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</si>
  <si>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</si>
  <si>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</si>
  <si>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Ghid 0.014”  cu acoperire hidrofila si insert de platina pt vizibilitate</t>
  </si>
  <si>
    <t xml:space="preserve">Ghid 0.014”  cu acoperire hidrofila si insert de platina pt vizibilitate. </t>
  </si>
  <si>
    <t>Teaca introductor lunga</t>
  </si>
  <si>
    <t>Seringi pentru injectie cu precizie inalta</t>
  </si>
  <si>
    <t>Seringi</t>
  </si>
  <si>
    <t>Sistema de perfuzie cu presiune inalta</t>
  </si>
  <si>
    <t>Set introductor pentru puncție arterială femurală lungă</t>
  </si>
  <si>
    <t>33100000-1</t>
  </si>
  <si>
    <t>Set introductor pentru puncție arterială femurală scurtă</t>
  </si>
  <si>
    <t>Teacă armată lungă</t>
  </si>
  <si>
    <t>Catetere diagnostic angiografie</t>
  </si>
  <si>
    <t>Micro-ghid cateter coronarian</t>
  </si>
  <si>
    <t>Balon „cutting” spiral</t>
  </si>
  <si>
    <t>Stent coronarian premontat din aliaj de Co-Cr-Ni-Mo</t>
  </si>
  <si>
    <t xml:space="preserve">STENT GRAFT CORONARIAN </t>
  </si>
  <si>
    <t>STENT GRAFT pentru periferie</t>
  </si>
  <si>
    <t>Set steril getabil pentru angiografie prin abord radial</t>
  </si>
  <si>
    <t>Ochelari de protecție radiologică</t>
  </si>
  <si>
    <t>Cateter wireless pentru masurarea FFR</t>
  </si>
  <si>
    <t>Valva aortica autoexpandabila transcateter</t>
  </si>
  <si>
    <t>Microcateter dublu lumen</t>
  </si>
  <si>
    <t>Set</t>
  </si>
  <si>
    <r>
      <t>Sistem de protectie impotriva emboliilor</t>
    </r>
    <r>
      <rPr>
        <sz val="10"/>
        <color rgb="FFFF0000"/>
        <rFont val="Times New Roman"/>
        <family val="1"/>
      </rPr>
      <t xml:space="preserve"> </t>
    </r>
  </si>
  <si>
    <t xml:space="preserve">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</si>
  <si>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</si>
  <si>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</si>
  <si>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</si>
  <si>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</si>
  <si>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cu lumen unic 
Valva distala care sa permita folosirea si fara ghid de obstruare al varfului, pentru eliminarea riscului de deplasare a ghidului pe durata administrarii solutiilor de infuzie. Solutiile de infuzie sa poata fi administrate prin adaptor uzual tip luer-lock conectat la capatul distal al cateterului. Utilizarea fara ghid care imbunatateste diametrul intern intraluminal, sa permita infuzia prin picurare sau pulverizare.
Portiune de infuzie; cu marcaje radioopace la capatul distal si proximal pentru vizualizare fluoroscopica.
Diametru: 4Fr si 5Fr
Lungimi cateter: 40cm, 65cm, 100cm, 135cm
Ghiduri maxim admise: 0.035" si 0.038"  
Lungimi are portiunii de infuzie: 5cm, 10cm, 20cm, 30cm, 40cm,  50cm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</si>
  <si>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</si>
  <si>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</si>
  <si>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</si>
  <si>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</si>
  <si>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</si>
  <si>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</si>
  <si>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</si>
  <si>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</si>
  <si>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</si>
  <si>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</si>
  <si>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</si>
  <si>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</si>
  <si>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</si>
  <si>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</si>
  <si>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</si>
  <si>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</si>
  <si>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farmacologic activ pentru interventii periferice femoropopliteale si AV
Balon OTW
- diametere necesare; 4-7 mm
- lungimi necesare: 40, 60, 80, 120 mm
- presiune nominala; 8 atm
- RPB:unica pentru toate diametrele si lungimile ale balonului (ex:14 atm)
- compatibilitate pentru teci introductoare de 5Fr, 6Fr si 7 Fr (in functie de diametrele balonului)
- markeri radioopaci (platina-iridiu) pentru vizualizarea si pozitionarea balonului in zona de leziune sub control fluoroscopic
Lungimi necesare pentru cateter: 80cm si 130 cm
Port pentru fir ghid si port pentru balon
Compatibilitate cu ghid 0,035₺
Substanta activa pentru inhibitie neointimala:  Paclitaxel in concentratie recomandat de peste 3,2 μg/mm²                                                                 (in caz de deviatie participantul trebuie sa prezinte  studii clinice de eficienta a dozei) 
Excipientul pentru absorbtia substantei active: excipient natural pur in proportie de 100%, hidrofilic si netoxic 
Distributie uniforma a substantei active si a excipientului pe balon care sa confere eliberarea uniforma a dozei terapeutice in peretele vasului 
Doza terapeutica sa se mentina pe o durata de peste 6 luni si sa fie nedetectabila dupa 11-12 luni
Produsul sa beneficieze de studii clinice de nivel 1, care sa demonstreze eficacitatea si cost beneficiile terapiei pe o perioda de 2 ani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</si>
  <si>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</si>
  <si>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</si>
  <si>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</si>
  <si>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</si>
  <si>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</si>
  <si>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</si>
  <si>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</si>
  <si>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</si>
  <si>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</si>
  <si>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</si>
  <si>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Stent periferic autoexpandabil din Nitinol produs dintr-un singur tub prin tăiere cu Laser
• Diametre disponibile : 5,6,7,8 mm .Lungimi disponibile : 20,40,60,80,100,120,150,200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inchisa spre capete pentru implantarea precisa si din celule cu geometrie deschisa spre centru pentru o flexibilitate maxima si rezistenta la rupere
• Stabilitatea radiala înalta, pe întreaga lungime a stentului. Scurtarea stentului la deschiderea acestuia : zero sau minimala. Cateter cu lungimi disponibile de : 75cm , 130cm 
• Sistemul de livrare a stentului de tip Tri-axial : cu teaca exterioara izolatoare pentru eliminarea frictiunii si precizia manevrei de deschidere si teaca interioara de livrare a stentului
• Varful flexibil atraumatic in forma de conus.
• Markeri radioopaci pe cateter corespunzatori capetelor stentului pentru pozitionarea exacta a lui.
• Marker radioopac pe virful tecii interioare a sistemului  pentru pozitionarea exacta a locului de deschidere a stentului. Sistem de siguranta pentru prevenirea desciderii intimplatoare a stentului in timpul manipulatiilor de pozitionare.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pentru lungimile mari (150, 180,-**-0 200 mm) : cu miner de tragere si cu dispozitiv de rotire pentru police
• Sensibilitate tactila a manerului  si control auditiv la deschiderea stentului. Valva hemostatica.
• Dimensiunile pina la 120 mm lungime compatibile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</si>
  <si>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</si>
  <si>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</si>
  <si>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</si>
  <si>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</si>
  <si>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</si>
  <si>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confectionat din Nitinol, tip lasou, pentru recuperare fragmente migrate accidental
Bucla confectionata din aur- tungsten pentru vizibilitate optima
Marker radioopac din platina
Lungime : 60, 125, 150, 175 cm ; diametru : 2,4,5,7,10,15,20,25,30,35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</si>
  <si>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</si>
  <si>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</si>
  <si>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</si>
  <si>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</si>
  <si>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pentru recanalizarea lumenului arterial
Sistem format din cateter si ghid 
Compatibilitate OTW 0.014" si 0.018"
Nu necesita aparatura aditionala pentru functionare 
Varf atraumatic, angulat la 28°. 
Indicat si in leziunilor de sub genunchi
Balon de forma plata, automodelant la umflare astfel ca sa patrunda in lumenul adevarat al vasului, cu doua porturi de iesire pentru ghid.
Dimensiuni balon in mm: 3.75 x 1.5 x 20 pentru cateter de 135 cm si 75 x 1.0 x 20 pentru cateter de 150cm
Dimensiuni cateter: 135 cm si 150cm
Compatibilitate 5 Fr
Lungime ghid: 300cm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</si>
  <si>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</si>
  <si>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</si>
  <si>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</si>
  <si>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t>
  </si>
  <si>
    <t xml:space="preserve">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</si>
  <si>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</si>
  <si>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</si>
  <si>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</si>
  <si>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</si>
  <si>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</si>
  <si>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</si>
  <si>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</si>
  <si>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</si>
  <si>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</si>
  <si>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</si>
  <si>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</si>
  <si>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</si>
  <si>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</si>
  <si>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</si>
  <si>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hidrofil cu destinatie pentru interventie neuroendovasculara din otel inoxidabil cu capat distal cu spirala (coil) din platina radiopaca. Portiunea distala aghidului este hirdofila. Lungimea ghidului 200 cm lungimea capatului distal (coil) este 20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</si>
  <si>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</si>
  <si>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Teaca-Introductor lunga, cu valva de tip Thory-Borst sau Check-Flo, vizibilitate sporita, cu banda-marker radio-opac la capatul distal incorporate in materialultecii, pentruidentificareavirfuluitecii. Lumen larg, acoperit cu PTFE cu frictiunediminuata, cu diameter de  2,2mm pentru 6F si 2,9mm pentru 8F. Spirala (coil) incorporatapentruconferireadurabilitatii, rezistentei la kink-king, sistabilitateasistemului. Suprafataexterna cu acoperirehidrofilapentruusurareaintroduceriitecii. Dimensiunidisponibile – 6F, 8F. Lungimidisponibile–80cm, 90cm.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</si>
  <si>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</si>
  <si>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</si>
  <si>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</si>
  <si>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Set introductor pentru puncție arterială femurală compus din: teacă, dilatator, mini-ghid din oțel inoxidabil sau plastic, valvă hemostatică, robinet tridirecțional, ac de puncție arterială. Teacă  cu diametru de  5 Fr, 6 Fr, 7 Fr, 8 Fr, 9 Fr, 10 Fr, 11 Fr; lungime: 23cm; acoperire hidrofilică; dilatator din polipropilenă, ascuțit, cu vârf conic pentru reducerea posibilității de traumare a vaselor sanguine; mini-ghid din oțel inoxidabil sau plastic de 0,035” sau 0,038”drept, angulat sau în forma de J; valvă hemostatică din silicon cu design cross-cut pentru prevenirea hemoragiilor; robinet tridirecțional pentru luarea probelor, injectarea substanțelor de contrast sau a agenților terapeutici, măsurareapresiunii; ac de puncție arterială de 18 G sau 20 G. Teacă conține un inel radiopac incastrat pentru vizualizare sporită și un inel de sutură pentru fixare. Tecile sunt rezistente la kinking. Toate componentele nu conțin latex. Setul este amplasat  într-un suport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</si>
  <si>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Dimensiuni:  5 Fr, 6 Fr, 7 Fr, 8 Fr, 9 Fr, 10 Fr, 11 Fr Lungime: 7-13 cm,  Ac de punctie de 21G lungime de 4-5 cm “Side port” cu robinet cu trei cai minighid de 0,018 inch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</si>
  <si>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Disponibila în lungimi de 40-90cm Structura exterioara metalica Dimensiuni: 5,6,7,8,9,40,11F Introductorul trebuie sa fie dotat cu valva hemostatică, care previne hemoragia. Introductorul trebuie sa fie prevăzut cu marcaj color pentru diferenţierea rapidă a mărimii în 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</si>
  <si>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Furnizorul va oferii toate curburile pentru diagnostic.  Lungimea cateterelor va fi de: 100 si 125 cm cu diameter de 4, 5, 6, 7F  Debitul pentru un catetere de 4 F –la 750 PSI și la 5 F și 6F-  la 1000 PSI.   Lumen ce asigura un flux crescut de substanta de contrast la injectare; cateterul este construit pe o structura impletita din fire de otel invelite intr-un material antitrombotic Compatibilitate cu ghid: 0,038”. Forme: AL, AR, JL, JR, MP, ST, IM, Bypass, Pigtail drept, 145°, 155°, Tiger.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</si>
  <si>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Compatibil categhid de 4 Fr și ghid de 0,014”, lungimi de 130 si 150 cm.Diametrul distal extern 1.8 Fr (0.60 mm), diametrul distal intern 0.018” (0.45 mm). Diametrul proximal extern 2.6 Fr (0.87 mm), diametrul proximal intern 0.021”(.55 mm). Strat intern din PTFE (Politetrafluoretilen). Marker radioopac situat la 0.7 mm de la capatul distal. Acoperire hidrofilica 80 cm distal. Flexibilitate crescută în ultimii 13 de cm ai cateterului și compatibil cu sfere embolice ≤ 700 um. Impletire armata pe toata lungimea pentru o mai inalta performanta de parcurgere si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</si>
  <si>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spirala nitinol, cu 3 elemente, forma rectangulara.  Diametru balon: 2.54,0 mm. Lungime balon: 9 - 20 mm.  Cateter ghid 6F. NP de 8atm si RBP de 16-20atm.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</si>
  <si>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de fabricatie : aliaj Co-Cr-Ni- Mo; compatibil RMN Design modular.  Crimparea stentului pe balon trebuie sa confere securitate impotriva deplasarii stentului prin existenta unui sistem de siguranta proximal de tip "pernuta". Lungimea elementelor: 1.2 mm; Numar de coroane: 7/10 Numar struts: 14/20.  Grosimea spirei (strut): 0.0036”; Profilul stentului neexpandat(crossing profile): max 0.040” (1.016mm) Suprafata de sectiune circulara; Aria celulei de 0.97 mm² ; Acoperire perete vascular: 15 – 19 %; Recoil &lt; 2.5%; Scurtare &lt; 1% Compatibil cu cateter ghid de 6F. Premontat pe balon semicompliant.  Caracteristici balon semicompliant: material “Pronto”; presiune nominala 9; presiune de spargere (RBP) = 16; dimensiuni shaft: proximal 2.2F, intermediar 3.0F, distal 2.7F Dimensiuni : diam.2.25; 2.5 2.75 mm/ lungimi 8; 12; 14; 18; 24 mm si 3.0; 3.5; 4.0; 4.5mm/ lungimi 9; 12; 14; 18; 24; 30mm. Rezultatele evaluarii clinice: In – stent loss index la 180 zile = 0.37 Binary restenosis (in stent/in lesion) la 180 zile = 15.2%, fara restenoza in marginile stentului Tromboza acuta postprocedura = 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</si>
  <si>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Stentul este din otel inoxidabil. Graftul este din PTFE, premontat. Vizibilitate redicata ce permit o fixare exacta datorita celor 2 markeri.Shaft flexibil care permite patrunderea cu usurinta in vase torturase, forta radiala mare. Diametru: 3-5 mm, lungime 9-26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</si>
  <si>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Stentul este din otel inoxidabil. Graftul este din PTFE, premontat. Vizibilitate redicata ce permit o fixare exacta datorita celor 2 markeri. Shaft flexibil care permite patrunderea cu usurinta in vase torturase, forta radiala mare. Diametru: până la 9 mm, lungime până la 30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</si>
  <si>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1 buc.: câmp absorbant aprox. 34x50cm cu - minim 500 ml capacitate absorbtie.1 buc.: câmp de masa instrumentar 150x190cm, 75x190cm absorbant. Triplu stratificat. 1 buc.: Câmp angiografie minim 240x370 cm, integru,
impermeabil 100%. 4 orificii ( 2 femurale si 2 radiale) cu bord adeziv impregnat  pe toata suprafata, ce nu permite contactul direct cu pelea. Margini laterale transparente, min. 70 cm. 2 buc.: husă ecran circulară 140cm din polietilenă, transparentă 1 buc.: husă tub radiologic, circulară, 75 cm din polietilenă, transparentă, cu elastic 2 buc.: Şerveţele pentru mâini din celuloză 2 buc.: Halat chirurgical XL 2 pereche:  Bol renal -1 buc.: Pinceta-1 buc.: Tăviţă 2500 ml din polipropilen, cu "aripioare" pentru evitarea alunecarii materialelor depozitate in bol, color,  1 buc.: Seringă angio 12 ml cu rotator -1 buc.: Manifold 3 căi OFF, cu robineti acoperite cu cauciuc pentru o mai buna ermetizare si manevrare rapida si usoara - deschidere-inchidere, rezistentă la 35 bar integrată cu: - sistemul de contrast din poliuretan minim 1800 mm, - sistemul de perfuzie din poliuretan minim 1800 mm, - tub din poliuretan, minim 1800 mm, 1,5x2,7 mm. 1 buc.: Bisturiu E11 1 buc.: Ghid angiografic minim 180 cm, J3, 0,035“ Comprese absorbant 10x10 cm 12 straturi 1 buc.: Seringă 20 ml cu luer lock 1 buc.:
Seringă 10 ml cu luer lock 1buc: seringa de 5 ml cu luer lock 1 buc.: dispencer.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</si>
  <si>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confectionat din Nitinol, tip lasou, pentru recuperare fragmente migrate accidental. Bucla confectionata din aur- tungsten pentru vizibilitate optima. Marker radioopac din platina. Lungime : 60, 125, 150, 175 cm ; diametru : 2,4,5,7,10,15,20,25,30,35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</si>
  <si>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Confectionate din material rezietente cu continut de Pb ce asigura protectia radiologica conform normelor interne si international • Prevazuti cu sistem de protective laterala • Echivalent in Pb: 0,75 mm (frontal)/ 0,50 mm (lateral)  • Marime: unica •Greutate&lt; 0,1 kg • Șiret de fixare spate • Produse testate si avizate de Ministerul Sanatatii și autoritățile competente din domeniu.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</si>
  <si>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Lungime cateter 175 cm. Gama de presiune -30 - 300 mm Hg Precizia presiune ± 1 mmHg plus ± 1% (&lt;50 mmHg) ± 3% (&gt; 50 mmHg). Frecvența răspuns la 25 Hz Durata de viata baterie transmițător minim 3 ore. Gama de frecvență 2.4000 - 2.4835 GHz (banda ISM) Putere Radio 1 mW vârf, 70 μW medie Intârziere semnal total &lt;10 ms.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</si>
  <si>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de filtrare a emboliilor cerebrale, indicat ca dispozitiv adjuvant pentru pacientii care necesita stentare carotidiana/coronariana. Dimensiuni vasculare de referinta: 4.25mm- 6.25 mm Material de fabricatie pentru sistemul de captare a debrisului: nitinol. Diametrul standard al porilor: 100 microni. Filtru vascular expandabil:180 cm lungime. Profil de trecere: 2.7 F. Compatibil cu cateter ghid de 0.014”. Lungimea cateterului 135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</si>
  <si>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r>
      <t xml:space="preserve">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(cateter echivalent 14 Fr), indicat pentru vas de acces transarterial de la 5.0 mm diametru, pentru diminuarea complicatiilor vasculare;  </t>
    </r>
    <r>
      <rPr>
        <sz val="10"/>
        <rFont val="Times New Roman"/>
        <family val="1"/>
      </rPr>
      <t xml:space="preserve">Marimi: cu cel mai larg diapazon de diamtre;  </t>
    </r>
    <r>
      <rPr>
        <sz val="10"/>
        <color theme="1"/>
        <rFont val="Times New Roman"/>
        <family val="1"/>
      </rPr>
      <t xml:space="preserve">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r>
  </si>
  <si>
    <t xml:space="preserve">Acoperire hidrofilica partea distal ofera o manevrabilitate si parcurgere sporita,  virf conic atraumatic. Rigiditatea shaft-ul asigurata prin impletire de otel inoxidabil. Lungimi disponibile: 130 si 150cm. Diametru distal interior 0.18” / 0.45 mm din PTFE, diametru distal exterior 1.8 Fr / 0.60 mm, diametru proximal interior 0.021” / 0.55 mm, diametru proximal exterior 2.6 Fr / 0.87 mm.  Markeri radioopaci: 1.0 mm marker din aur in partea distala 0.5 mm de la virf si  0.5mm marker partea proximala.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</si>
  <si>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Denumire bunurilor solicitate</t>
  </si>
  <si>
    <t>Specificarea tehnică deplină solicitată, Standarde de referinţă</t>
  </si>
  <si>
    <t>Bucată</t>
  </si>
  <si>
    <t xml:space="preserve">Valoarea estimată
(se va indica pentru fiecare lot în parte)
</t>
  </si>
  <si>
    <t>Valoarea estimativă totală</t>
  </si>
  <si>
    <t>Endoscop rigid 30 grade</t>
  </si>
  <si>
    <t>Endoscop rigid 45 grade</t>
  </si>
  <si>
    <t>Endoscop rigid 70 grade</t>
  </si>
  <si>
    <t>Cablu fibrooptic</t>
  </si>
  <si>
    <t>Cablu electrocoagulare monopolar</t>
  </si>
  <si>
    <t>Furtun pentru insuflator CO2</t>
  </si>
  <si>
    <t>Cablu pentru electrocoagulare monopolar</t>
  </si>
  <si>
    <t xml:space="preserve">Trocar pentru canulă 11mm </t>
  </si>
  <si>
    <t>Canula  (port laparascopic) de 11mm</t>
  </si>
  <si>
    <t>Garnitură trocar 11mm</t>
  </si>
  <si>
    <t>Reductor canulă 11/5mm</t>
  </si>
  <si>
    <t xml:space="preserve">Trocar pentru canulă 5,5-6mm </t>
  </si>
  <si>
    <t>Canula  (port laparascopic) de 5,5-6mm</t>
  </si>
  <si>
    <t>Garnitura trocar 5,5 mm</t>
  </si>
  <si>
    <t>Pensă de prehensiunea endoscopică (tip Babcook)</t>
  </si>
  <si>
    <t>Pensa de prehensiune endoscopică (mare)</t>
  </si>
  <si>
    <t>Pensa de prehensiune  endoscopică (medie)</t>
  </si>
  <si>
    <t>Pensa p/u disectie endoscopică (tip Maryland)</t>
  </si>
  <si>
    <t>Pensa pentru biopsie endoscopică</t>
  </si>
  <si>
    <t>Portac laparascopic curbat stanga</t>
  </si>
  <si>
    <t>Portac laparascopic drept</t>
  </si>
  <si>
    <t>Aparat(stepler) pentru sutura mecanica, liniara, endoscopic, reincarcabil tip EndoGIA universal XL</t>
  </si>
  <si>
    <t>Cartuș pentru aparat de sutura mecanică, liniară, roticulator, endoscopic (4,8mm), tip EndoGIA</t>
  </si>
  <si>
    <t>Cartuș pentru aparat de sutura mecanică, liniară , endoscopic (4,8mm), tip EndoGIA</t>
  </si>
  <si>
    <t>Aparat(stepler) pentru sutura circulara (EEA – end-to-end anastomosis diametru 31mm). Tehnologie tip Seria DST.</t>
  </si>
  <si>
    <t>Aparat(stepler) pentru sutura circulara (EEA – end-to-end anastomosis diametru 28mm). Tehnologie tip Seria DST.</t>
  </si>
  <si>
    <t>Aparat(stepler) pentru sutura mecanica, liniara, reincarcabil, unică folosință(80mm-4,8mm). Tehnologie tip GIA Seria DST.</t>
  </si>
  <si>
    <t>Cartuș pentru aparat de sutura mecanică, liniara- operatii deschise (80mm-4,8mm). Tehnologie tip GIA Seria DST.</t>
  </si>
  <si>
    <t>Aparat(stepler) pentru sutura mecanica, liniara, reincarcabil, unică folosință(80mm-3,8mm). Tehnologie tip GIA Seria DST.</t>
  </si>
  <si>
    <t>Cartuș pentru aparat de sutura mecanică, liniara- operatii   deschise (80mm-3,8mm). Tehnologie tip GIA Seria DST.</t>
  </si>
  <si>
    <t>Aparat(stepler) pentru sutura mecanica, liniara, reincarcabil, de unică folosință  Tip TA Seria DST(90mm)</t>
  </si>
  <si>
    <t>Cartuș pentru aparat de sutura mecanică, liniara tip TA seria DST (90mm)</t>
  </si>
  <si>
    <t xml:space="preserve">Electrod pentru coagulare bipolară endoscopică </t>
  </si>
  <si>
    <t>Forceps pentru biopsie endoscopică cerebrală</t>
  </si>
  <si>
    <t>Forceps pentru ventriculostomie cerebrală</t>
  </si>
  <si>
    <t xml:space="preserve">Adaptor optic universal compatibil cu endoscopul rigid </t>
  </si>
  <si>
    <t>Set trocar cu canula flexibilă 11mm</t>
  </si>
  <si>
    <t>Canula flexibilă 11mm</t>
  </si>
  <si>
    <t>Aparat(stepler) pentru sutura mecanica, liniara,universal, uz multiplu (6cm) Tip EndoGIA ULTRA Universal Scurt</t>
  </si>
  <si>
    <t>Aparat(stepler) pentru sutura mecanica, liniara, endoscopic, uz multiplu (16cm) Tip EndoGIA ULTRA Universal Standard</t>
  </si>
  <si>
    <t>Cartuș pentru aparat de sutura mecanică, liniara, endoscopic (3,5mm) Tip EndoGIA</t>
  </si>
  <si>
    <t>Cartuș pentru aparat de sutura mecanică, liniară ,endoscopic (4,8mm) Tip EndoGIA</t>
  </si>
  <si>
    <t>Cartuș pentru aparat de sutura mecanică, liniară,endoscopic (vascular/mediu) Tip EndoGIA</t>
  </si>
  <si>
    <t>Aparat(stepler) pentru sutura circulara (EEA – end-to-end anastomosis diametru 25mm). Tehnologie tip Seria DST.</t>
  </si>
  <si>
    <t>Aparat(stepler) pentru sutura mecanica, liniara,metalic, reutilizabil Tip TA (30mm)</t>
  </si>
  <si>
    <t xml:space="preserve">Cartuș pentru aparat de sutura mecanică, liniara- operatii toracice deschise, Tip TA (30mm vascular). </t>
  </si>
  <si>
    <t>Cartuș pentru aparat de sutura mecanică, liniara- operatii toracice deschise, Tip TA (30mm).</t>
  </si>
  <si>
    <t>Cartuș pentru aparat de sutura mecanică, liniara- operatii toracice deschise, Tip TA (90mm).</t>
  </si>
  <si>
    <t>Casete de reincarare pentru instrument de capsare reutilizabil Tip TA (90mm)</t>
  </si>
  <si>
    <t>Bucata</t>
  </si>
  <si>
    <t>bucati</t>
  </si>
  <si>
    <t>10.1</t>
  </si>
  <si>
    <t>10.2</t>
  </si>
  <si>
    <t>10.3</t>
  </si>
  <si>
    <t>10.4</t>
  </si>
  <si>
    <t>11.1</t>
  </si>
  <si>
    <t>11.2</t>
  </si>
  <si>
    <t>11.3</t>
  </si>
  <si>
    <t>12</t>
  </si>
  <si>
    <t>13</t>
  </si>
  <si>
    <t>14</t>
  </si>
  <si>
    <t>15</t>
  </si>
  <si>
    <t>16</t>
  </si>
  <si>
    <t>17</t>
  </si>
  <si>
    <t>18</t>
  </si>
  <si>
    <t>19</t>
  </si>
  <si>
    <t>20</t>
  </si>
  <si>
    <t>21.1</t>
  </si>
  <si>
    <t>21.2</t>
  </si>
  <si>
    <t>21.3</t>
  </si>
  <si>
    <t>22</t>
  </si>
  <si>
    <t>23</t>
  </si>
  <si>
    <t>24.1</t>
  </si>
  <si>
    <t>24.2</t>
  </si>
  <si>
    <t>25.1</t>
  </si>
  <si>
    <t>25.2</t>
  </si>
  <si>
    <t>26.1</t>
  </si>
  <si>
    <t>26.2</t>
  </si>
  <si>
    <t>27</t>
  </si>
  <si>
    <t>28</t>
  </si>
  <si>
    <t>29</t>
  </si>
  <si>
    <t>30</t>
  </si>
  <si>
    <t>31.1</t>
  </si>
  <si>
    <t>31.2</t>
  </si>
  <si>
    <t>32.1</t>
  </si>
  <si>
    <t>32.2</t>
  </si>
  <si>
    <t>32.3</t>
  </si>
  <si>
    <t>32.4</t>
  </si>
  <si>
    <t>32.5</t>
  </si>
  <si>
    <t>33</t>
  </si>
  <si>
    <t>34</t>
  </si>
  <si>
    <t>35</t>
  </si>
  <si>
    <t>36.1</t>
  </si>
  <si>
    <t>36.2</t>
  </si>
  <si>
    <t>36.3</t>
  </si>
  <si>
    <t>37.1</t>
  </si>
  <si>
    <t>37.2</t>
  </si>
  <si>
    <t>Instrumente pentru intervenții chirurgicale laparoscopice</t>
  </si>
  <si>
    <t>Instrumente pentru intervenții chirurgicale toracoscopice</t>
  </si>
  <si>
    <t>10</t>
  </si>
  <si>
    <t>Instrumente pentru intervenții chirurgicale laparoscopice.</t>
  </si>
  <si>
    <t>11</t>
  </si>
  <si>
    <t>21</t>
  </si>
  <si>
    <t xml:space="preserve">Instrumente pentru intervenții chirurgicale laparoscopice. </t>
  </si>
  <si>
    <t>24</t>
  </si>
  <si>
    <t>25</t>
  </si>
  <si>
    <t>26</t>
  </si>
  <si>
    <t>31</t>
  </si>
  <si>
    <t>32</t>
  </si>
  <si>
    <t>36</t>
  </si>
  <si>
    <t>37</t>
  </si>
  <si>
    <t xml:space="preserve">Instrumente pentru intervenții chirurgicale endoscopice. Endoscop rigid: 30 grade;
Diametrul: 4 mm;
Lungime: 180 mm +/- 5 mm;
Rezoluție HD;
Material lentile safir: rezistent la agenți chimici, termici și mecanici; fără decădere a  iluminării de la centru către margini; Riscuri minimale de arsuri ; necesita o performanța mai mică a lămpii la același nivel de luminozitate;
Unghi larg de vizualizare;
Autoclavabil 134 grade; 
Tip conector camera: adaptor standard Richard Wolf/Aesculap/Storz din dotarea IMSP SCR "T.Mosneaga", tipul adaptorului și cantitatea acestora se vor specifica la livrare;
Tip conector cablu fibrooptic: adaptor standard Richard Wolf/Aesculap/Storz din dotarea IMSP SCR "T.Mosneaga", tipul adaptorului și cantitatea acestora se vor specifica la livrare.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24 luni de la livrarea bunului.
</t>
  </si>
  <si>
    <t xml:space="preserve">Instrumente pentru intervenții chirurgicale endoscopice. Endoscop rigid: 45 grade;
Diametrul: 4 mm;
Lungime:180 mm +/- 5 mm;
Rezoluție HD;
Material lentile safir: rezistent la agenți chimici, termici și mecanici; fără decădere a  iluminării de la centru către margini; Riscuri minimale de arsuri ; necesita o performanța mai mică a lămpii la același nivel de luminozitate;
Unghi larg de vizualizare;
Autoclavabil 134 grade; 
Tip conector camera: adaptor standard Richard Wolf/Aesculap/Storz din dotarea IMSP SCR "T.Mosneaga", tipul adaptorului și cantitatea acestora se vor specifica la livrare;
Tip conector cablu fibrooptic: adaptor standard Richard Wolf/Aesculap/Storz din dotarea IMSP SCR "T.Mosneaga", tipul adaptorului și cantitatea acestora se vor specifica la livrare.
*Certificat CE sau declarație de conformitate CE în funcție de evaluarea conformității cu anexele corespunzătoare pentru produsul oferit – valabil - copie confirmată prin semnătura șelectronica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24 luni de la livrarea bunului.
</t>
  </si>
  <si>
    <t xml:space="preserve">Instrumente pentru intervenții chirurgicale endoscopice. Endoscop rigid: 70 grade;
Diametrul: 4 mm;
Lungime: 180 mm +/- 5 mm;
Rezoluție HD;
Material lentile safir: rezistent la agenți chimici, termici și mecanici; fără decădere a  iluminării de la centru către margini; Riscuri minimale de arsuri ; necesita o performanța mai mică a lămpii la același nivel de luminozitate;
Unghi larg de vizualizare;
Autoclavabil 134 grade; 
Tip conector camera: adaptor standard Richard Wolf/Aesculap/Storz din dotarea IMSP SCR "T.Mosneaga", tipul adaptorului și cantitatea acestora se vor specifica la livrare;
Tip conector cablu fibrooptic: adaptor standard Richard Wolf/Aesculap/Storz din dotarea IMSP SCR "T.Mosneaga", tipul adaptorului și cantitatea acestora se vor specifica la livrare.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24 luni de la livrarea bunului.
</t>
  </si>
  <si>
    <t xml:space="preserve">Instrumente pentru intervenții chirurgicale endoscopice. Cablu electrocoagulare monopolar:
Lungime: min. 3,5m;
Conector echipament: tip tata, ᴓ4mm, compatibil cu Electrocoagulator Aesculap aflat in dotarea IMSP SCR "T.Mosneaga".
Conector instrument: tip mama, pentru pin-conector instrument  ᴓ4mm.
Autoclavabil 134 grade; De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</si>
  <si>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Endoscop rigid: 30 grade;
Diametrul: 10 mm;
Lungime: 300 mm +/- 10 mm;
Rezoluție HD;
Material lentile safir: rezistent la agenți chimici, termici și mecanici; fără decădere a  iluminării de la centru către margini; Riscuri minimale de arsuri ; necesita o performanța mai mică a lămpii la același nivel de luminozitate;
Unghi larg de vizualizare;
Autoclavabil 134 grade; 
Tip conector camera: adaptor standard Richard Wolf/Aesculap/Storz din dotarea IMSP SCR "T.Mosneaga", tipul adaptorului și cantitatea acestora se vor specifica la livrare;
Tip conector cablu fibrooptic: adaptor standard Richard Wolf/Aesculap/Storz din dotarea IMSP SCR "T.Mosneaga", tipul adaptorului și cantitatea acestora se vor specifica la livrare.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24 luni de la livrarea bunului.
</t>
  </si>
  <si>
    <t xml:space="preserve">Instrumente pentru intervenții chirurgicale laparoscopice. Cablu fibrooptic; 
Diametru: 4.8 mm +/- 0,2 mm;
Lungime: 3m +/- 0,5 m;
Autoclavabil 134 grade;
Tip conector endoscop rigid: adaptor standard Richard Wolf/Aesculap/Storz din dotarea IMSP SCR "T.Mosneaga", tipul adaptorului și cantitatea acestora se vor specifica la livrare;
Tip conector sursa de lumina: adaptor standard Richard Wolf/Aesculap/Storz din dotarea IMSP SCR "T.Mosneaga", tipul adaptorului și cantitatea acestora se vor specifica la livrare.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</si>
  <si>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Lungime furtun: min 3.5m; 
Autoclavabil 134 grade;
Conector dispozitiv:  tip mama Luer Lock ;
Conector instrument: tip mama Luer Lock;
Compatibil cu dispozitivul Richard Wolf 2232 Laparo CO2 Pneu Ref:8170.101.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</si>
  <si>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Instrumente pentru intervenții chirurgicale laparoscopice. Cablu pentru electrocoagulare monopolar:
Lungime: min. 300cm.
Conector echipament: tip tata, compatibil cu Electrocoagulator ERBE VIO 300S/ BOWA ARC 300 aflate in dotarea IMSP SCR "T.Moșneaga"
Conector instrument: tip mama, pentru pin-conector instrument  ᴓ4mm.
Autoclavabil 134 grade; De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*Copia catalogului cu  piese de schimb de la producător ce confirmă compatibilitatea cu dispozitivul medical.</t>
  </si>
  <si>
    <t xml:space="preserve">Canula  (port laparascopic) de 11 mm diametru, parte de lucru  110± 10mm,  cu conector robinet pentru insuflator, valvă multifuncțională, capat distal oval oblic. Material inox medical, fara latex, de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</si>
  <si>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 Trocar pentru canulă 11mm, 110± 10mm lungime ce lucru, cu vîrf conic, material inox medical, reutilizabil.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</si>
  <si>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 Garnitură trocar 11mm, compatibilă cu trocarul si canula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</si>
  <si>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Reductor canulă 11/5mm cu garnitura corespunzatoare, material inox medical, fara latex.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</si>
  <si>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 Canula  (port laparascopic) de 5,5-6mm5,5-6mm diametru, 100±10mm  lungime de lucru,  cu conector robinet pentru insuflator, valvă multifuncțională, capat distal oval oblic. Material inox medical, fara latex, de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</si>
  <si>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Garnitura trocar 5,5-6 mm, compatibilă cu trocarul si canula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</si>
  <si>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pensă de prehensiunea endoscopică (tip Babcook) D-10mm ; L-340 ± 30mm, cu mecanism rotator, cu izolator, branșe fenestrate 35 ± 3mm, deschidere cu acțiune dublă, cu serații transversale, cu vîrfuri bonte, rotungite, miner cu cremaliera , dezasamblabil,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</si>
  <si>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prehensiune endoscopică D-5mm ;L-340 ± 30mm, cu mecanism rotator, cu izolator, branșe fenestrate 25 ± 3mm, deschidere cu acțiune dublă, cu serații transversale, cu vîrfuri bonte, rotungite, miner cu cremaliera , cu conector pin ᴓ4mm.  pentru coagulare monopolară, dezasamblabil,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</si>
  <si>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pensa prehensiune endoscopică D-5mm ;L-340 ± 30mm, atraumatic, cu mecanism rotator, cu izolator,branșe fenestrate 18 ± 3mm, deschidere cu acțiune dublă, cu serații transversale, cu vîrfuri bonte, rotungite, miner cu cremaliera , cu conector pin ᴓ4mm. pentru coagulare monopolară, dezasamblabil,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</si>
  <si>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pensa pentru disecție  (tip Maryland) D-5mm ; L-340 ± 30mm, curbat 30° atraumatic, cu mecanism rotator, cu izolator,  branșe 19 ± 3mm, deschidere cu acțiune dublă, cu serații cruciforme, cu vîrfuri bonte, rotungite, miner cu cremaliera , cu conector pin ᴓ4mm. pentru coagulare monopolară, dezasamblabil,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</si>
  <si>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Pensa pentru biopsie endoscopică D-5mm ;L-340 ± 30mm,  cu mecanism rotator, cu izolator, cu vîrfuri bonte, rotungite, miner cu cremaliera , cu conector pin ᴓ4mm. pentru coagulare monopolară, dezasamblabil,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</si>
  <si>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Portac D-5mm ;L-340±30mm, cu branșele  bonte, curbate stanga, cu insertii TC (tungsten carbide), pentru sutura 2/0-4/0 , cu miner ergonomic drept,  cu clemalieră de dezangajare,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</si>
  <si>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Portac D-5mm ;L-340±30mm, cu branșele  bonte,  drepte, cu insertii TC (tungsten carbide), pentru sutura 2/0-4/0 , cu miner ergonomic drept,  cu clichet de dezangajare,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</si>
  <si>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diametru 2.8+/-2mm,  lungime 170 +/-10mm, pentru ermetizarea porturilor laparoscopice. pentru uz multiplu. canula de lavaj, mecanism rotator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</si>
  <si>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diametru 5mm , lungime 360+/-10mm, pentru uz multiplu.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</si>
  <si>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plaseaza doua randuri circulare decalate de agrafe asezate concentric pentru crearea unei anastomoze intre doua organe cavitare,diametrul- 31 mm, cu clame titan h-4.8mm, cu tehnologie tip Seria DST , cu dispozitiv tăiere încorporat,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</si>
  <si>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Instrumente pentru intervenții chirurgicale laparoscopice. plaseaza doua randuri circulare decalate de agrafe asezate concentric pentru crearea unei anastomoze intre doua organe cavitare, diametrul- 28 mm, cu clame titan h-4.8mm. Cu tehnologie tip Seria DST,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</si>
  <si>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 Aparat(stepler) pentru sutura mecanica, liniara, endoscopic, reincarcabil tip EndoGIA universal XL. Diam.-12mm, lungime-26cm, cu dispozitiv tăiere încorporat, cu mecanizm de rotire si indoire pina la unghi de 45, a cartusului de sutura in 6 rînduri  de  60mm.  Cu posibilitatea de a se roti sub unghi 45. Unică folosință. Reincarcabil minim 8 ori.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</si>
  <si>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 Cartuș pentru aparat de sutura mecanică, liniară, roticulator, endoscopic (4,8mm), tip EndoGIA. Lungime - 60 mm, h clamelor titan 4,8 mm, 6 rînduri de clame dreptunghiulare a sectiunii transversale p/u o inchidere ferma la plasare si formarea unei anastomoze ϖ, cu dispozitiv tăiere încorporat, compatibil cu aparatul de sutură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</si>
  <si>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Cartuș pentru aparat de sutura mecanică, liniară , endoscopic (4,8mm), tip EndoGIA. Lungime - 60 mm, h clamelor titan 4,8 mm, 6 rînduri de clame dreptunghiulare a sectiunii transversale p/u o inchidere ferma la plasare si formarea unei anastomoze ϖ, cu dispozitiv tăiere încorporat, compatibil cu aparatul de sutură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</si>
  <si>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Aparat(stepler) pentru sutura mecanica, liniara, reincarcabil, unică folosință(80mm-4,8mm). Tehnologie tip GIA Seria DST. Bransa de lucru lungime  80 mm,  pentru cartuș cu clame titan  h -4,8mm. Cu tehnologie tip Seria DST,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</si>
  <si>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 xml:space="preserve">Cartuș pentru aparat de sutura mecanică, liniara- operatii deschise (80mm-4,8mm). Tehnologie tip GIA Seria DST. Lungime 80mm, cu clame titan h-4,8mm. Cu tehnologie tip GIA Seria DST,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</si>
  <si>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Aparat(stepler) pentru sutura mecanica, liniara, reincarcabil, unică folosință(80mm-3,8mm). Tehnologie tip GIA Seria DST. Bransa de lucru lungime  80 mm,  pentru cartuș cu clame titan h -3,8mm. Cu tehnologie tip Seria DST,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</si>
  <si>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Cartuș pentru aparat de sutura mecanică, liniara- operatii   deschise (80mm-3,8mm). Tehnologie tip GIA Seria DST. Lungime 80mm, cu clame titan h-3,8mm. Cu tehnologie tip GIA Seria DST,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</si>
  <si>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 xml:space="preserve">Aparat(stepler) pentru sutura mecanica, liniara, reincarcabil, de unică folosință  Tip TA (90mm), pentru cartuș lungime 90mm, cu clame titan h-4,8mm. Cu tehnologie tip TA Seria DST ,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</si>
  <si>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Cartuș pentru aparat de sutura mecanică, liniara tip TA seria DST cu lungimea 90mm, cu clame titan h-4,8mm. Cu tehnologie tip TA Seria DST ,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</si>
  <si>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endoscopice neurochirugie. Electrod pentru coagulare bipolară endoscopică, diametrul capătului de lucru de 1,3 mm, lungime de lucru 30 cm. Compatibil cu sistemul de ventriculoscopie Lotta.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</si>
  <si>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endoscopice neurochirugie. Forceps pentru biopsie endoscopică cerebrală, cu acțiune simultană a ambelor branșe, diametrul capătului de lucru de 1,3 mm, lungime de lucru 30 cm. Compatibil cu sistemul de ventriculoscopie Lotta.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</si>
  <si>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endoscopice neurochirugie. Forceps pentru ventriculostomie cerebrală, flexibil, cu acțiune simultană a ambelor branșe, diametrul capătului de lucru de 1mm, lungime de lucru 30 cm. Compatibil cu sistemul de ventriculoscopie Lotta.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</si>
  <si>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endoscopice neurochirugie. Adaptor optic universal compatibil cu diferite tipuri de endoscoape rigide și diferite tipuri de camere optice pentru schimbarea telescoapelor optice rigide intraoperator în condiții de sterilitate.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</si>
  <si>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Set trocar cu canula flexibilă 11mm pentru operatii toracoscopice: 1. Trocar metalic cu virf bont, 2. canula flexibila autoclavabila.  Lungime de lucru  85- 100mm, diam. 11mm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</si>
  <si>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Canula flexibila, autoclavabila, compatibila cu Setul trocar cu canula flexibilă 11mm, lungime de lucru 85-100 mm, diametru 11 mm.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</si>
  <si>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Aparat(stepler) pentru sutura mecanica, liniara,universal, uz multiplu (6cm) Tip EndoGIA ULTRA Universal Scurt. Diam.-12mm, lungime-6cm, cu mecanizm de rotire si indoire pina la unghi de 45 a cartusului de sutura in 6 rînduri  de 30mm, 45mm, 60mm. Uz unic. Tip EndoGIA ULTRA Universal Scurt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</si>
  <si>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Aparat(stepler) pentru sutura mecanica, liniara, endoscopic, uz multiplu (16cm) Tip EndoGIA ULTRA Universal Standard. Diam.-12mm, lungime-16cm, cu mecanizm de rotire si indoire pina la unghi de 45 a cartusului de sutura in 6 rînduri  de 30mm, 45mm, 60mm. Bransa de lucru lungime  60 mm,  cu posibilitatea de a roti sub unghi 45. Uz unic. Tip EndoGIA ULTRA Universal Standard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</si>
  <si>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Cartuș pentru aparat de sutura mecanică, liniara, endoscopic (3,5mm) Tip EndoGIA. Lungime - 60 mm, h clamelor titan  3,5 mm, 6 rînduri de clame dreptunghiulare a sectiunii transversale p/u o inchidere ferma la plasare si formarea unei anastomoze ϖ. Compatibil cu aparatul de sutură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</si>
  <si>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Cartuș pentru aparat de sutura mecanică, liniară ,endoscopic (4,8mm) Tip EndoGIA. Lungime - 60 mm, h clamelor titan 4,8 mm, 6 rînduri de clame dreptunghiulare a sectiunii transversale p/u o inchidere ferma la plasare si formarea unei anastomoze ϖ. Compatibil cu aparatul de sutură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</si>
  <si>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Cartuș pentru aparat de sutura mecanică, liniară,endoscopic (vascular/mediu) Tip EndoGIA,curbat, lungime - 45 mm, articulat vascular/mediu, 6 rînduri de clame titan dreptunghiulare a sectiunii transversale p/u o inchidere ferma la plasare si formarea unei anastomoze ϖ. Compatibil cu aparatul de sutură din lot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</si>
  <si>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toracoscopice. plaseaza doua randuri circulare decalate de agrafe asezate concentric pentru crearea unei anastomoze intre doua organe cavitare,diametrul- 31 mm, cu clame titan h-4.8mm, cu tehnologie tip Seria DST , cu dispozitiv tăiere încorporat,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</si>
  <si>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toracoscopice. plaseaza doua randuri circulare decalate de agrafe asezate concentric pentru crearea unei anastomoze intre doua organe cavitare, diametrul- 28 mm, cu clame titan h-4.8mm. Cu tehnologie tip Seria DST,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</si>
  <si>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Instrumente pentru intervenții chirurgicale toracoscopice. plaseaza doua randuri circulare decalate de agrafe asezate concentric pentru crearea unei anastomoze intre doua organe cavitare, diametrul- 25 mm, cu clame titan h-4.8mm. Cu tehnologie tip Seria DST, cu dispozitiv tăiere încorporat,  de unică folosință.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</si>
  <si>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Aparat(stepler) pentru sutura mecanica, liniara, metalic-titan, reutilizabil. Tip- TA premium L- 30 mm-V3mm(vascular)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</si>
  <si>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Cartuș pentru aparat de sutura mecanică, liniara- operatii toracice deschise, Tip TA (30mm vascular). Lungime - 30 mm -V3(vascular), h 3,5 mm, 3 rînduri de clame titan dreptunghiulare a sectiunii transversale p/u o inchidere ferma la plasare si formarea unei anastomoze ϖ, compatibil cu aparatul de sutură liniara - tip TA reutilizabil lotul anterrior.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</si>
  <si>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Cartuș pentru aparat de sutura mecanică, liniara- operatii toracice deschise, Tip TA (30mm). Lungime - 30 mm, h 4,8 mm, 2 rînduri de clame titan dreptunghiulare a sectiunii transversale p/u o inchidere ferma la plasare  si formarea unei anastomoze ϖ,compatibil cu aparatul de sutură tip-Tip TA  reutilizabil,  L-30mm.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</si>
  <si>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Cartuș pentru aparat de sutura mecanică, liniara- operatii toracice deschise, Tip TA (90mm). Lungime -90mm, h 4.8mm, 2 rinduri de clame  dreptunghiulare a sectiunii transversale p/u o inchidere ferma la plasare si formarea unei anastomoze ϖ , compatibil cu aparatul de sutură tip-Tip TA  90mm, reutilizabil.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</si>
  <si>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Casete de reincarare pentru instrument de capsare reutilizabil Tip TA (90mm). L-90mm, h 3,5mm, clama dreptunghiulara a sectiunii transversale p/u o inchidere ferma la plasare si formarea unei anastomoze ϖ , compatibil cu aparatul de sutură tip-Tip TA  90mm, reutilizabil.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t>
  </si>
  <si>
    <t xml:space="preserve">Instrumente pentru intervenții chirurgicale endoscopice. Cablu fibrooptic; 
Diametru: 3.5 mm +/- 0,2 mm;
Lungime: 2.3m +/- 0,2 m;
Autoclavabil 134 grade;
Tip conector endoscop rigid: adaptor standard Richard Wolf/Aesculap/Storz din dotarea IMSP SCR "T.Mosneaga", tipul adaptorului și cantitatea acestora se vor specifica la livrare;
Tip conector sursa de lumina: adaptor standard Richard Wolf/Aesculap/Storz din dotarea IMSP SCR "T.Mosneaga", tipul adaptorului și cantitatea acestora se vor specifica la livrare.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</si>
  <si>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 Trocar pentru canulă 5,5-6mm, 110± 10mm lungime de lucru, cu vîrf conic, material inox medical, reutilizabil, compatibil cu canula din lotul , material inox medical, fara latex.
*Certificat CE sau declarație de conformitate CE în funcție de evaluarea conformității cu anexele corespunzătoare pentru produsul oferit – valabil - copie confirmată prin semnătura electronică a Participantului. 
*Certificat ISO 13485 pentru produsul oferit – valabil - copie confirmată prin semnătura electronica a Participantului. 
*Catalogul producătorului/prospecte/documente tehnice, pe suport hârtie și în format electronic obligatoriu, cu indicarea/marcarea numărului de referință/modelul articolului  atribuit numărului de lot oferit, ce confirmă specificația oferită. 
* În ofertă se va indica codul produsului oferit pentru a putea fi identificat conform catalogului prezentat. 
* Termen de garanție minim 12 luni de la livrarea bunului.
</t>
  </si>
  <si>
    <t xml:space="preserve">Intrument de sutura Tip Berci </t>
  </si>
  <si>
    <t xml:space="preserve">Retractor hepatic tip Cuschieri </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</si>
  <si>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</si>
  <si>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</si>
  <si>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</si>
  <si>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</si>
  <si>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</si>
  <si>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</si>
  <si>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</si>
  <si>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1</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</si>
</sst>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sz val="10"/>
      <name val="Times New Roman"/>
      <family val="1"/>
    </font>
    <font>
      <sz val="10"/>
      <color rgb="FFFF0000"/>
      <name val="Times New Roman"/>
      <family val="1"/>
    </font>
    <font>
      <b/>
      <sz val="11"/>
      <color rgb="FF000000"/>
      <name val="Times New Roman"/>
      <family val="1"/>
    </font>
    <font>
      <sz val="10"/>
      <color theme="1"/>
      <name val="Calibri"/>
      <family val="2"/>
      <scheme val="minor"/>
    </font>
    <font>
      <b/>
      <sz val="10"/>
      <name val="Times New Roman"/>
      <family val="1"/>
    </font>
    <font>
      <b/>
      <sz val="10"/>
      <color theme="1"/>
      <name val="Calibri"/>
      <family val="2"/>
      <scheme val="minor"/>
    </font>
    <font>
      <b/>
      <sz val="10"/>
      <color rgb="FF000000"/>
      <name val="Times New Roman"/>
      <family val="1"/>
    </font>
    <font>
      <sz val="12"/>
      <color theme="1"/>
      <name val="Times New Roman"/>
      <family val="1"/>
    </font>
    <font>
      <b/>
      <sz val="12"/>
      <color theme="1"/>
      <name val="Times New Roman"/>
      <family val="1"/>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BFBFBF"/>
        <bgColor indexed="64"/>
      </patternFill>
    </fill>
  </fills>
  <borders count="10">
    <border>
      <left/>
      <right/>
      <top/>
      <bottom/>
      <diagonal/>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style="medium"/>
      <right style="medium"/>
      <top style="medium"/>
      <bottom/>
    </border>
    <border>
      <left/>
      <right style="medium"/>
      <top style="medium"/>
      <bottom/>
    </border>
    <border>
      <left style="thin"/>
      <right/>
      <top/>
      <bottom/>
    </border>
    <border>
      <left style="medium"/>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02">
    <xf numFmtId="0" fontId="0" fillId="0" borderId="0" xfId="0"/>
    <xf numFmtId="0" fontId="2" fillId="0" borderId="0" xfId="0" applyFont="1"/>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xf>
    <xf numFmtId="0" fontId="6" fillId="0" borderId="0" xfId="0" applyFont="1" applyAlignment="1">
      <alignment horizontal="center" vertical="center"/>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0" xfId="0" applyFont="1" applyAlignment="1">
      <alignment vertical="center"/>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Border="1" applyAlignment="1">
      <alignment horizontal="center"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2" fillId="0" borderId="2" xfId="0" applyFont="1" applyBorder="1" applyAlignment="1">
      <alignment vertical="top" wrapText="1"/>
    </xf>
    <xf numFmtId="0" fontId="2" fillId="0" borderId="0" xfId="0" applyFont="1" applyAlignment="1">
      <alignment horizontal="left" vertical="top" wrapText="1"/>
    </xf>
    <xf numFmtId="0" fontId="2"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2" borderId="1" xfId="0" applyFont="1" applyFill="1" applyBorder="1" applyAlignment="1">
      <alignment horizontal="left" wrapText="1"/>
    </xf>
    <xf numFmtId="0" fontId="2" fillId="0" borderId="0" xfId="0" applyFont="1" applyAlignment="1">
      <alignment horizontal="left" wrapText="1"/>
    </xf>
    <xf numFmtId="0" fontId="2" fillId="0" borderId="1" xfId="0" applyFont="1" applyBorder="1" applyAlignment="1">
      <alignment horizont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9" fillId="4" borderId="1" xfId="0" applyFont="1" applyFill="1" applyBorder="1" applyAlignment="1">
      <alignment horizontal="right" vertical="center" wrapText="1"/>
    </xf>
    <xf numFmtId="0" fontId="9" fillId="4" borderId="1" xfId="0" applyFont="1" applyFill="1" applyBorder="1" applyAlignment="1">
      <alignment vertical="center" wrapText="1"/>
    </xf>
    <xf numFmtId="0" fontId="0" fillId="0" borderId="0" xfId="0" applyFont="1"/>
    <xf numFmtId="0" fontId="0" fillId="0" borderId="0" xfId="0" applyFont="1" applyAlignment="1">
      <alignment horizontal="right"/>
    </xf>
    <xf numFmtId="0" fontId="0" fillId="0" borderId="0" xfId="0" applyFont="1" applyAlignment="1">
      <alignment vertical="center"/>
    </xf>
    <xf numFmtId="49" fontId="7" fillId="0" borderId="1" xfId="0" applyNumberFormat="1" applyFont="1" applyFill="1" applyBorder="1" applyAlignment="1">
      <alignment horizontal="right" vertical="top"/>
    </xf>
    <xf numFmtId="0" fontId="2" fillId="0" borderId="1" xfId="0" applyFont="1" applyFill="1" applyBorder="1" applyAlignment="1">
      <alignment horizontal="left" vertical="center"/>
    </xf>
    <xf numFmtId="0" fontId="7" fillId="0" borderId="1" xfId="0" applyFont="1" applyFill="1" applyBorder="1" applyAlignment="1" applyProtection="1">
      <alignment horizontal="left" vertical="top" wrapText="1"/>
      <protection/>
    </xf>
    <xf numFmtId="0" fontId="7" fillId="0" borderId="1" xfId="0" applyFont="1" applyFill="1" applyBorder="1" applyAlignment="1" applyProtection="1">
      <alignment horizontal="center" vertical="top" wrapText="1"/>
      <protection/>
    </xf>
    <xf numFmtId="3" fontId="7" fillId="0" borderId="1" xfId="0" applyNumberFormat="1" applyFont="1" applyFill="1" applyBorder="1" applyAlignment="1">
      <alignment horizontal="right" vertical="center" wrapText="1"/>
    </xf>
    <xf numFmtId="4" fontId="3" fillId="0" borderId="1" xfId="0" applyNumberFormat="1" applyFont="1" applyFill="1" applyBorder="1" applyAlignment="1">
      <alignment vertical="top"/>
    </xf>
    <xf numFmtId="0" fontId="10" fillId="0" borderId="0" xfId="0" applyFont="1" applyFill="1"/>
    <xf numFmtId="3" fontId="7" fillId="0" borderId="1" xfId="0" applyNumberFormat="1" applyFont="1" applyFill="1" applyBorder="1" applyAlignment="1" applyProtection="1">
      <alignment horizontal="right" vertical="center" wrapText="1"/>
      <protection/>
    </xf>
    <xf numFmtId="49" fontId="11" fillId="0" borderId="1" xfId="0" applyNumberFormat="1" applyFont="1" applyFill="1" applyBorder="1" applyAlignment="1">
      <alignment horizontal="right" vertical="top"/>
    </xf>
    <xf numFmtId="0" fontId="3" fillId="0" borderId="1" xfId="0" applyFont="1" applyFill="1" applyBorder="1" applyAlignment="1">
      <alignment horizontal="left" vertical="center"/>
    </xf>
    <xf numFmtId="0" fontId="11" fillId="0" borderId="1" xfId="0" applyFont="1" applyFill="1" applyBorder="1" applyAlignment="1" applyProtection="1">
      <alignment horizontal="left" vertical="top" wrapText="1"/>
      <protection/>
    </xf>
    <xf numFmtId="0" fontId="11" fillId="0" borderId="1" xfId="0" applyFont="1" applyFill="1" applyBorder="1" applyAlignment="1" applyProtection="1">
      <alignment horizontal="center" vertical="top" wrapText="1"/>
      <protection/>
    </xf>
    <xf numFmtId="3" fontId="11" fillId="0" borderId="1" xfId="0" applyNumberFormat="1" applyFont="1" applyFill="1" applyBorder="1" applyAlignment="1" applyProtection="1">
      <alignment horizontal="right" vertical="center" wrapText="1"/>
      <protection/>
    </xf>
    <xf numFmtId="0" fontId="12" fillId="0" borderId="0" xfId="0" applyFont="1" applyFill="1"/>
    <xf numFmtId="49" fontId="11" fillId="0" borderId="1" xfId="0" applyNumberFormat="1" applyFont="1" applyFill="1" applyBorder="1" applyAlignment="1">
      <alignment horizontal="right" vertical="top"/>
    </xf>
    <xf numFmtId="0" fontId="11" fillId="0" borderId="1" xfId="0" applyFont="1" applyFill="1" applyBorder="1" applyAlignment="1" applyProtection="1">
      <alignment horizontal="left" vertical="top" wrapText="1"/>
      <protection/>
    </xf>
    <xf numFmtId="4" fontId="3" fillId="0" borderId="1" xfId="0" applyNumberFormat="1" applyFont="1" applyFill="1" applyBorder="1"/>
    <xf numFmtId="0" fontId="2" fillId="0" borderId="1" xfId="0" applyFont="1" applyFill="1" applyBorder="1" applyAlignment="1">
      <alignment horizontal="left" vertical="top" wrapText="1"/>
    </xf>
    <xf numFmtId="0" fontId="2" fillId="0" borderId="1" xfId="0" applyFont="1" applyFill="1" applyBorder="1" applyAlignment="1">
      <alignment vertical="top"/>
    </xf>
    <xf numFmtId="3" fontId="2" fillId="0" borderId="1" xfId="0" applyNumberFormat="1" applyFont="1" applyFill="1" applyBorder="1" applyAlignment="1">
      <alignment horizontal="right" vertical="center"/>
    </xf>
    <xf numFmtId="0" fontId="2" fillId="0" borderId="1" xfId="0" applyFont="1" applyFill="1" applyBorder="1" applyAlignment="1">
      <alignment vertical="top" wrapText="1"/>
    </xf>
    <xf numFmtId="0" fontId="7" fillId="0" borderId="1" xfId="21" applyFont="1" applyFill="1" applyBorder="1" applyAlignment="1">
      <alignment vertical="top"/>
      <protection/>
    </xf>
    <xf numFmtId="0" fontId="3" fillId="0" borderId="1" xfId="0" applyFont="1" applyFill="1" applyBorder="1" applyAlignment="1">
      <alignment vertical="top" wrapText="1"/>
    </xf>
    <xf numFmtId="0" fontId="11" fillId="0" borderId="1" xfId="21" applyFont="1" applyFill="1" applyBorder="1" applyAlignment="1">
      <alignment vertical="top"/>
      <protection/>
    </xf>
    <xf numFmtId="3" fontId="3" fillId="0" borderId="1" xfId="0" applyNumberFormat="1" applyFont="1" applyFill="1" applyBorder="1" applyAlignment="1">
      <alignment horizontal="right" vertical="center"/>
    </xf>
    <xf numFmtId="49" fontId="2" fillId="0" borderId="1" xfId="0" applyNumberFormat="1" applyFont="1" applyFill="1" applyBorder="1" applyAlignment="1">
      <alignment horizontal="right"/>
    </xf>
    <xf numFmtId="0" fontId="2" fillId="0" borderId="1" xfId="0" applyFont="1" applyFill="1" applyBorder="1" applyAlignment="1">
      <alignment horizontal="center" vertical="top"/>
    </xf>
    <xf numFmtId="49" fontId="3" fillId="0" borderId="1" xfId="0" applyNumberFormat="1" applyFont="1" applyFill="1" applyBorder="1" applyAlignment="1">
      <alignment horizontal="right"/>
    </xf>
    <xf numFmtId="0" fontId="3" fillId="0" borderId="1" xfId="0" applyFont="1" applyFill="1" applyBorder="1" applyAlignment="1">
      <alignment horizontal="center" vertical="top"/>
    </xf>
    <xf numFmtId="0" fontId="6" fillId="0" borderId="1" xfId="0" applyFont="1" applyFill="1" applyBorder="1" applyAlignment="1">
      <alignment vertical="center" wrapText="1"/>
    </xf>
    <xf numFmtId="3" fontId="6"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right" vertical="top"/>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right" vertical="top"/>
    </xf>
    <xf numFmtId="0" fontId="3" fillId="0" borderId="1" xfId="0" applyFont="1" applyFill="1" applyBorder="1" applyAlignment="1">
      <alignment horizontal="center" vertical="center"/>
    </xf>
    <xf numFmtId="4" fontId="11" fillId="0" borderId="1" xfId="0" applyNumberFormat="1" applyFont="1" applyFill="1" applyBorder="1"/>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1" xfId="0" applyBorder="1"/>
    <xf numFmtId="0" fontId="3" fillId="0" borderId="8"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11" fillId="0" borderId="1" xfId="0" applyFont="1" applyFill="1" applyBorder="1" applyAlignment="1">
      <alignment horizontal="center"/>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Обычный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election activeCell="D5" sqref="D5"/>
    </sheetView>
  </sheetViews>
  <sheetFormatPr defaultColWidth="20.00390625" defaultRowHeight="32.25" customHeight="1"/>
  <cols>
    <col min="1" max="1" width="4.57421875" style="30" customWidth="1"/>
    <col min="2" max="3" width="20.00390625" style="31" customWidth="1"/>
    <col min="4" max="4" width="10.7109375" style="1" customWidth="1"/>
    <col min="5" max="5" width="10.140625" style="32" customWidth="1"/>
    <col min="6" max="6" width="8.28125" style="32" customWidth="1"/>
    <col min="7" max="7" width="9.8515625" style="30" customWidth="1"/>
    <col min="8" max="8" width="9.57421875" style="32" customWidth="1"/>
    <col min="9" max="9" width="32.421875" style="44" customWidth="1"/>
    <col min="10" max="16384" width="20.00390625" style="1" customWidth="1"/>
  </cols>
  <sheetData>
    <row r="1" spans="1:10" ht="17.25" customHeight="1">
      <c r="A1" s="96" t="s">
        <v>0</v>
      </c>
      <c r="B1" s="97"/>
      <c r="C1" s="97"/>
      <c r="D1" s="97"/>
      <c r="E1" s="97"/>
      <c r="F1" s="97"/>
      <c r="G1" s="97"/>
      <c r="H1" s="97"/>
      <c r="I1" s="97"/>
      <c r="J1" s="97"/>
    </row>
    <row r="2" spans="1:10" ht="17.25" customHeight="1">
      <c r="A2" s="96" t="s">
        <v>1</v>
      </c>
      <c r="B2" s="97"/>
      <c r="C2" s="97"/>
      <c r="D2" s="97"/>
      <c r="E2" s="97"/>
      <c r="F2" s="97"/>
      <c r="G2" s="97"/>
      <c r="H2" s="97"/>
      <c r="I2" s="97"/>
      <c r="J2" s="97"/>
    </row>
    <row r="3" spans="1:10" ht="17.25" customHeight="1">
      <c r="A3" s="45"/>
      <c r="B3" s="2"/>
      <c r="C3" s="98" t="s">
        <v>2</v>
      </c>
      <c r="D3" s="98"/>
      <c r="E3" s="98"/>
      <c r="F3" s="98"/>
      <c r="G3" s="98"/>
      <c r="H3" s="98"/>
      <c r="I3" s="98"/>
      <c r="J3" s="3"/>
    </row>
    <row r="4" spans="1:10" ht="38.25" customHeight="1">
      <c r="A4" s="4" t="s">
        <v>3</v>
      </c>
      <c r="B4" s="5" t="s">
        <v>4</v>
      </c>
      <c r="C4" s="6" t="s">
        <v>5</v>
      </c>
      <c r="D4" s="7" t="s">
        <v>6</v>
      </c>
      <c r="E4" s="5" t="s">
        <v>7</v>
      </c>
      <c r="F4" s="8" t="s">
        <v>8</v>
      </c>
      <c r="G4" s="8" t="s">
        <v>9</v>
      </c>
      <c r="H4" s="5" t="s">
        <v>10</v>
      </c>
      <c r="I4" s="41" t="s">
        <v>11</v>
      </c>
      <c r="J4" s="9" t="s">
        <v>12</v>
      </c>
    </row>
    <row r="5" spans="1:10" s="14" customFormat="1" ht="32.25" customHeight="1">
      <c r="A5" s="4">
        <v>1</v>
      </c>
      <c r="B5" s="10" t="s">
        <v>13</v>
      </c>
      <c r="C5" s="10" t="s">
        <v>13</v>
      </c>
      <c r="D5" s="11" t="s">
        <v>89</v>
      </c>
      <c r="E5" s="4">
        <v>200</v>
      </c>
      <c r="F5" s="12" t="s">
        <v>14</v>
      </c>
      <c r="G5" s="4">
        <v>356</v>
      </c>
      <c r="H5" s="4">
        <f>G5*E5</f>
        <v>71200</v>
      </c>
      <c r="I5" s="13" t="s">
        <v>105</v>
      </c>
      <c r="J5" s="13" t="s">
        <v>15</v>
      </c>
    </row>
    <row r="6" spans="1:10" s="14" customFormat="1" ht="32.25" customHeight="1">
      <c r="A6" s="4">
        <v>2</v>
      </c>
      <c r="B6" s="10" t="s">
        <v>16</v>
      </c>
      <c r="C6" s="10" t="s">
        <v>17</v>
      </c>
      <c r="D6" s="11" t="s">
        <v>89</v>
      </c>
      <c r="E6" s="4">
        <v>100</v>
      </c>
      <c r="F6" s="12" t="s">
        <v>14</v>
      </c>
      <c r="G6" s="15">
        <v>364</v>
      </c>
      <c r="H6" s="4">
        <f aca="true" t="shared" si="0" ref="H6:H69">G6*E6</f>
        <v>36400</v>
      </c>
      <c r="I6" s="13" t="s">
        <v>106</v>
      </c>
      <c r="J6" s="13" t="s">
        <v>15</v>
      </c>
    </row>
    <row r="7" spans="1:10" s="14" customFormat="1" ht="32.25" customHeight="1">
      <c r="A7" s="4">
        <v>3</v>
      </c>
      <c r="B7" s="10" t="s">
        <v>18</v>
      </c>
      <c r="C7" s="10" t="s">
        <v>18</v>
      </c>
      <c r="D7" s="11" t="s">
        <v>89</v>
      </c>
      <c r="E7" s="4">
        <v>100</v>
      </c>
      <c r="F7" s="12" t="s">
        <v>14</v>
      </c>
      <c r="G7" s="4">
        <v>270</v>
      </c>
      <c r="H7" s="4">
        <f t="shared" si="0"/>
        <v>27000</v>
      </c>
      <c r="I7" s="13" t="s">
        <v>107</v>
      </c>
      <c r="J7" s="13" t="s">
        <v>15</v>
      </c>
    </row>
    <row r="8" spans="1:10" s="14" customFormat="1" ht="32.25" customHeight="1">
      <c r="A8" s="4">
        <v>4</v>
      </c>
      <c r="B8" s="10" t="s">
        <v>19</v>
      </c>
      <c r="C8" s="10" t="s">
        <v>19</v>
      </c>
      <c r="D8" s="11" t="s">
        <v>89</v>
      </c>
      <c r="E8" s="4">
        <v>50</v>
      </c>
      <c r="F8" s="12" t="s">
        <v>14</v>
      </c>
      <c r="G8" s="4">
        <v>1980</v>
      </c>
      <c r="H8" s="4">
        <f t="shared" si="0"/>
        <v>99000</v>
      </c>
      <c r="I8" s="13" t="s">
        <v>108</v>
      </c>
      <c r="J8" s="13" t="s">
        <v>15</v>
      </c>
    </row>
    <row r="9" spans="1:10" s="14" customFormat="1" ht="32.25" customHeight="1">
      <c r="A9" s="4">
        <v>5</v>
      </c>
      <c r="B9" s="16" t="s">
        <v>20</v>
      </c>
      <c r="C9" s="16" t="s">
        <v>20</v>
      </c>
      <c r="D9" s="11" t="s">
        <v>89</v>
      </c>
      <c r="E9" s="4">
        <v>20</v>
      </c>
      <c r="F9" s="12" t="s">
        <v>14</v>
      </c>
      <c r="G9" s="4">
        <v>2510</v>
      </c>
      <c r="H9" s="4">
        <f t="shared" si="0"/>
        <v>50200</v>
      </c>
      <c r="I9" s="17" t="s">
        <v>109</v>
      </c>
      <c r="J9" s="13" t="s">
        <v>15</v>
      </c>
    </row>
    <row r="10" spans="1:10" s="14" customFormat="1" ht="32.25" customHeight="1">
      <c r="A10" s="4">
        <v>6</v>
      </c>
      <c r="B10" s="10" t="s">
        <v>21</v>
      </c>
      <c r="C10" s="10" t="s">
        <v>21</v>
      </c>
      <c r="D10" s="11" t="s">
        <v>89</v>
      </c>
      <c r="E10" s="4">
        <v>2</v>
      </c>
      <c r="F10" s="12" t="s">
        <v>14</v>
      </c>
      <c r="G10" s="4">
        <v>3420</v>
      </c>
      <c r="H10" s="4">
        <f t="shared" si="0"/>
        <v>6840</v>
      </c>
      <c r="I10" s="17" t="s">
        <v>110</v>
      </c>
      <c r="J10" s="13" t="s">
        <v>15</v>
      </c>
    </row>
    <row r="11" spans="1:10" s="14" customFormat="1" ht="32.25" customHeight="1">
      <c r="A11" s="4">
        <v>7</v>
      </c>
      <c r="B11" s="10" t="s">
        <v>22</v>
      </c>
      <c r="C11" s="10" t="s">
        <v>22</v>
      </c>
      <c r="D11" s="11" t="s">
        <v>89</v>
      </c>
      <c r="E11" s="4">
        <v>25</v>
      </c>
      <c r="F11" s="12" t="s">
        <v>14</v>
      </c>
      <c r="G11" s="4">
        <v>2290</v>
      </c>
      <c r="H11" s="4">
        <f t="shared" si="0"/>
        <v>57250</v>
      </c>
      <c r="I11" s="13" t="s">
        <v>111</v>
      </c>
      <c r="J11" s="13" t="s">
        <v>15</v>
      </c>
    </row>
    <row r="12" spans="1:10" s="14" customFormat="1" ht="32.25" customHeight="1">
      <c r="A12" s="4">
        <v>8</v>
      </c>
      <c r="B12" s="10" t="s">
        <v>23</v>
      </c>
      <c r="C12" s="10" t="s">
        <v>23</v>
      </c>
      <c r="D12" s="11" t="s">
        <v>89</v>
      </c>
      <c r="E12" s="4">
        <v>50</v>
      </c>
      <c r="F12" s="12" t="s">
        <v>14</v>
      </c>
      <c r="G12" s="4">
        <v>3280</v>
      </c>
      <c r="H12" s="4">
        <f t="shared" si="0"/>
        <v>164000</v>
      </c>
      <c r="I12" s="13" t="s">
        <v>112</v>
      </c>
      <c r="J12" s="13" t="s">
        <v>15</v>
      </c>
    </row>
    <row r="13" spans="1:10" s="14" customFormat="1" ht="32.25" customHeight="1">
      <c r="A13" s="4">
        <v>9</v>
      </c>
      <c r="B13" s="10" t="s">
        <v>24</v>
      </c>
      <c r="C13" s="10" t="s">
        <v>24</v>
      </c>
      <c r="D13" s="11" t="s">
        <v>89</v>
      </c>
      <c r="E13" s="4">
        <v>10</v>
      </c>
      <c r="F13" s="12" t="s">
        <v>14</v>
      </c>
      <c r="G13" s="4">
        <v>4100</v>
      </c>
      <c r="H13" s="4">
        <f t="shared" si="0"/>
        <v>41000</v>
      </c>
      <c r="I13" s="13" t="s">
        <v>113</v>
      </c>
      <c r="J13" s="13" t="s">
        <v>15</v>
      </c>
    </row>
    <row r="14" spans="1:10" s="14" customFormat="1" ht="32.25" customHeight="1">
      <c r="A14" s="4">
        <v>10</v>
      </c>
      <c r="B14" s="10" t="s">
        <v>25</v>
      </c>
      <c r="C14" s="10" t="s">
        <v>25</v>
      </c>
      <c r="D14" s="11" t="s">
        <v>89</v>
      </c>
      <c r="E14" s="4">
        <v>50</v>
      </c>
      <c r="F14" s="12" t="s">
        <v>14</v>
      </c>
      <c r="G14" s="4">
        <v>530</v>
      </c>
      <c r="H14" s="4">
        <f t="shared" si="0"/>
        <v>26500</v>
      </c>
      <c r="I14" s="13" t="s">
        <v>114</v>
      </c>
      <c r="J14" s="13" t="s">
        <v>15</v>
      </c>
    </row>
    <row r="15" spans="1:10" s="14" customFormat="1" ht="32.25" customHeight="1">
      <c r="A15" s="4">
        <v>11</v>
      </c>
      <c r="B15" s="10" t="s">
        <v>26</v>
      </c>
      <c r="C15" s="10" t="s">
        <v>26</v>
      </c>
      <c r="D15" s="11" t="s">
        <v>89</v>
      </c>
      <c r="E15" s="4">
        <v>50</v>
      </c>
      <c r="F15" s="12" t="s">
        <v>14</v>
      </c>
      <c r="G15" s="4">
        <v>1140</v>
      </c>
      <c r="H15" s="4">
        <f t="shared" si="0"/>
        <v>57000</v>
      </c>
      <c r="I15" s="13" t="s">
        <v>115</v>
      </c>
      <c r="J15" s="13" t="s">
        <v>15</v>
      </c>
    </row>
    <row r="16" spans="1:10" s="14" customFormat="1" ht="32.25" customHeight="1">
      <c r="A16" s="4">
        <v>12</v>
      </c>
      <c r="B16" s="10" t="s">
        <v>27</v>
      </c>
      <c r="C16" s="10" t="s">
        <v>27</v>
      </c>
      <c r="D16" s="11" t="s">
        <v>89</v>
      </c>
      <c r="E16" s="4">
        <v>200</v>
      </c>
      <c r="F16" s="12" t="s">
        <v>14</v>
      </c>
      <c r="G16" s="4">
        <v>1140</v>
      </c>
      <c r="H16" s="4">
        <f t="shared" si="0"/>
        <v>228000</v>
      </c>
      <c r="I16" s="13" t="s">
        <v>116</v>
      </c>
      <c r="J16" s="13" t="s">
        <v>15</v>
      </c>
    </row>
    <row r="17" spans="1:10" s="14" customFormat="1" ht="32.25" customHeight="1">
      <c r="A17" s="4">
        <v>13</v>
      </c>
      <c r="B17" s="10" t="s">
        <v>28</v>
      </c>
      <c r="C17" s="10" t="s">
        <v>28</v>
      </c>
      <c r="D17" s="11" t="s">
        <v>89</v>
      </c>
      <c r="E17" s="4">
        <v>60</v>
      </c>
      <c r="F17" s="12" t="s">
        <v>14</v>
      </c>
      <c r="G17" s="4">
        <v>3470</v>
      </c>
      <c r="H17" s="4">
        <f t="shared" si="0"/>
        <v>208200</v>
      </c>
      <c r="I17" s="13" t="s">
        <v>117</v>
      </c>
      <c r="J17" s="13" t="s">
        <v>15</v>
      </c>
    </row>
    <row r="18" spans="1:10" s="18" customFormat="1" ht="32.25" customHeight="1">
      <c r="A18" s="4">
        <v>14</v>
      </c>
      <c r="B18" s="10" t="s">
        <v>29</v>
      </c>
      <c r="C18" s="10" t="s">
        <v>29</v>
      </c>
      <c r="D18" s="11" t="s">
        <v>89</v>
      </c>
      <c r="E18" s="4">
        <v>30</v>
      </c>
      <c r="F18" s="12" t="s">
        <v>14</v>
      </c>
      <c r="G18" s="4">
        <v>1430</v>
      </c>
      <c r="H18" s="4">
        <f t="shared" si="0"/>
        <v>42900</v>
      </c>
      <c r="I18" s="13" t="s">
        <v>118</v>
      </c>
      <c r="J18" s="13" t="s">
        <v>15</v>
      </c>
    </row>
    <row r="19" spans="1:10" s="14" customFormat="1" ht="32.25" customHeight="1">
      <c r="A19" s="4">
        <v>15</v>
      </c>
      <c r="B19" s="10" t="s">
        <v>30</v>
      </c>
      <c r="C19" s="10" t="s">
        <v>30</v>
      </c>
      <c r="D19" s="11" t="s">
        <v>89</v>
      </c>
      <c r="E19" s="4">
        <v>30</v>
      </c>
      <c r="F19" s="12" t="s">
        <v>14</v>
      </c>
      <c r="G19" s="4">
        <v>1430</v>
      </c>
      <c r="H19" s="4">
        <f t="shared" si="0"/>
        <v>42900</v>
      </c>
      <c r="I19" s="13" t="s">
        <v>119</v>
      </c>
      <c r="J19" s="13" t="s">
        <v>15</v>
      </c>
    </row>
    <row r="20" spans="1:10" s="14" customFormat="1" ht="32.25" customHeight="1">
      <c r="A20" s="4">
        <v>16</v>
      </c>
      <c r="B20" s="10" t="s">
        <v>31</v>
      </c>
      <c r="C20" s="10" t="s">
        <v>31</v>
      </c>
      <c r="D20" s="11" t="s">
        <v>89</v>
      </c>
      <c r="E20" s="4">
        <v>30</v>
      </c>
      <c r="F20" s="12" t="s">
        <v>14</v>
      </c>
      <c r="G20" s="4">
        <v>1560</v>
      </c>
      <c r="H20" s="4">
        <f t="shared" si="0"/>
        <v>46800</v>
      </c>
      <c r="I20" s="13" t="s">
        <v>120</v>
      </c>
      <c r="J20" s="13" t="s">
        <v>15</v>
      </c>
    </row>
    <row r="21" spans="1:10" ht="32.25" customHeight="1">
      <c r="A21" s="4">
        <v>17</v>
      </c>
      <c r="B21" s="10" t="s">
        <v>32</v>
      </c>
      <c r="C21" s="10" t="s">
        <v>32</v>
      </c>
      <c r="D21" s="11" t="s">
        <v>89</v>
      </c>
      <c r="E21" s="19">
        <v>30</v>
      </c>
      <c r="F21" s="12" t="s">
        <v>14</v>
      </c>
      <c r="G21" s="19">
        <v>4170</v>
      </c>
      <c r="H21" s="4">
        <f t="shared" si="0"/>
        <v>125100</v>
      </c>
      <c r="I21" s="13" t="s">
        <v>121</v>
      </c>
      <c r="J21" s="13" t="s">
        <v>15</v>
      </c>
    </row>
    <row r="22" spans="1:10" ht="32.25" customHeight="1">
      <c r="A22" s="4">
        <v>18</v>
      </c>
      <c r="B22" s="10" t="s">
        <v>33</v>
      </c>
      <c r="C22" s="10" t="s">
        <v>33</v>
      </c>
      <c r="D22" s="11" t="s">
        <v>89</v>
      </c>
      <c r="E22" s="19">
        <v>20</v>
      </c>
      <c r="F22" s="12" t="s">
        <v>14</v>
      </c>
      <c r="G22" s="19">
        <v>5160</v>
      </c>
      <c r="H22" s="4">
        <f t="shared" si="0"/>
        <v>103200</v>
      </c>
      <c r="I22" s="13" t="s">
        <v>122</v>
      </c>
      <c r="J22" s="13" t="s">
        <v>15</v>
      </c>
    </row>
    <row r="23" spans="1:10" s="14" customFormat="1" ht="32.25" customHeight="1">
      <c r="A23" s="4">
        <v>19</v>
      </c>
      <c r="B23" s="16" t="s">
        <v>34</v>
      </c>
      <c r="C23" s="16" t="s">
        <v>34</v>
      </c>
      <c r="D23" s="11" t="s">
        <v>89</v>
      </c>
      <c r="E23" s="4">
        <v>30</v>
      </c>
      <c r="F23" s="12" t="s">
        <v>14</v>
      </c>
      <c r="G23" s="4">
        <v>3005</v>
      </c>
      <c r="H23" s="4">
        <f t="shared" si="0"/>
        <v>90150</v>
      </c>
      <c r="I23" s="17" t="s">
        <v>123</v>
      </c>
      <c r="J23" s="13" t="s">
        <v>15</v>
      </c>
    </row>
    <row r="24" spans="1:10" s="14" customFormat="1" ht="32.25" customHeight="1">
      <c r="A24" s="4">
        <v>20</v>
      </c>
      <c r="B24" s="16" t="s">
        <v>35</v>
      </c>
      <c r="C24" s="16" t="s">
        <v>35</v>
      </c>
      <c r="D24" s="11" t="s">
        <v>89</v>
      </c>
      <c r="E24" s="4">
        <v>50</v>
      </c>
      <c r="F24" s="12" t="s">
        <v>14</v>
      </c>
      <c r="G24" s="4">
        <v>3480</v>
      </c>
      <c r="H24" s="4">
        <f t="shared" si="0"/>
        <v>174000</v>
      </c>
      <c r="I24" s="17" t="s">
        <v>124</v>
      </c>
      <c r="J24" s="13" t="s">
        <v>15</v>
      </c>
    </row>
    <row r="25" spans="1:10" s="14" customFormat="1" ht="32.25" customHeight="1">
      <c r="A25" s="4">
        <v>21</v>
      </c>
      <c r="B25" s="10" t="s">
        <v>36</v>
      </c>
      <c r="C25" s="10" t="s">
        <v>36</v>
      </c>
      <c r="D25" s="11" t="s">
        <v>89</v>
      </c>
      <c r="E25" s="4">
        <v>20</v>
      </c>
      <c r="F25" s="12" t="s">
        <v>14</v>
      </c>
      <c r="G25" s="4">
        <v>3480</v>
      </c>
      <c r="H25" s="4">
        <f t="shared" si="0"/>
        <v>69600</v>
      </c>
      <c r="I25" s="13" t="s">
        <v>125</v>
      </c>
      <c r="J25" s="13" t="s">
        <v>15</v>
      </c>
    </row>
    <row r="26" spans="1:10" s="14" customFormat="1" ht="32.25" customHeight="1">
      <c r="A26" s="4">
        <v>22</v>
      </c>
      <c r="B26" s="10" t="s">
        <v>37</v>
      </c>
      <c r="C26" s="10" t="s">
        <v>37</v>
      </c>
      <c r="D26" s="11" t="s">
        <v>89</v>
      </c>
      <c r="E26" s="4">
        <v>30</v>
      </c>
      <c r="F26" s="12" t="s">
        <v>14</v>
      </c>
      <c r="G26" s="4">
        <v>2630</v>
      </c>
      <c r="H26" s="4">
        <f t="shared" si="0"/>
        <v>78900</v>
      </c>
      <c r="I26" s="17" t="s">
        <v>126</v>
      </c>
      <c r="J26" s="13" t="s">
        <v>15</v>
      </c>
    </row>
    <row r="27" spans="1:10" s="14" customFormat="1" ht="32.25" customHeight="1">
      <c r="A27" s="4">
        <v>23</v>
      </c>
      <c r="B27" s="10" t="s">
        <v>38</v>
      </c>
      <c r="C27" s="10" t="s">
        <v>38</v>
      </c>
      <c r="D27" s="11" t="s">
        <v>89</v>
      </c>
      <c r="E27" s="4">
        <v>5</v>
      </c>
      <c r="F27" s="12" t="s">
        <v>14</v>
      </c>
      <c r="G27" s="4">
        <v>9650</v>
      </c>
      <c r="H27" s="4">
        <f t="shared" si="0"/>
        <v>48250</v>
      </c>
      <c r="I27" s="17" t="s">
        <v>127</v>
      </c>
      <c r="J27" s="13" t="s">
        <v>15</v>
      </c>
    </row>
    <row r="28" spans="1:10" ht="32.25" customHeight="1">
      <c r="A28" s="4">
        <v>24</v>
      </c>
      <c r="B28" s="10" t="s">
        <v>39</v>
      </c>
      <c r="C28" s="10" t="s">
        <v>39</v>
      </c>
      <c r="D28" s="11" t="s">
        <v>89</v>
      </c>
      <c r="E28" s="19">
        <v>10</v>
      </c>
      <c r="F28" s="12" t="s">
        <v>14</v>
      </c>
      <c r="G28" s="19">
        <v>3480</v>
      </c>
      <c r="H28" s="4">
        <f t="shared" si="0"/>
        <v>34800</v>
      </c>
      <c r="I28" s="13" t="s">
        <v>128</v>
      </c>
      <c r="J28" s="13" t="s">
        <v>15</v>
      </c>
    </row>
    <row r="29" spans="1:10" ht="32.25" customHeight="1">
      <c r="A29" s="4">
        <v>25</v>
      </c>
      <c r="B29" s="10" t="s">
        <v>40</v>
      </c>
      <c r="C29" s="10" t="s">
        <v>40</v>
      </c>
      <c r="D29" s="11" t="s">
        <v>89</v>
      </c>
      <c r="E29" s="4">
        <v>5</v>
      </c>
      <c r="F29" s="12" t="s">
        <v>14</v>
      </c>
      <c r="G29" s="4">
        <v>3670</v>
      </c>
      <c r="H29" s="4">
        <f t="shared" si="0"/>
        <v>18350</v>
      </c>
      <c r="I29" s="17" t="s">
        <v>129</v>
      </c>
      <c r="J29" s="13" t="s">
        <v>15</v>
      </c>
    </row>
    <row r="30" spans="1:10" ht="32.25" customHeight="1">
      <c r="A30" s="4">
        <v>26</v>
      </c>
      <c r="B30" s="10" t="s">
        <v>41</v>
      </c>
      <c r="C30" s="10" t="s">
        <v>41</v>
      </c>
      <c r="D30" s="11" t="s">
        <v>89</v>
      </c>
      <c r="E30" s="4">
        <v>5</v>
      </c>
      <c r="F30" s="12" t="s">
        <v>14</v>
      </c>
      <c r="G30" s="4">
        <v>3670</v>
      </c>
      <c r="H30" s="4">
        <f t="shared" si="0"/>
        <v>18350</v>
      </c>
      <c r="I30" s="17" t="s">
        <v>130</v>
      </c>
      <c r="J30" s="13" t="s">
        <v>15</v>
      </c>
    </row>
    <row r="31" spans="1:10" s="14" customFormat="1" ht="32.25" customHeight="1">
      <c r="A31" s="4">
        <v>27</v>
      </c>
      <c r="B31" s="10" t="s">
        <v>42</v>
      </c>
      <c r="C31" s="10" t="s">
        <v>42</v>
      </c>
      <c r="D31" s="11" t="s">
        <v>89</v>
      </c>
      <c r="E31" s="4">
        <v>5</v>
      </c>
      <c r="F31" s="12" t="s">
        <v>14</v>
      </c>
      <c r="G31" s="20">
        <v>3240</v>
      </c>
      <c r="H31" s="4">
        <f t="shared" si="0"/>
        <v>16200</v>
      </c>
      <c r="I31" s="13" t="s">
        <v>131</v>
      </c>
      <c r="J31" s="13" t="s">
        <v>15</v>
      </c>
    </row>
    <row r="32" spans="1:10" s="14" customFormat="1" ht="32.25" customHeight="1">
      <c r="A32" s="4">
        <v>28</v>
      </c>
      <c r="B32" s="10" t="s">
        <v>43</v>
      </c>
      <c r="C32" s="10" t="s">
        <v>43</v>
      </c>
      <c r="D32" s="11" t="s">
        <v>89</v>
      </c>
      <c r="E32" s="4">
        <v>20</v>
      </c>
      <c r="F32" s="12" t="s">
        <v>14</v>
      </c>
      <c r="G32" s="4">
        <v>4170</v>
      </c>
      <c r="H32" s="4">
        <f t="shared" si="0"/>
        <v>83400</v>
      </c>
      <c r="I32" s="13" t="s">
        <v>132</v>
      </c>
      <c r="J32" s="13" t="s">
        <v>15</v>
      </c>
    </row>
    <row r="33" spans="1:10" s="14" customFormat="1" ht="32.25" customHeight="1">
      <c r="A33" s="4">
        <v>29</v>
      </c>
      <c r="B33" s="16" t="s">
        <v>44</v>
      </c>
      <c r="C33" s="16" t="s">
        <v>44</v>
      </c>
      <c r="D33" s="11" t="s">
        <v>89</v>
      </c>
      <c r="E33" s="4">
        <v>20</v>
      </c>
      <c r="F33" s="12" t="s">
        <v>14</v>
      </c>
      <c r="G33" s="4">
        <v>9430</v>
      </c>
      <c r="H33" s="4">
        <f t="shared" si="0"/>
        <v>188600</v>
      </c>
      <c r="I33" s="13" t="s">
        <v>133</v>
      </c>
      <c r="J33" s="13" t="s">
        <v>15</v>
      </c>
    </row>
    <row r="34" spans="1:10" s="14" customFormat="1" ht="32.25" customHeight="1">
      <c r="A34" s="4">
        <v>30</v>
      </c>
      <c r="B34" s="10" t="s">
        <v>45</v>
      </c>
      <c r="C34" s="10" t="s">
        <v>45</v>
      </c>
      <c r="D34" s="11" t="s">
        <v>89</v>
      </c>
      <c r="E34" s="4">
        <v>30</v>
      </c>
      <c r="F34" s="12" t="s">
        <v>14</v>
      </c>
      <c r="G34" s="4">
        <v>12620</v>
      </c>
      <c r="H34" s="4">
        <f t="shared" si="0"/>
        <v>378600</v>
      </c>
      <c r="I34" s="17" t="s">
        <v>134</v>
      </c>
      <c r="J34" s="13" t="s">
        <v>15</v>
      </c>
    </row>
    <row r="35" spans="1:10" s="14" customFormat="1" ht="32.25" customHeight="1">
      <c r="A35" s="4">
        <v>31</v>
      </c>
      <c r="B35" s="10" t="s">
        <v>46</v>
      </c>
      <c r="C35" s="10" t="s">
        <v>46</v>
      </c>
      <c r="D35" s="11" t="s">
        <v>89</v>
      </c>
      <c r="E35" s="4">
        <v>20</v>
      </c>
      <c r="F35" s="12" t="s">
        <v>14</v>
      </c>
      <c r="G35" s="4">
        <v>9430</v>
      </c>
      <c r="H35" s="4">
        <f t="shared" si="0"/>
        <v>188600</v>
      </c>
      <c r="I35" s="13" t="s">
        <v>135</v>
      </c>
      <c r="J35" s="13" t="s">
        <v>15</v>
      </c>
    </row>
    <row r="36" spans="1:10" ht="32.25" customHeight="1">
      <c r="A36" s="4">
        <v>32</v>
      </c>
      <c r="B36" s="16" t="s">
        <v>47</v>
      </c>
      <c r="C36" s="16" t="s">
        <v>47</v>
      </c>
      <c r="D36" s="11" t="s">
        <v>89</v>
      </c>
      <c r="E36" s="4">
        <v>20</v>
      </c>
      <c r="F36" s="12" t="s">
        <v>14</v>
      </c>
      <c r="G36" s="4">
        <v>9700</v>
      </c>
      <c r="H36" s="4">
        <f t="shared" si="0"/>
        <v>194000</v>
      </c>
      <c r="I36" s="17" t="s">
        <v>136</v>
      </c>
      <c r="J36" s="13" t="s">
        <v>15</v>
      </c>
    </row>
    <row r="37" spans="1:10" ht="32.25" customHeight="1">
      <c r="A37" s="4">
        <v>33</v>
      </c>
      <c r="B37" s="10" t="s">
        <v>48</v>
      </c>
      <c r="C37" s="10" t="s">
        <v>48</v>
      </c>
      <c r="D37" s="11" t="s">
        <v>89</v>
      </c>
      <c r="E37" s="4">
        <v>10</v>
      </c>
      <c r="F37" s="12" t="s">
        <v>14</v>
      </c>
      <c r="G37" s="4">
        <v>9700</v>
      </c>
      <c r="H37" s="4">
        <f t="shared" si="0"/>
        <v>97000</v>
      </c>
      <c r="I37" s="17" t="s">
        <v>137</v>
      </c>
      <c r="J37" s="13" t="s">
        <v>15</v>
      </c>
    </row>
    <row r="38" spans="1:10" ht="32.25" customHeight="1">
      <c r="A38" s="4">
        <v>34</v>
      </c>
      <c r="B38" s="10" t="s">
        <v>49</v>
      </c>
      <c r="C38" s="10" t="s">
        <v>49</v>
      </c>
      <c r="D38" s="11" t="s">
        <v>89</v>
      </c>
      <c r="E38" s="4">
        <v>10</v>
      </c>
      <c r="F38" s="12" t="s">
        <v>14</v>
      </c>
      <c r="G38" s="4">
        <v>15800</v>
      </c>
      <c r="H38" s="4">
        <f t="shared" si="0"/>
        <v>158000</v>
      </c>
      <c r="I38" s="21" t="s">
        <v>138</v>
      </c>
      <c r="J38" s="13" t="s">
        <v>15</v>
      </c>
    </row>
    <row r="39" spans="1:10" ht="32.25" customHeight="1">
      <c r="A39" s="4">
        <v>35</v>
      </c>
      <c r="B39" s="10" t="s">
        <v>50</v>
      </c>
      <c r="C39" s="10" t="s">
        <v>50</v>
      </c>
      <c r="D39" s="11" t="s">
        <v>89</v>
      </c>
      <c r="E39" s="4">
        <v>20</v>
      </c>
      <c r="F39" s="12" t="s">
        <v>14</v>
      </c>
      <c r="G39" s="4">
        <v>26200</v>
      </c>
      <c r="H39" s="4">
        <f t="shared" si="0"/>
        <v>524000</v>
      </c>
      <c r="I39" s="13" t="s">
        <v>139</v>
      </c>
      <c r="J39" s="13" t="s">
        <v>15</v>
      </c>
    </row>
    <row r="40" spans="1:10" s="14" customFormat="1" ht="32.25" customHeight="1">
      <c r="A40" s="4">
        <v>36</v>
      </c>
      <c r="B40" s="10" t="s">
        <v>51</v>
      </c>
      <c r="C40" s="10" t="s">
        <v>51</v>
      </c>
      <c r="D40" s="11" t="s">
        <v>89</v>
      </c>
      <c r="E40" s="4">
        <v>30</v>
      </c>
      <c r="F40" s="12" t="s">
        <v>14</v>
      </c>
      <c r="G40" s="4">
        <v>3780</v>
      </c>
      <c r="H40" s="4">
        <f t="shared" si="0"/>
        <v>113400</v>
      </c>
      <c r="I40" s="13" t="s">
        <v>140</v>
      </c>
      <c r="J40" s="13" t="s">
        <v>15</v>
      </c>
    </row>
    <row r="41" spans="1:10" s="14" customFormat="1" ht="32.25" customHeight="1">
      <c r="A41" s="4">
        <v>37</v>
      </c>
      <c r="B41" s="10" t="s">
        <v>52</v>
      </c>
      <c r="C41" s="10" t="s">
        <v>52</v>
      </c>
      <c r="D41" s="11" t="s">
        <v>89</v>
      </c>
      <c r="E41" s="4">
        <v>50</v>
      </c>
      <c r="F41" s="12" t="s">
        <v>14</v>
      </c>
      <c r="G41" s="4">
        <v>980</v>
      </c>
      <c r="H41" s="4">
        <f t="shared" si="0"/>
        <v>49000</v>
      </c>
      <c r="I41" s="13" t="s">
        <v>141</v>
      </c>
      <c r="J41" s="13" t="s">
        <v>15</v>
      </c>
    </row>
    <row r="42" spans="1:10" s="14" customFormat="1" ht="32.25" customHeight="1">
      <c r="A42" s="4">
        <v>38</v>
      </c>
      <c r="B42" s="10" t="s">
        <v>53</v>
      </c>
      <c r="C42" s="10" t="s">
        <v>53</v>
      </c>
      <c r="D42" s="11" t="s">
        <v>89</v>
      </c>
      <c r="E42" s="4">
        <v>50</v>
      </c>
      <c r="F42" s="12" t="s">
        <v>14</v>
      </c>
      <c r="G42" s="4">
        <v>1030</v>
      </c>
      <c r="H42" s="4">
        <f t="shared" si="0"/>
        <v>51500</v>
      </c>
      <c r="I42" s="13" t="s">
        <v>142</v>
      </c>
      <c r="J42" s="13" t="s">
        <v>15</v>
      </c>
    </row>
    <row r="43" spans="1:10" s="14" customFormat="1" ht="32.25" customHeight="1">
      <c r="A43" s="4">
        <v>39</v>
      </c>
      <c r="B43" s="10" t="s">
        <v>54</v>
      </c>
      <c r="C43" s="10" t="s">
        <v>54</v>
      </c>
      <c r="D43" s="11" t="s">
        <v>89</v>
      </c>
      <c r="E43" s="4">
        <v>20</v>
      </c>
      <c r="F43" s="12" t="s">
        <v>14</v>
      </c>
      <c r="G43" s="4">
        <v>2980</v>
      </c>
      <c r="H43" s="4">
        <f t="shared" si="0"/>
        <v>59600</v>
      </c>
      <c r="I43" s="13" t="s">
        <v>143</v>
      </c>
      <c r="J43" s="13" t="s">
        <v>15</v>
      </c>
    </row>
    <row r="44" spans="1:10" s="14" customFormat="1" ht="32.25" customHeight="1">
      <c r="A44" s="4">
        <v>40</v>
      </c>
      <c r="B44" s="10" t="s">
        <v>55</v>
      </c>
      <c r="C44" s="10" t="s">
        <v>55</v>
      </c>
      <c r="D44" s="11" t="s">
        <v>89</v>
      </c>
      <c r="E44" s="4">
        <v>2</v>
      </c>
      <c r="F44" s="12" t="s">
        <v>14</v>
      </c>
      <c r="G44" s="4">
        <v>12900</v>
      </c>
      <c r="H44" s="4">
        <f t="shared" si="0"/>
        <v>25800</v>
      </c>
      <c r="I44" s="13" t="s">
        <v>144</v>
      </c>
      <c r="J44" s="13" t="s">
        <v>15</v>
      </c>
    </row>
    <row r="45" spans="1:10" s="14" customFormat="1" ht="32.25" customHeight="1">
      <c r="A45" s="4">
        <v>41</v>
      </c>
      <c r="B45" s="10" t="s">
        <v>56</v>
      </c>
      <c r="C45" s="10" t="s">
        <v>57</v>
      </c>
      <c r="D45" s="11" t="s">
        <v>89</v>
      </c>
      <c r="E45" s="4">
        <v>100</v>
      </c>
      <c r="F45" s="12" t="s">
        <v>14</v>
      </c>
      <c r="G45" s="4">
        <v>756</v>
      </c>
      <c r="H45" s="4">
        <f t="shared" si="0"/>
        <v>75600</v>
      </c>
      <c r="I45" s="13" t="s">
        <v>145</v>
      </c>
      <c r="J45" s="13" t="s">
        <v>15</v>
      </c>
    </row>
    <row r="46" spans="1:10" s="14" customFormat="1" ht="32.25" customHeight="1">
      <c r="A46" s="4">
        <v>42</v>
      </c>
      <c r="B46" s="10" t="s">
        <v>58</v>
      </c>
      <c r="C46" s="10" t="s">
        <v>58</v>
      </c>
      <c r="D46" s="11" t="s">
        <v>89</v>
      </c>
      <c r="E46" s="4">
        <v>3</v>
      </c>
      <c r="F46" s="12" t="s">
        <v>14</v>
      </c>
      <c r="G46" s="4">
        <v>34200</v>
      </c>
      <c r="H46" s="4">
        <f t="shared" si="0"/>
        <v>102600</v>
      </c>
      <c r="I46" s="13" t="s">
        <v>146</v>
      </c>
      <c r="J46" s="13" t="s">
        <v>15</v>
      </c>
    </row>
    <row r="47" spans="1:10" s="14" customFormat="1" ht="32.25" customHeight="1">
      <c r="A47" s="4">
        <v>43</v>
      </c>
      <c r="B47" s="16" t="s">
        <v>59</v>
      </c>
      <c r="C47" s="16" t="s">
        <v>59</v>
      </c>
      <c r="D47" s="11" t="s">
        <v>89</v>
      </c>
      <c r="E47" s="4">
        <v>20</v>
      </c>
      <c r="F47" s="12" t="s">
        <v>14</v>
      </c>
      <c r="G47" s="4">
        <v>17000</v>
      </c>
      <c r="H47" s="4">
        <f t="shared" si="0"/>
        <v>340000</v>
      </c>
      <c r="I47" s="17" t="s">
        <v>147</v>
      </c>
      <c r="J47" s="13" t="s">
        <v>15</v>
      </c>
    </row>
    <row r="48" spans="1:10" s="14" customFormat="1" ht="32.25" customHeight="1">
      <c r="A48" s="4">
        <v>44</v>
      </c>
      <c r="B48" s="10" t="s">
        <v>60</v>
      </c>
      <c r="C48" s="10" t="s">
        <v>60</v>
      </c>
      <c r="D48" s="11" t="s">
        <v>89</v>
      </c>
      <c r="E48" s="4">
        <v>50</v>
      </c>
      <c r="F48" s="12" t="s">
        <v>14</v>
      </c>
      <c r="G48" s="4">
        <v>164</v>
      </c>
      <c r="H48" s="4">
        <f t="shared" si="0"/>
        <v>8200</v>
      </c>
      <c r="I48" s="13" t="s">
        <v>148</v>
      </c>
      <c r="J48" s="13" t="s">
        <v>15</v>
      </c>
    </row>
    <row r="49" spans="1:10" s="14" customFormat="1" ht="32.25" customHeight="1">
      <c r="A49" s="4">
        <v>45</v>
      </c>
      <c r="B49" s="10" t="s">
        <v>61</v>
      </c>
      <c r="C49" s="10" t="s">
        <v>61</v>
      </c>
      <c r="D49" s="11" t="s">
        <v>89</v>
      </c>
      <c r="E49" s="4">
        <v>5</v>
      </c>
      <c r="F49" s="12" t="s">
        <v>14</v>
      </c>
      <c r="G49" s="4">
        <v>11800</v>
      </c>
      <c r="H49" s="4">
        <f t="shared" si="0"/>
        <v>59000</v>
      </c>
      <c r="I49" s="17" t="s">
        <v>149</v>
      </c>
      <c r="J49" s="13" t="s">
        <v>15</v>
      </c>
    </row>
    <row r="50" spans="1:10" s="14" customFormat="1" ht="32.25" customHeight="1">
      <c r="A50" s="4">
        <v>46</v>
      </c>
      <c r="B50" s="10" t="s">
        <v>62</v>
      </c>
      <c r="C50" s="10" t="s">
        <v>62</v>
      </c>
      <c r="D50" s="11" t="s">
        <v>89</v>
      </c>
      <c r="E50" s="4">
        <v>20</v>
      </c>
      <c r="F50" s="12" t="s">
        <v>14</v>
      </c>
      <c r="G50" s="4">
        <v>150</v>
      </c>
      <c r="H50" s="4">
        <f t="shared" si="0"/>
        <v>3000</v>
      </c>
      <c r="I50" s="22" t="s">
        <v>150</v>
      </c>
      <c r="J50" s="13" t="s">
        <v>15</v>
      </c>
    </row>
    <row r="51" spans="1:10" s="14" customFormat="1" ht="32.25" customHeight="1">
      <c r="A51" s="4">
        <v>47</v>
      </c>
      <c r="B51" s="10" t="s">
        <v>63</v>
      </c>
      <c r="C51" s="10" t="s">
        <v>63</v>
      </c>
      <c r="D51" s="11" t="s">
        <v>89</v>
      </c>
      <c r="E51" s="4">
        <v>50</v>
      </c>
      <c r="F51" s="12" t="s">
        <v>14</v>
      </c>
      <c r="G51" s="4">
        <v>1100</v>
      </c>
      <c r="H51" s="4">
        <f t="shared" si="0"/>
        <v>55000</v>
      </c>
      <c r="I51" s="22" t="s">
        <v>151</v>
      </c>
      <c r="J51" s="13" t="s">
        <v>15</v>
      </c>
    </row>
    <row r="52" spans="1:10" s="14" customFormat="1" ht="32.25" customHeight="1">
      <c r="A52" s="4">
        <v>48</v>
      </c>
      <c r="B52" s="10" t="s">
        <v>64</v>
      </c>
      <c r="C52" s="10" t="s">
        <v>64</v>
      </c>
      <c r="D52" s="11" t="s">
        <v>89</v>
      </c>
      <c r="E52" s="4">
        <v>10</v>
      </c>
      <c r="F52" s="12" t="s">
        <v>14</v>
      </c>
      <c r="G52" s="4">
        <v>590</v>
      </c>
      <c r="H52" s="4">
        <f t="shared" si="0"/>
        <v>5900</v>
      </c>
      <c r="I52" s="13" t="s">
        <v>152</v>
      </c>
      <c r="J52" s="13" t="s">
        <v>15</v>
      </c>
    </row>
    <row r="53" spans="1:10" s="14" customFormat="1" ht="32.25" customHeight="1">
      <c r="A53" s="23">
        <v>49</v>
      </c>
      <c r="B53" s="10" t="s">
        <v>65</v>
      </c>
      <c r="C53" s="10" t="s">
        <v>65</v>
      </c>
      <c r="D53" s="11" t="s">
        <v>89</v>
      </c>
      <c r="E53" s="4">
        <v>150</v>
      </c>
      <c r="F53" s="12" t="s">
        <v>14</v>
      </c>
      <c r="G53" s="4">
        <v>1350</v>
      </c>
      <c r="H53" s="4">
        <f t="shared" si="0"/>
        <v>202500</v>
      </c>
      <c r="I53" s="27" t="s">
        <v>153</v>
      </c>
      <c r="J53" s="33" t="s">
        <v>15</v>
      </c>
    </row>
    <row r="54" spans="1:10" s="14" customFormat="1" ht="32.25" customHeight="1">
      <c r="A54" s="23">
        <v>50</v>
      </c>
      <c r="B54" s="10" t="s">
        <v>66</v>
      </c>
      <c r="C54" s="10" t="s">
        <v>66</v>
      </c>
      <c r="D54" s="11" t="s">
        <v>89</v>
      </c>
      <c r="E54" s="4">
        <v>150</v>
      </c>
      <c r="F54" s="4" t="s">
        <v>14</v>
      </c>
      <c r="G54" s="4">
        <v>2160</v>
      </c>
      <c r="H54" s="4">
        <f t="shared" si="0"/>
        <v>324000</v>
      </c>
      <c r="I54" s="13" t="s">
        <v>154</v>
      </c>
      <c r="J54" s="33" t="s">
        <v>15</v>
      </c>
    </row>
    <row r="55" spans="1:10" s="14" customFormat="1" ht="32.25" customHeight="1">
      <c r="A55" s="23">
        <v>51</v>
      </c>
      <c r="B55" s="24" t="s">
        <v>67</v>
      </c>
      <c r="C55" s="13" t="s">
        <v>68</v>
      </c>
      <c r="D55" s="11" t="s">
        <v>89</v>
      </c>
      <c r="E55" s="4">
        <v>50</v>
      </c>
      <c r="F55" s="12" t="s">
        <v>14</v>
      </c>
      <c r="G55" s="23">
        <v>360</v>
      </c>
      <c r="H55" s="4">
        <f t="shared" si="0"/>
        <v>18000</v>
      </c>
      <c r="I55" s="13" t="s">
        <v>155</v>
      </c>
      <c r="J55" s="33" t="s">
        <v>15</v>
      </c>
    </row>
    <row r="56" spans="1:10" s="14" customFormat="1" ht="32.25" customHeight="1">
      <c r="A56" s="23">
        <v>51</v>
      </c>
      <c r="B56" s="24" t="s">
        <v>67</v>
      </c>
      <c r="C56" s="13" t="s">
        <v>69</v>
      </c>
      <c r="D56" s="11" t="s">
        <v>89</v>
      </c>
      <c r="E56" s="4">
        <v>50</v>
      </c>
      <c r="F56" s="12" t="s">
        <v>14</v>
      </c>
      <c r="G56" s="23">
        <v>360</v>
      </c>
      <c r="H56" s="4">
        <f t="shared" si="0"/>
        <v>18000</v>
      </c>
      <c r="I56" s="13" t="s">
        <v>156</v>
      </c>
      <c r="J56" s="33" t="s">
        <v>15</v>
      </c>
    </row>
    <row r="57" spans="1:10" s="14" customFormat="1" ht="32.25" customHeight="1">
      <c r="A57" s="23">
        <v>52</v>
      </c>
      <c r="B57" s="24" t="s">
        <v>70</v>
      </c>
      <c r="C57" s="13" t="s">
        <v>71</v>
      </c>
      <c r="D57" s="11" t="s">
        <v>89</v>
      </c>
      <c r="E57" s="4">
        <v>20</v>
      </c>
      <c r="F57" s="12" t="s">
        <v>14</v>
      </c>
      <c r="G57" s="23">
        <v>560</v>
      </c>
      <c r="H57" s="4">
        <f t="shared" si="0"/>
        <v>11200</v>
      </c>
      <c r="I57" s="13" t="s">
        <v>157</v>
      </c>
      <c r="J57" s="33" t="s">
        <v>15</v>
      </c>
    </row>
    <row r="58" spans="1:10" s="14" customFormat="1" ht="32.25" customHeight="1">
      <c r="A58" s="23">
        <v>52</v>
      </c>
      <c r="B58" s="24" t="s">
        <v>70</v>
      </c>
      <c r="C58" s="13" t="s">
        <v>72</v>
      </c>
      <c r="D58" s="11" t="s">
        <v>89</v>
      </c>
      <c r="E58" s="4">
        <v>20</v>
      </c>
      <c r="F58" s="12" t="s">
        <v>14</v>
      </c>
      <c r="G58" s="23">
        <v>560</v>
      </c>
      <c r="H58" s="4">
        <f t="shared" si="0"/>
        <v>11200</v>
      </c>
      <c r="I58" s="13" t="s">
        <v>158</v>
      </c>
      <c r="J58" s="33" t="s">
        <v>15</v>
      </c>
    </row>
    <row r="59" spans="1:10" s="14" customFormat="1" ht="32.25" customHeight="1">
      <c r="A59" s="23">
        <v>53</v>
      </c>
      <c r="B59" s="24" t="s">
        <v>73</v>
      </c>
      <c r="C59" s="13" t="s">
        <v>73</v>
      </c>
      <c r="D59" s="11" t="s">
        <v>89</v>
      </c>
      <c r="E59" s="25">
        <v>20</v>
      </c>
      <c r="F59" s="12" t="s">
        <v>14</v>
      </c>
      <c r="G59" s="23">
        <v>1500</v>
      </c>
      <c r="H59" s="4">
        <f t="shared" si="0"/>
        <v>30000</v>
      </c>
      <c r="I59" s="26" t="s">
        <v>159</v>
      </c>
      <c r="J59" s="27" t="s">
        <v>15</v>
      </c>
    </row>
    <row r="60" spans="1:10" s="14" customFormat="1" ht="32.25" customHeight="1">
      <c r="A60" s="4">
        <v>54</v>
      </c>
      <c r="B60" s="10" t="s">
        <v>74</v>
      </c>
      <c r="C60" s="10" t="s">
        <v>74</v>
      </c>
      <c r="D60" s="11" t="s">
        <v>89</v>
      </c>
      <c r="E60" s="4">
        <v>20</v>
      </c>
      <c r="F60" s="12" t="s">
        <v>14</v>
      </c>
      <c r="G60" s="4">
        <v>29660</v>
      </c>
      <c r="H60" s="4">
        <f t="shared" si="0"/>
        <v>593200</v>
      </c>
      <c r="I60" s="13" t="s">
        <v>160</v>
      </c>
      <c r="J60" s="13" t="s">
        <v>15</v>
      </c>
    </row>
    <row r="61" spans="1:10" s="14" customFormat="1" ht="32.25" customHeight="1">
      <c r="A61" s="4">
        <v>55</v>
      </c>
      <c r="B61" s="10" t="s">
        <v>75</v>
      </c>
      <c r="C61" s="10" t="s">
        <v>76</v>
      </c>
      <c r="D61" s="11" t="s">
        <v>89</v>
      </c>
      <c r="E61" s="4">
        <v>20</v>
      </c>
      <c r="F61" s="12" t="s">
        <v>14</v>
      </c>
      <c r="G61" s="15">
        <v>12960</v>
      </c>
      <c r="H61" s="4">
        <f t="shared" si="0"/>
        <v>259200</v>
      </c>
      <c r="I61" s="34" t="s">
        <v>161</v>
      </c>
      <c r="J61" s="13" t="s">
        <v>15</v>
      </c>
    </row>
    <row r="62" spans="1:10" s="14" customFormat="1" ht="32.25" customHeight="1">
      <c r="A62" s="23">
        <v>56</v>
      </c>
      <c r="B62" s="10" t="s">
        <v>77</v>
      </c>
      <c r="C62" s="10" t="s">
        <v>77</v>
      </c>
      <c r="D62" s="11" t="s">
        <v>89</v>
      </c>
      <c r="E62" s="4">
        <v>20</v>
      </c>
      <c r="F62" s="12" t="s">
        <v>14</v>
      </c>
      <c r="G62" s="4">
        <v>6700</v>
      </c>
      <c r="H62" s="4">
        <f t="shared" si="0"/>
        <v>134000</v>
      </c>
      <c r="I62" s="39" t="s">
        <v>162</v>
      </c>
      <c r="J62" s="13" t="s">
        <v>15</v>
      </c>
    </row>
    <row r="63" spans="1:10" s="14" customFormat="1" ht="32.25" customHeight="1">
      <c r="A63" s="4">
        <v>57</v>
      </c>
      <c r="B63" s="10" t="s">
        <v>78</v>
      </c>
      <c r="C63" s="10" t="s">
        <v>78</v>
      </c>
      <c r="D63" s="11" t="s">
        <v>89</v>
      </c>
      <c r="E63" s="4">
        <v>20</v>
      </c>
      <c r="F63" s="12" t="s">
        <v>14</v>
      </c>
      <c r="G63" s="4">
        <v>16400</v>
      </c>
      <c r="H63" s="4">
        <f t="shared" si="0"/>
        <v>328000</v>
      </c>
      <c r="I63" s="42" t="s">
        <v>163</v>
      </c>
      <c r="J63" s="13" t="s">
        <v>15</v>
      </c>
    </row>
    <row r="64" spans="1:10" s="14" customFormat="1" ht="32.25" customHeight="1">
      <c r="A64" s="4">
        <v>58</v>
      </c>
      <c r="B64" s="16" t="s">
        <v>79</v>
      </c>
      <c r="C64" s="16" t="s">
        <v>79</v>
      </c>
      <c r="D64" s="11" t="s">
        <v>89</v>
      </c>
      <c r="E64" s="4">
        <v>20</v>
      </c>
      <c r="F64" s="12" t="s">
        <v>14</v>
      </c>
      <c r="G64" s="4">
        <v>6300</v>
      </c>
      <c r="H64" s="4">
        <f t="shared" si="0"/>
        <v>126000</v>
      </c>
      <c r="I64" s="29" t="s">
        <v>164</v>
      </c>
      <c r="J64" s="13" t="s">
        <v>15</v>
      </c>
    </row>
    <row r="65" spans="1:10" s="14" customFormat="1" ht="32.25" customHeight="1">
      <c r="A65" s="23">
        <v>59</v>
      </c>
      <c r="B65" s="4" t="s">
        <v>80</v>
      </c>
      <c r="C65" s="10" t="s">
        <v>80</v>
      </c>
      <c r="D65" s="11" t="s">
        <v>89</v>
      </c>
      <c r="E65" s="4">
        <v>10</v>
      </c>
      <c r="F65" s="12" t="s">
        <v>14</v>
      </c>
      <c r="G65" s="4">
        <v>7540</v>
      </c>
      <c r="H65" s="4">
        <f t="shared" si="0"/>
        <v>75400</v>
      </c>
      <c r="I65" s="17" t="s">
        <v>165</v>
      </c>
      <c r="J65" s="13" t="s">
        <v>15</v>
      </c>
    </row>
    <row r="66" spans="1:10" s="14" customFormat="1" ht="32.25" customHeight="1">
      <c r="A66" s="4">
        <v>60</v>
      </c>
      <c r="B66" s="4" t="s">
        <v>80</v>
      </c>
      <c r="C66" s="10" t="s">
        <v>80</v>
      </c>
      <c r="D66" s="11" t="s">
        <v>89</v>
      </c>
      <c r="E66" s="4">
        <v>10</v>
      </c>
      <c r="F66" s="12" t="s">
        <v>14</v>
      </c>
      <c r="G66" s="4">
        <v>7540</v>
      </c>
      <c r="H66" s="4">
        <f t="shared" si="0"/>
        <v>75400</v>
      </c>
      <c r="I66" s="13" t="s">
        <v>166</v>
      </c>
      <c r="J66" s="13" t="s">
        <v>15</v>
      </c>
    </row>
    <row r="67" spans="1:10" s="14" customFormat="1" ht="32.25" customHeight="1">
      <c r="A67" s="4">
        <v>61</v>
      </c>
      <c r="B67" s="4" t="s">
        <v>80</v>
      </c>
      <c r="C67" s="4" t="s">
        <v>80</v>
      </c>
      <c r="D67" s="11" t="s">
        <v>89</v>
      </c>
      <c r="E67" s="4">
        <v>10</v>
      </c>
      <c r="F67" s="12" t="s">
        <v>14</v>
      </c>
      <c r="G67" s="4">
        <v>7540</v>
      </c>
      <c r="H67" s="4">
        <f t="shared" si="0"/>
        <v>75400</v>
      </c>
      <c r="I67" s="13" t="s">
        <v>167</v>
      </c>
      <c r="J67" s="13" t="s">
        <v>15</v>
      </c>
    </row>
    <row r="68" spans="1:10" s="14" customFormat="1" ht="32.25" customHeight="1">
      <c r="A68" s="4">
        <v>62</v>
      </c>
      <c r="B68" s="28" t="s">
        <v>81</v>
      </c>
      <c r="C68" s="28" t="s">
        <v>81</v>
      </c>
      <c r="D68" s="11" t="s">
        <v>89</v>
      </c>
      <c r="E68" s="4">
        <v>5</v>
      </c>
      <c r="F68" s="12" t="s">
        <v>14</v>
      </c>
      <c r="G68" s="4">
        <v>990</v>
      </c>
      <c r="H68" s="4">
        <f t="shared" si="0"/>
        <v>4950</v>
      </c>
      <c r="I68" s="13" t="s">
        <v>168</v>
      </c>
      <c r="J68" s="13" t="s">
        <v>15</v>
      </c>
    </row>
    <row r="69" spans="1:10" s="14" customFormat="1" ht="32.25" customHeight="1">
      <c r="A69" s="4">
        <v>63</v>
      </c>
      <c r="B69" s="10" t="s">
        <v>82</v>
      </c>
      <c r="C69" s="10" t="s">
        <v>82</v>
      </c>
      <c r="D69" s="11" t="s">
        <v>89</v>
      </c>
      <c r="E69" s="4">
        <v>20</v>
      </c>
      <c r="F69" s="12" t="s">
        <v>14</v>
      </c>
      <c r="G69" s="4">
        <v>4677</v>
      </c>
      <c r="H69" s="4">
        <f t="shared" si="0"/>
        <v>93540</v>
      </c>
      <c r="I69" s="13" t="s">
        <v>169</v>
      </c>
      <c r="J69" s="13" t="s">
        <v>15</v>
      </c>
    </row>
    <row r="70" spans="1:10" s="14" customFormat="1" ht="32.25" customHeight="1">
      <c r="A70" s="4">
        <v>64</v>
      </c>
      <c r="B70" s="10" t="s">
        <v>83</v>
      </c>
      <c r="C70" s="10" t="s">
        <v>83</v>
      </c>
      <c r="D70" s="11" t="s">
        <v>89</v>
      </c>
      <c r="E70" s="4">
        <v>20</v>
      </c>
      <c r="F70" s="12" t="s">
        <v>14</v>
      </c>
      <c r="G70" s="4">
        <v>5980</v>
      </c>
      <c r="H70" s="4">
        <f aca="true" t="shared" si="1" ref="H70:H73">G70*E70</f>
        <v>119600</v>
      </c>
      <c r="I70" s="13" t="s">
        <v>170</v>
      </c>
      <c r="J70" s="13" t="s">
        <v>15</v>
      </c>
    </row>
    <row r="71" spans="1:10" s="14" customFormat="1" ht="32.25" customHeight="1">
      <c r="A71" s="4">
        <v>65</v>
      </c>
      <c r="B71" s="10" t="s">
        <v>84</v>
      </c>
      <c r="C71" s="10" t="s">
        <v>84</v>
      </c>
      <c r="D71" s="11" t="s">
        <v>89</v>
      </c>
      <c r="E71" s="4">
        <v>20</v>
      </c>
      <c r="F71" s="12" t="s">
        <v>14</v>
      </c>
      <c r="G71" s="4">
        <v>4200</v>
      </c>
      <c r="H71" s="4">
        <f t="shared" si="1"/>
        <v>84000</v>
      </c>
      <c r="I71" s="21" t="s">
        <v>171</v>
      </c>
      <c r="J71" s="13" t="s">
        <v>15</v>
      </c>
    </row>
    <row r="72" spans="1:10" s="18" customFormat="1" ht="32.25" customHeight="1">
      <c r="A72" s="4">
        <v>66</v>
      </c>
      <c r="B72" s="10" t="s">
        <v>85</v>
      </c>
      <c r="C72" s="10" t="s">
        <v>85</v>
      </c>
      <c r="D72" s="11" t="s">
        <v>89</v>
      </c>
      <c r="E72" s="4">
        <v>5</v>
      </c>
      <c r="F72" s="12" t="s">
        <v>14</v>
      </c>
      <c r="G72" s="4">
        <v>1900</v>
      </c>
      <c r="H72" s="4">
        <f t="shared" si="1"/>
        <v>9500</v>
      </c>
      <c r="I72" s="29" t="s">
        <v>172</v>
      </c>
      <c r="J72" s="13" t="s">
        <v>15</v>
      </c>
    </row>
    <row r="73" spans="1:10" s="14" customFormat="1" ht="32.25" customHeight="1">
      <c r="A73" s="4">
        <v>67</v>
      </c>
      <c r="B73" s="10" t="s">
        <v>86</v>
      </c>
      <c r="C73" s="13" t="s">
        <v>86</v>
      </c>
      <c r="D73" s="11" t="s">
        <v>89</v>
      </c>
      <c r="E73" s="4">
        <v>100</v>
      </c>
      <c r="F73" s="12" t="s">
        <v>14</v>
      </c>
      <c r="G73" s="4">
        <v>20</v>
      </c>
      <c r="H73" s="4">
        <f t="shared" si="1"/>
        <v>2000</v>
      </c>
      <c r="I73" s="28" t="s">
        <v>173</v>
      </c>
      <c r="J73" s="13" t="s">
        <v>15</v>
      </c>
    </row>
    <row r="74" spans="1:10" s="14" customFormat="1" ht="32.25" customHeight="1">
      <c r="A74" s="23">
        <v>68</v>
      </c>
      <c r="B74" s="24" t="s">
        <v>87</v>
      </c>
      <c r="C74" s="24" t="s">
        <v>87</v>
      </c>
      <c r="D74" s="11" t="s">
        <v>89</v>
      </c>
      <c r="E74" s="23">
        <v>100</v>
      </c>
      <c r="F74" s="38" t="s">
        <v>14</v>
      </c>
      <c r="G74" s="23">
        <v>92</v>
      </c>
      <c r="H74" s="23">
        <f>G74*E74</f>
        <v>9200</v>
      </c>
      <c r="I74" s="40" t="s">
        <v>174</v>
      </c>
      <c r="J74" s="39" t="s">
        <v>15</v>
      </c>
    </row>
    <row r="75" spans="1:10" ht="32.25" customHeight="1">
      <c r="A75" s="46">
        <v>69</v>
      </c>
      <c r="B75" s="35" t="s">
        <v>88</v>
      </c>
      <c r="C75" s="35" t="s">
        <v>88</v>
      </c>
      <c r="D75" s="11" t="s">
        <v>89</v>
      </c>
      <c r="E75" s="47">
        <v>150</v>
      </c>
      <c r="F75" s="37" t="s">
        <v>103</v>
      </c>
      <c r="G75" s="4">
        <v>475</v>
      </c>
      <c r="H75" s="4">
        <f aca="true" t="shared" si="2" ref="H75:H90">G75*E75</f>
        <v>71250</v>
      </c>
      <c r="I75" s="35" t="s">
        <v>175</v>
      </c>
      <c r="J75" s="3"/>
    </row>
    <row r="76" spans="1:10" ht="32.25" customHeight="1">
      <c r="A76" s="46">
        <v>70</v>
      </c>
      <c r="B76" s="35" t="s">
        <v>90</v>
      </c>
      <c r="C76" s="35" t="s">
        <v>90</v>
      </c>
      <c r="D76" s="11" t="s">
        <v>89</v>
      </c>
      <c r="E76" s="47">
        <v>150</v>
      </c>
      <c r="F76" s="37" t="s">
        <v>103</v>
      </c>
      <c r="G76" s="4">
        <v>385</v>
      </c>
      <c r="H76" s="4">
        <f t="shared" si="2"/>
        <v>57750</v>
      </c>
      <c r="I76" s="36" t="s">
        <v>176</v>
      </c>
      <c r="J76" s="3"/>
    </row>
    <row r="77" spans="1:10" ht="32.25" customHeight="1">
      <c r="A77" s="46">
        <v>71</v>
      </c>
      <c r="B77" s="37" t="s">
        <v>91</v>
      </c>
      <c r="C77" s="37" t="s">
        <v>91</v>
      </c>
      <c r="D77" s="11" t="s">
        <v>89</v>
      </c>
      <c r="E77" s="47">
        <v>20</v>
      </c>
      <c r="F77" s="37" t="s">
        <v>14</v>
      </c>
      <c r="G77" s="4">
        <v>3000</v>
      </c>
      <c r="H77" s="4">
        <f t="shared" si="2"/>
        <v>60000</v>
      </c>
      <c r="I77" s="36" t="s">
        <v>177</v>
      </c>
      <c r="J77" s="3"/>
    </row>
    <row r="78" spans="1:10" ht="32.25" customHeight="1">
      <c r="A78" s="46">
        <v>72</v>
      </c>
      <c r="B78" s="37" t="s">
        <v>92</v>
      </c>
      <c r="C78" s="35" t="s">
        <v>92</v>
      </c>
      <c r="D78" s="11" t="s">
        <v>89</v>
      </c>
      <c r="E78" s="47">
        <v>2500</v>
      </c>
      <c r="F78" s="37" t="s">
        <v>14</v>
      </c>
      <c r="G78" s="4">
        <v>350</v>
      </c>
      <c r="H78" s="4">
        <f t="shared" si="2"/>
        <v>875000</v>
      </c>
      <c r="I78" s="35" t="s">
        <v>178</v>
      </c>
      <c r="J78" s="3"/>
    </row>
    <row r="79" spans="1:10" ht="32.25" customHeight="1">
      <c r="A79" s="46">
        <v>73</v>
      </c>
      <c r="B79" s="37" t="s">
        <v>93</v>
      </c>
      <c r="C79" s="35" t="s">
        <v>93</v>
      </c>
      <c r="D79" s="11" t="s">
        <v>89</v>
      </c>
      <c r="E79" s="47">
        <v>30</v>
      </c>
      <c r="F79" s="37" t="s">
        <v>14</v>
      </c>
      <c r="G79" s="4">
        <v>8200</v>
      </c>
      <c r="H79" s="4">
        <f t="shared" si="2"/>
        <v>246000</v>
      </c>
      <c r="I79" s="36" t="s">
        <v>179</v>
      </c>
      <c r="J79" s="3"/>
    </row>
    <row r="80" spans="1:10" ht="32.25" customHeight="1">
      <c r="A80" s="46">
        <v>74</v>
      </c>
      <c r="B80" s="35" t="s">
        <v>94</v>
      </c>
      <c r="C80" s="35" t="s">
        <v>94</v>
      </c>
      <c r="D80" s="11" t="s">
        <v>89</v>
      </c>
      <c r="E80" s="47">
        <v>20</v>
      </c>
      <c r="F80" s="37" t="s">
        <v>14</v>
      </c>
      <c r="G80" s="4">
        <v>10500</v>
      </c>
      <c r="H80" s="4">
        <f t="shared" si="2"/>
        <v>210000</v>
      </c>
      <c r="I80" s="35" t="s">
        <v>180</v>
      </c>
      <c r="J80" s="3"/>
    </row>
    <row r="81" spans="1:10" ht="32.25" customHeight="1">
      <c r="A81" s="46">
        <v>75</v>
      </c>
      <c r="B81" s="35" t="s">
        <v>95</v>
      </c>
      <c r="C81" s="35" t="s">
        <v>95</v>
      </c>
      <c r="D81" s="11" t="s">
        <v>89</v>
      </c>
      <c r="E81" s="47">
        <v>20</v>
      </c>
      <c r="F81" s="37" t="s">
        <v>14</v>
      </c>
      <c r="G81" s="4">
        <v>2000</v>
      </c>
      <c r="H81" s="4">
        <f t="shared" si="2"/>
        <v>40000</v>
      </c>
      <c r="I81" s="35" t="s">
        <v>181</v>
      </c>
      <c r="J81" s="3"/>
    </row>
    <row r="82" spans="1:10" ht="32.25" customHeight="1">
      <c r="A82" s="46">
        <v>76</v>
      </c>
      <c r="B82" s="35" t="s">
        <v>96</v>
      </c>
      <c r="C82" s="35" t="s">
        <v>96</v>
      </c>
      <c r="D82" s="11" t="s">
        <v>89</v>
      </c>
      <c r="E82" s="47">
        <v>5</v>
      </c>
      <c r="F82" s="37" t="s">
        <v>14</v>
      </c>
      <c r="G82" s="4">
        <v>11000</v>
      </c>
      <c r="H82" s="4">
        <f t="shared" si="2"/>
        <v>55000</v>
      </c>
      <c r="I82" s="35" t="s">
        <v>182</v>
      </c>
      <c r="J82" s="3"/>
    </row>
    <row r="83" spans="1:10" ht="32.25" customHeight="1">
      <c r="A83" s="46">
        <v>77</v>
      </c>
      <c r="B83" s="37" t="s">
        <v>97</v>
      </c>
      <c r="C83" s="35" t="s">
        <v>97</v>
      </c>
      <c r="D83" s="11" t="s">
        <v>89</v>
      </c>
      <c r="E83" s="47">
        <v>5</v>
      </c>
      <c r="F83" s="37" t="s">
        <v>14</v>
      </c>
      <c r="G83" s="4">
        <v>12700</v>
      </c>
      <c r="H83" s="4">
        <f t="shared" si="2"/>
        <v>63500</v>
      </c>
      <c r="I83" s="35" t="s">
        <v>183</v>
      </c>
      <c r="J83" s="3"/>
    </row>
    <row r="84" spans="1:10" ht="32.25" customHeight="1">
      <c r="A84" s="46">
        <v>78</v>
      </c>
      <c r="B84" s="35" t="s">
        <v>98</v>
      </c>
      <c r="C84" s="35" t="s">
        <v>98</v>
      </c>
      <c r="D84" s="11" t="s">
        <v>89</v>
      </c>
      <c r="E84" s="47">
        <v>1000</v>
      </c>
      <c r="F84" s="37" t="s">
        <v>103</v>
      </c>
      <c r="G84" s="4">
        <v>1400</v>
      </c>
      <c r="H84" s="4">
        <f t="shared" si="2"/>
        <v>1400000</v>
      </c>
      <c r="I84" s="35" t="s">
        <v>184</v>
      </c>
      <c r="J84" s="3"/>
    </row>
    <row r="85" spans="1:10" ht="32.25" customHeight="1">
      <c r="A85" s="46">
        <v>79</v>
      </c>
      <c r="B85" s="35" t="s">
        <v>55</v>
      </c>
      <c r="C85" s="35" t="s">
        <v>55</v>
      </c>
      <c r="D85" s="11" t="s">
        <v>89</v>
      </c>
      <c r="E85" s="47">
        <v>5</v>
      </c>
      <c r="F85" s="37" t="s">
        <v>14</v>
      </c>
      <c r="G85" s="4">
        <v>12000</v>
      </c>
      <c r="H85" s="4">
        <f t="shared" si="2"/>
        <v>60000</v>
      </c>
      <c r="I85" s="35" t="s">
        <v>185</v>
      </c>
      <c r="J85" s="3"/>
    </row>
    <row r="86" spans="1:10" ht="32.25" customHeight="1">
      <c r="A86" s="46">
        <v>80</v>
      </c>
      <c r="B86" s="37" t="s">
        <v>99</v>
      </c>
      <c r="C86" s="35" t="s">
        <v>99</v>
      </c>
      <c r="D86" s="11" t="s">
        <v>89</v>
      </c>
      <c r="E86" s="47">
        <v>3</v>
      </c>
      <c r="F86" s="37" t="s">
        <v>14</v>
      </c>
      <c r="G86" s="4">
        <v>2500</v>
      </c>
      <c r="H86" s="4">
        <f t="shared" si="2"/>
        <v>7500</v>
      </c>
      <c r="I86" s="35" t="s">
        <v>186</v>
      </c>
      <c r="J86" s="3"/>
    </row>
    <row r="87" spans="1:10" ht="32.25" customHeight="1">
      <c r="A87" s="46">
        <v>81</v>
      </c>
      <c r="B87" s="35" t="s">
        <v>100</v>
      </c>
      <c r="C87" s="35" t="s">
        <v>100</v>
      </c>
      <c r="D87" s="11" t="s">
        <v>89</v>
      </c>
      <c r="E87" s="47">
        <v>50</v>
      </c>
      <c r="F87" s="37" t="s">
        <v>14</v>
      </c>
      <c r="G87" s="4">
        <v>17500</v>
      </c>
      <c r="H87" s="4">
        <f t="shared" si="2"/>
        <v>875000</v>
      </c>
      <c r="I87" s="35" t="s">
        <v>187</v>
      </c>
      <c r="J87" s="3"/>
    </row>
    <row r="88" spans="1:10" ht="32.25" customHeight="1">
      <c r="A88" s="46">
        <v>82</v>
      </c>
      <c r="B88" s="35" t="s">
        <v>104</v>
      </c>
      <c r="C88" s="35" t="s">
        <v>104</v>
      </c>
      <c r="D88" s="11" t="s">
        <v>89</v>
      </c>
      <c r="E88" s="47">
        <v>5</v>
      </c>
      <c r="F88" s="37" t="s">
        <v>14</v>
      </c>
      <c r="G88" s="4">
        <v>18200</v>
      </c>
      <c r="H88" s="4">
        <f t="shared" si="2"/>
        <v>91000</v>
      </c>
      <c r="I88" s="35" t="s">
        <v>188</v>
      </c>
      <c r="J88" s="3"/>
    </row>
    <row r="89" spans="1:10" ht="32.25" customHeight="1">
      <c r="A89" s="46">
        <v>83</v>
      </c>
      <c r="B89" s="35" t="s">
        <v>101</v>
      </c>
      <c r="C89" s="35" t="s">
        <v>101</v>
      </c>
      <c r="D89" s="11" t="s">
        <v>89</v>
      </c>
      <c r="E89" s="47">
        <v>5</v>
      </c>
      <c r="F89" s="37" t="s">
        <v>14</v>
      </c>
      <c r="G89" s="4">
        <v>440000</v>
      </c>
      <c r="H89" s="4">
        <f t="shared" si="2"/>
        <v>2200000</v>
      </c>
      <c r="I89" s="35" t="s">
        <v>189</v>
      </c>
      <c r="J89" s="3"/>
    </row>
    <row r="90" spans="1:10" ht="32.25" customHeight="1">
      <c r="A90" s="46">
        <v>84</v>
      </c>
      <c r="B90" s="37" t="s">
        <v>102</v>
      </c>
      <c r="C90" s="37" t="s">
        <v>102</v>
      </c>
      <c r="D90" s="11" t="s">
        <v>89</v>
      </c>
      <c r="E90" s="47">
        <v>20</v>
      </c>
      <c r="F90" s="37" t="s">
        <v>14</v>
      </c>
      <c r="G90" s="4">
        <v>8500</v>
      </c>
      <c r="H90" s="4">
        <f t="shared" si="2"/>
        <v>170000</v>
      </c>
      <c r="I90" s="43" t="s">
        <v>190</v>
      </c>
      <c r="J90" s="3"/>
    </row>
  </sheetData>
  <mergeCells count="3">
    <mergeCell ref="A1:J1"/>
    <mergeCell ref="A2:J2"/>
    <mergeCell ref="C3:I3"/>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workbookViewId="0" topLeftCell="A37">
      <selection activeCell="G1" sqref="G1:G1048576"/>
    </sheetView>
  </sheetViews>
  <sheetFormatPr defaultColWidth="9.140625" defaultRowHeight="15"/>
  <cols>
    <col min="1" max="1" width="7.57421875" style="51" customWidth="1"/>
    <col min="2" max="2" width="9.140625" style="50" customWidth="1"/>
    <col min="3" max="3" width="20.57421875" style="50" customWidth="1"/>
    <col min="4" max="4" width="10.00390625" style="50" customWidth="1"/>
    <col min="5" max="5" width="11.00390625" style="52" customWidth="1"/>
    <col min="6" max="6" width="37.57421875" style="50" customWidth="1"/>
    <col min="7" max="7" width="20.28125" style="50" customWidth="1"/>
    <col min="8" max="16384" width="9.140625" style="50" customWidth="1"/>
  </cols>
  <sheetData>
    <row r="1" spans="1:7" ht="57">
      <c r="A1" s="48" t="s">
        <v>3</v>
      </c>
      <c r="B1" s="49" t="s">
        <v>6</v>
      </c>
      <c r="C1" s="49" t="s">
        <v>191</v>
      </c>
      <c r="D1" s="49" t="s">
        <v>8</v>
      </c>
      <c r="E1" s="49" t="s">
        <v>7</v>
      </c>
      <c r="F1" s="49" t="s">
        <v>192</v>
      </c>
      <c r="G1" s="49" t="s">
        <v>194</v>
      </c>
    </row>
    <row r="2" spans="1:7" s="59" customFormat="1" ht="409.5">
      <c r="A2" s="53">
        <v>1</v>
      </c>
      <c r="B2" s="54" t="s">
        <v>89</v>
      </c>
      <c r="C2" s="55" t="s">
        <v>196</v>
      </c>
      <c r="D2" s="56" t="s">
        <v>193</v>
      </c>
      <c r="E2" s="57">
        <v>3</v>
      </c>
      <c r="F2" s="55" t="s">
        <v>307</v>
      </c>
      <c r="G2" s="58">
        <v>71500</v>
      </c>
    </row>
    <row r="3" spans="1:7" s="59" customFormat="1" ht="409.5">
      <c r="A3" s="53">
        <v>2</v>
      </c>
      <c r="B3" s="54" t="s">
        <v>89</v>
      </c>
      <c r="C3" s="55" t="s">
        <v>197</v>
      </c>
      <c r="D3" s="56" t="s">
        <v>193</v>
      </c>
      <c r="E3" s="57">
        <v>1</v>
      </c>
      <c r="F3" s="55" t="s">
        <v>308</v>
      </c>
      <c r="G3" s="58">
        <v>23833.333333333336</v>
      </c>
    </row>
    <row r="4" spans="1:7" s="59" customFormat="1" ht="409.5">
      <c r="A4" s="53">
        <v>3</v>
      </c>
      <c r="B4" s="54" t="s">
        <v>89</v>
      </c>
      <c r="C4" s="55" t="s">
        <v>198</v>
      </c>
      <c r="D4" s="56" t="s">
        <v>193</v>
      </c>
      <c r="E4" s="57">
        <v>1</v>
      </c>
      <c r="F4" s="55" t="s">
        <v>309</v>
      </c>
      <c r="G4" s="58">
        <v>23833.333333333336</v>
      </c>
    </row>
    <row r="5" spans="1:7" s="59" customFormat="1" ht="409.5">
      <c r="A5" s="53">
        <v>4</v>
      </c>
      <c r="B5" s="54" t="s">
        <v>89</v>
      </c>
      <c r="C5" s="55" t="s">
        <v>199</v>
      </c>
      <c r="D5" s="56" t="s">
        <v>193</v>
      </c>
      <c r="E5" s="57">
        <v>11</v>
      </c>
      <c r="F5" s="55" t="s">
        <v>360</v>
      </c>
      <c r="G5" s="58">
        <v>62333.33333333333</v>
      </c>
    </row>
    <row r="6" spans="1:7" s="59" customFormat="1" ht="408">
      <c r="A6" s="53">
        <v>5</v>
      </c>
      <c r="B6" s="54" t="s">
        <v>89</v>
      </c>
      <c r="C6" s="55" t="s">
        <v>200</v>
      </c>
      <c r="D6" s="56" t="s">
        <v>193</v>
      </c>
      <c r="E6" s="57">
        <v>2</v>
      </c>
      <c r="F6" s="55" t="s">
        <v>310</v>
      </c>
      <c r="G6" s="58">
        <v>2333.3333333333335</v>
      </c>
    </row>
    <row r="7" spans="1:7" s="59" customFormat="1" ht="409.5">
      <c r="A7" s="53">
        <v>6</v>
      </c>
      <c r="B7" s="54" t="s">
        <v>89</v>
      </c>
      <c r="C7" s="55" t="s">
        <v>196</v>
      </c>
      <c r="D7" s="56" t="s">
        <v>193</v>
      </c>
      <c r="E7" s="57">
        <v>18</v>
      </c>
      <c r="F7" s="55" t="s">
        <v>311</v>
      </c>
      <c r="G7" s="58">
        <v>517500</v>
      </c>
    </row>
    <row r="8" spans="1:7" s="59" customFormat="1" ht="409.5">
      <c r="A8" s="53">
        <v>7</v>
      </c>
      <c r="B8" s="54" t="s">
        <v>89</v>
      </c>
      <c r="C8" s="55" t="s">
        <v>199</v>
      </c>
      <c r="D8" s="56" t="s">
        <v>193</v>
      </c>
      <c r="E8" s="57">
        <v>19</v>
      </c>
      <c r="F8" s="55" t="s">
        <v>312</v>
      </c>
      <c r="G8" s="58">
        <v>155166.66666666666</v>
      </c>
    </row>
    <row r="9" spans="1:7" s="59" customFormat="1" ht="357">
      <c r="A9" s="53">
        <v>8</v>
      </c>
      <c r="B9" s="54" t="s">
        <v>89</v>
      </c>
      <c r="C9" s="55" t="s">
        <v>201</v>
      </c>
      <c r="D9" s="56" t="s">
        <v>193</v>
      </c>
      <c r="E9" s="57">
        <v>18</v>
      </c>
      <c r="F9" s="55" t="s">
        <v>313</v>
      </c>
      <c r="G9" s="58">
        <v>27000</v>
      </c>
    </row>
    <row r="10" spans="1:7" s="59" customFormat="1" ht="409.5">
      <c r="A10" s="53">
        <v>9</v>
      </c>
      <c r="B10" s="54" t="s">
        <v>89</v>
      </c>
      <c r="C10" s="55" t="s">
        <v>202</v>
      </c>
      <c r="D10" s="56" t="s">
        <v>193</v>
      </c>
      <c r="E10" s="60">
        <v>34</v>
      </c>
      <c r="F10" s="55" t="s">
        <v>314</v>
      </c>
      <c r="G10" s="58">
        <v>76500</v>
      </c>
    </row>
    <row r="11" spans="1:7" s="66" customFormat="1" ht="38.25">
      <c r="A11" s="61" t="s">
        <v>295</v>
      </c>
      <c r="B11" s="62"/>
      <c r="C11" s="63" t="s">
        <v>296</v>
      </c>
      <c r="D11" s="64"/>
      <c r="E11" s="65"/>
      <c r="F11" s="63"/>
      <c r="G11" s="58">
        <v>185708.33333333334</v>
      </c>
    </row>
    <row r="12" spans="1:7" s="59" customFormat="1" ht="344.25">
      <c r="A12" s="53" t="s">
        <v>247</v>
      </c>
      <c r="B12" s="54" t="s">
        <v>89</v>
      </c>
      <c r="C12" s="55" t="s">
        <v>203</v>
      </c>
      <c r="D12" s="56" t="s">
        <v>193</v>
      </c>
      <c r="E12" s="60">
        <v>9</v>
      </c>
      <c r="F12" s="55" t="s">
        <v>316</v>
      </c>
      <c r="G12" s="58"/>
    </row>
    <row r="13" spans="1:7" s="59" customFormat="1" ht="382.5">
      <c r="A13" s="53" t="s">
        <v>248</v>
      </c>
      <c r="B13" s="54" t="s">
        <v>89</v>
      </c>
      <c r="C13" s="55" t="s">
        <v>204</v>
      </c>
      <c r="D13" s="56" t="s">
        <v>193</v>
      </c>
      <c r="E13" s="60">
        <v>18</v>
      </c>
      <c r="F13" s="55" t="s">
        <v>315</v>
      </c>
      <c r="G13" s="58"/>
    </row>
    <row r="14" spans="1:7" s="59" customFormat="1" ht="344.25">
      <c r="A14" s="53" t="s">
        <v>249</v>
      </c>
      <c r="B14" s="54" t="s">
        <v>89</v>
      </c>
      <c r="C14" s="55" t="s">
        <v>205</v>
      </c>
      <c r="D14" s="56" t="s">
        <v>193</v>
      </c>
      <c r="E14" s="60">
        <v>100</v>
      </c>
      <c r="F14" s="55" t="s">
        <v>317</v>
      </c>
      <c r="G14" s="58"/>
    </row>
    <row r="15" spans="1:7" s="59" customFormat="1" ht="357">
      <c r="A15" s="53" t="s">
        <v>250</v>
      </c>
      <c r="B15" s="54" t="s">
        <v>89</v>
      </c>
      <c r="C15" s="55" t="s">
        <v>206</v>
      </c>
      <c r="D15" s="56" t="s">
        <v>193</v>
      </c>
      <c r="E15" s="60">
        <v>9</v>
      </c>
      <c r="F15" s="55" t="s">
        <v>318</v>
      </c>
      <c r="G15" s="58"/>
    </row>
    <row r="16" spans="1:7" s="59" customFormat="1" ht="38.25">
      <c r="A16" s="67" t="s">
        <v>297</v>
      </c>
      <c r="B16" s="54"/>
      <c r="C16" s="68" t="s">
        <v>296</v>
      </c>
      <c r="D16" s="56"/>
      <c r="E16" s="60"/>
      <c r="F16" s="55"/>
      <c r="G16" s="58">
        <v>137708.33333333334</v>
      </c>
    </row>
    <row r="17" spans="1:7" s="59" customFormat="1" ht="331.5">
      <c r="A17" s="53" t="s">
        <v>251</v>
      </c>
      <c r="B17" s="54" t="s">
        <v>89</v>
      </c>
      <c r="C17" s="55" t="s">
        <v>207</v>
      </c>
      <c r="D17" s="56" t="s">
        <v>193</v>
      </c>
      <c r="E17" s="60">
        <v>9</v>
      </c>
      <c r="F17" s="55" t="s">
        <v>361</v>
      </c>
      <c r="G17" s="58"/>
    </row>
    <row r="18" spans="1:7" s="59" customFormat="1" ht="369.75">
      <c r="A18" s="53" t="s">
        <v>252</v>
      </c>
      <c r="B18" s="54" t="s">
        <v>89</v>
      </c>
      <c r="C18" s="55" t="s">
        <v>208</v>
      </c>
      <c r="D18" s="56" t="s">
        <v>193</v>
      </c>
      <c r="E18" s="60">
        <v>18</v>
      </c>
      <c r="F18" s="55" t="s">
        <v>319</v>
      </c>
      <c r="G18" s="58"/>
    </row>
    <row r="19" spans="1:7" s="59" customFormat="1" ht="331.5">
      <c r="A19" s="53" t="s">
        <v>253</v>
      </c>
      <c r="B19" s="54" t="s">
        <v>89</v>
      </c>
      <c r="C19" s="55" t="s">
        <v>209</v>
      </c>
      <c r="D19" s="56" t="s">
        <v>193</v>
      </c>
      <c r="E19" s="60">
        <v>100</v>
      </c>
      <c r="F19" s="55" t="s">
        <v>320</v>
      </c>
      <c r="G19" s="58"/>
    </row>
    <row r="20" spans="1:7" s="59" customFormat="1" ht="395.25">
      <c r="A20" s="53" t="s">
        <v>254</v>
      </c>
      <c r="B20" s="54" t="s">
        <v>89</v>
      </c>
      <c r="C20" s="55" t="s">
        <v>210</v>
      </c>
      <c r="D20" s="56" t="s">
        <v>193</v>
      </c>
      <c r="E20" s="60">
        <v>9</v>
      </c>
      <c r="F20" s="55" t="s">
        <v>321</v>
      </c>
      <c r="G20" s="58">
        <v>93750</v>
      </c>
    </row>
    <row r="21" spans="1:7" s="59" customFormat="1" ht="408">
      <c r="A21" s="53" t="s">
        <v>255</v>
      </c>
      <c r="B21" s="54" t="s">
        <v>89</v>
      </c>
      <c r="C21" s="55" t="s">
        <v>211</v>
      </c>
      <c r="D21" s="56" t="s">
        <v>193</v>
      </c>
      <c r="E21" s="60">
        <v>9</v>
      </c>
      <c r="F21" s="55" t="s">
        <v>322</v>
      </c>
      <c r="G21" s="69">
        <v>93750</v>
      </c>
    </row>
    <row r="22" spans="1:7" s="59" customFormat="1" ht="409.5">
      <c r="A22" s="53" t="s">
        <v>256</v>
      </c>
      <c r="B22" s="54" t="s">
        <v>89</v>
      </c>
      <c r="C22" s="55" t="s">
        <v>212</v>
      </c>
      <c r="D22" s="56" t="s">
        <v>193</v>
      </c>
      <c r="E22" s="60">
        <v>9</v>
      </c>
      <c r="F22" s="55" t="s">
        <v>323</v>
      </c>
      <c r="G22" s="69">
        <v>97500</v>
      </c>
    </row>
    <row r="23" spans="1:7" s="59" customFormat="1" ht="408">
      <c r="A23" s="53" t="s">
        <v>257</v>
      </c>
      <c r="B23" s="54" t="s">
        <v>89</v>
      </c>
      <c r="C23" s="55" t="s">
        <v>213</v>
      </c>
      <c r="D23" s="56" t="s">
        <v>193</v>
      </c>
      <c r="E23" s="60">
        <v>9</v>
      </c>
      <c r="F23" s="55" t="s">
        <v>324</v>
      </c>
      <c r="G23" s="69">
        <v>105000</v>
      </c>
    </row>
    <row r="24" spans="1:7" s="59" customFormat="1" ht="382.5">
      <c r="A24" s="53" t="s">
        <v>258</v>
      </c>
      <c r="B24" s="54" t="s">
        <v>89</v>
      </c>
      <c r="C24" s="55" t="s">
        <v>214</v>
      </c>
      <c r="D24" s="56" t="s">
        <v>193</v>
      </c>
      <c r="E24" s="60">
        <v>3</v>
      </c>
      <c r="F24" s="55" t="s">
        <v>325</v>
      </c>
      <c r="G24" s="69">
        <v>36250</v>
      </c>
    </row>
    <row r="25" spans="1:7" s="59" customFormat="1" ht="369.75">
      <c r="A25" s="53" t="s">
        <v>259</v>
      </c>
      <c r="B25" s="54" t="s">
        <v>89</v>
      </c>
      <c r="C25" s="55" t="s">
        <v>215</v>
      </c>
      <c r="D25" s="56" t="s">
        <v>193</v>
      </c>
      <c r="E25" s="60">
        <v>3</v>
      </c>
      <c r="F25" s="55" t="s">
        <v>326</v>
      </c>
      <c r="G25" s="69">
        <v>50000</v>
      </c>
    </row>
    <row r="26" spans="1:7" s="59" customFormat="1" ht="382.5">
      <c r="A26" s="53" t="s">
        <v>260</v>
      </c>
      <c r="B26" s="54" t="s">
        <v>89</v>
      </c>
      <c r="C26" s="55" t="s">
        <v>216</v>
      </c>
      <c r="D26" s="56" t="s">
        <v>193</v>
      </c>
      <c r="E26" s="60">
        <v>3</v>
      </c>
      <c r="F26" s="55" t="s">
        <v>327</v>
      </c>
      <c r="G26" s="69">
        <v>50000</v>
      </c>
    </row>
    <row r="27" spans="1:7" s="59" customFormat="1" ht="357">
      <c r="A27" s="53" t="s">
        <v>261</v>
      </c>
      <c r="B27" s="54" t="s">
        <v>89</v>
      </c>
      <c r="C27" s="70" t="s">
        <v>362</v>
      </c>
      <c r="D27" s="71" t="s">
        <v>245</v>
      </c>
      <c r="E27" s="72">
        <v>3</v>
      </c>
      <c r="F27" s="55" t="s">
        <v>328</v>
      </c>
      <c r="G27" s="69">
        <v>32500</v>
      </c>
    </row>
    <row r="28" spans="1:7" s="59" customFormat="1" ht="331.5">
      <c r="A28" s="53" t="s">
        <v>262</v>
      </c>
      <c r="B28" s="54" t="s">
        <v>89</v>
      </c>
      <c r="C28" s="73" t="s">
        <v>363</v>
      </c>
      <c r="D28" s="74" t="s">
        <v>245</v>
      </c>
      <c r="E28" s="72">
        <v>3</v>
      </c>
      <c r="F28" s="55" t="s">
        <v>329</v>
      </c>
      <c r="G28" s="69">
        <v>57500</v>
      </c>
    </row>
    <row r="29" spans="1:7" s="66" customFormat="1" ht="38.25">
      <c r="A29" s="61" t="s">
        <v>298</v>
      </c>
      <c r="B29" s="62"/>
      <c r="C29" s="75" t="s">
        <v>299</v>
      </c>
      <c r="D29" s="76"/>
      <c r="E29" s="77"/>
      <c r="F29" s="63"/>
      <c r="G29" s="69">
        <v>134116.6666666667</v>
      </c>
    </row>
    <row r="30" spans="1:7" s="59" customFormat="1" ht="369.75">
      <c r="A30" s="78" t="s">
        <v>263</v>
      </c>
      <c r="B30" s="54" t="s">
        <v>89</v>
      </c>
      <c r="C30" s="73" t="s">
        <v>217</v>
      </c>
      <c r="D30" s="79" t="s">
        <v>246</v>
      </c>
      <c r="E30" s="72">
        <v>5</v>
      </c>
      <c r="F30" s="73" t="s">
        <v>332</v>
      </c>
      <c r="G30" s="69"/>
    </row>
    <row r="31" spans="1:7" s="59" customFormat="1" ht="382.5">
      <c r="A31" s="78" t="s">
        <v>264</v>
      </c>
      <c r="B31" s="54" t="s">
        <v>89</v>
      </c>
      <c r="C31" s="73" t="s">
        <v>218</v>
      </c>
      <c r="D31" s="79" t="s">
        <v>246</v>
      </c>
      <c r="E31" s="72">
        <v>30</v>
      </c>
      <c r="F31" s="73" t="s">
        <v>333</v>
      </c>
      <c r="G31" s="69"/>
    </row>
    <row r="32" spans="1:7" s="59" customFormat="1" ht="382.5">
      <c r="A32" s="78" t="s">
        <v>265</v>
      </c>
      <c r="B32" s="54" t="s">
        <v>89</v>
      </c>
      <c r="C32" s="73" t="s">
        <v>219</v>
      </c>
      <c r="D32" s="79" t="s">
        <v>246</v>
      </c>
      <c r="E32" s="72">
        <v>12</v>
      </c>
      <c r="F32" s="73" t="s">
        <v>334</v>
      </c>
      <c r="G32" s="69"/>
    </row>
    <row r="33" spans="1:7" s="59" customFormat="1" ht="382.5">
      <c r="A33" s="78" t="s">
        <v>266</v>
      </c>
      <c r="B33" s="54" t="s">
        <v>89</v>
      </c>
      <c r="C33" s="73" t="s">
        <v>220</v>
      </c>
      <c r="D33" s="79" t="s">
        <v>246</v>
      </c>
      <c r="E33" s="72">
        <v>6</v>
      </c>
      <c r="F33" s="73" t="s">
        <v>330</v>
      </c>
      <c r="G33" s="69">
        <v>37000</v>
      </c>
    </row>
    <row r="34" spans="1:7" s="59" customFormat="1" ht="357">
      <c r="A34" s="78" t="s">
        <v>267</v>
      </c>
      <c r="B34" s="54" t="s">
        <v>89</v>
      </c>
      <c r="C34" s="73" t="s">
        <v>221</v>
      </c>
      <c r="D34" s="79" t="s">
        <v>246</v>
      </c>
      <c r="E34" s="72">
        <v>9</v>
      </c>
      <c r="F34" s="73" t="s">
        <v>331</v>
      </c>
      <c r="G34" s="69">
        <v>61875</v>
      </c>
    </row>
    <row r="35" spans="1:7" s="66" customFormat="1" ht="38.25">
      <c r="A35" s="80" t="s">
        <v>300</v>
      </c>
      <c r="B35" s="62"/>
      <c r="C35" s="75" t="s">
        <v>293</v>
      </c>
      <c r="D35" s="81"/>
      <c r="E35" s="77"/>
      <c r="F35" s="75"/>
      <c r="G35" s="69">
        <v>21266.666666666664</v>
      </c>
    </row>
    <row r="36" spans="1:7" s="59" customFormat="1" ht="331.5">
      <c r="A36" s="78" t="s">
        <v>268</v>
      </c>
      <c r="B36" s="54" t="s">
        <v>89</v>
      </c>
      <c r="C36" s="73" t="s">
        <v>222</v>
      </c>
      <c r="D36" s="79" t="s">
        <v>246</v>
      </c>
      <c r="E36" s="72">
        <v>2</v>
      </c>
      <c r="F36" s="73" t="s">
        <v>335</v>
      </c>
      <c r="G36" s="69"/>
    </row>
    <row r="37" spans="1:7" s="59" customFormat="1" ht="344.25">
      <c r="A37" s="78" t="s">
        <v>269</v>
      </c>
      <c r="B37" s="54" t="s">
        <v>89</v>
      </c>
      <c r="C37" s="73" t="s">
        <v>223</v>
      </c>
      <c r="D37" s="79" t="s">
        <v>246</v>
      </c>
      <c r="E37" s="72">
        <v>16</v>
      </c>
      <c r="F37" s="73" t="s">
        <v>336</v>
      </c>
      <c r="G37" s="69"/>
    </row>
    <row r="38" spans="1:7" s="66" customFormat="1" ht="38.25">
      <c r="A38" s="80" t="s">
        <v>301</v>
      </c>
      <c r="B38" s="62"/>
      <c r="C38" s="75" t="s">
        <v>293</v>
      </c>
      <c r="D38" s="81"/>
      <c r="E38" s="77"/>
      <c r="F38" s="75"/>
      <c r="G38" s="69">
        <v>18333.333333333336</v>
      </c>
    </row>
    <row r="39" spans="1:7" s="59" customFormat="1" ht="344.25">
      <c r="A39" s="78" t="s">
        <v>270</v>
      </c>
      <c r="B39" s="54" t="s">
        <v>89</v>
      </c>
      <c r="C39" s="73" t="s">
        <v>224</v>
      </c>
      <c r="D39" s="79" t="s">
        <v>246</v>
      </c>
      <c r="E39" s="72">
        <v>2</v>
      </c>
      <c r="F39" s="73" t="s">
        <v>337</v>
      </c>
      <c r="G39" s="69"/>
    </row>
    <row r="40" spans="1:7" s="59" customFormat="1" ht="331.5">
      <c r="A40" s="78" t="s">
        <v>271</v>
      </c>
      <c r="B40" s="54" t="s">
        <v>89</v>
      </c>
      <c r="C40" s="73" t="s">
        <v>225</v>
      </c>
      <c r="D40" s="79" t="s">
        <v>246</v>
      </c>
      <c r="E40" s="72">
        <v>16</v>
      </c>
      <c r="F40" s="73" t="s">
        <v>338</v>
      </c>
      <c r="G40" s="69"/>
    </row>
    <row r="41" spans="1:7" s="66" customFormat="1" ht="38.25">
      <c r="A41" s="80" t="s">
        <v>302</v>
      </c>
      <c r="B41" s="62"/>
      <c r="C41" s="75" t="s">
        <v>293</v>
      </c>
      <c r="D41" s="81"/>
      <c r="E41" s="77"/>
      <c r="F41" s="75"/>
      <c r="G41" s="69">
        <v>50650</v>
      </c>
    </row>
    <row r="42" spans="1:7" s="59" customFormat="1" ht="331.5">
      <c r="A42" s="78" t="s">
        <v>272</v>
      </c>
      <c r="B42" s="54" t="s">
        <v>89</v>
      </c>
      <c r="C42" s="73" t="s">
        <v>226</v>
      </c>
      <c r="D42" s="79" t="s">
        <v>246</v>
      </c>
      <c r="E42" s="72">
        <v>3</v>
      </c>
      <c r="F42" s="73" t="s">
        <v>339</v>
      </c>
      <c r="G42" s="69"/>
    </row>
    <row r="43" spans="1:7" s="59" customFormat="1" ht="306">
      <c r="A43" s="78" t="s">
        <v>273</v>
      </c>
      <c r="B43" s="54" t="s">
        <v>89</v>
      </c>
      <c r="C43" s="73" t="s">
        <v>227</v>
      </c>
      <c r="D43" s="79" t="s">
        <v>246</v>
      </c>
      <c r="E43" s="72">
        <v>24</v>
      </c>
      <c r="F43" s="73" t="s">
        <v>340</v>
      </c>
      <c r="G43" s="69"/>
    </row>
    <row r="44" spans="1:7" s="59" customFormat="1" ht="331.5">
      <c r="A44" s="78" t="s">
        <v>274</v>
      </c>
      <c r="B44" s="54" t="s">
        <v>89</v>
      </c>
      <c r="C44" s="82" t="s">
        <v>228</v>
      </c>
      <c r="D44" s="82" t="s">
        <v>193</v>
      </c>
      <c r="E44" s="83">
        <v>1</v>
      </c>
      <c r="F44" s="82" t="s">
        <v>341</v>
      </c>
      <c r="G44" s="69">
        <v>3333.333333333333</v>
      </c>
    </row>
    <row r="45" spans="1:7" s="59" customFormat="1" ht="344.25">
      <c r="A45" s="78" t="s">
        <v>275</v>
      </c>
      <c r="B45" s="54" t="s">
        <v>89</v>
      </c>
      <c r="C45" s="82" t="s">
        <v>229</v>
      </c>
      <c r="D45" s="82" t="s">
        <v>193</v>
      </c>
      <c r="E45" s="83">
        <v>1</v>
      </c>
      <c r="F45" s="82" t="s">
        <v>342</v>
      </c>
      <c r="G45" s="69">
        <v>10000</v>
      </c>
    </row>
    <row r="46" spans="1:7" s="59" customFormat="1" ht="344.25">
      <c r="A46" s="78" t="s">
        <v>276</v>
      </c>
      <c r="B46" s="54" t="s">
        <v>89</v>
      </c>
      <c r="C46" s="82" t="s">
        <v>230</v>
      </c>
      <c r="D46" s="82" t="s">
        <v>193</v>
      </c>
      <c r="E46" s="83">
        <v>1</v>
      </c>
      <c r="F46" s="82" t="s">
        <v>343</v>
      </c>
      <c r="G46" s="69">
        <v>11675</v>
      </c>
    </row>
    <row r="47" spans="1:7" s="59" customFormat="1" ht="331.5">
      <c r="A47" s="78" t="s">
        <v>277</v>
      </c>
      <c r="B47" s="54" t="s">
        <v>89</v>
      </c>
      <c r="C47" s="82" t="s">
        <v>231</v>
      </c>
      <c r="D47" s="84" t="s">
        <v>193</v>
      </c>
      <c r="E47" s="83">
        <v>3</v>
      </c>
      <c r="F47" s="82" t="s">
        <v>344</v>
      </c>
      <c r="G47" s="69">
        <v>18750</v>
      </c>
    </row>
    <row r="48" spans="1:7" s="66" customFormat="1" ht="38.25">
      <c r="A48" s="80" t="s">
        <v>303</v>
      </c>
      <c r="B48" s="62"/>
      <c r="C48" s="85" t="s">
        <v>294</v>
      </c>
      <c r="D48" s="86"/>
      <c r="E48" s="87"/>
      <c r="F48" s="85"/>
      <c r="G48" s="69">
        <v>29333.33333333333</v>
      </c>
    </row>
    <row r="49" spans="1:7" s="59" customFormat="1" ht="306">
      <c r="A49" s="88" t="s">
        <v>278</v>
      </c>
      <c r="B49" s="54" t="s">
        <v>89</v>
      </c>
      <c r="C49" s="73" t="s">
        <v>232</v>
      </c>
      <c r="D49" s="84" t="s">
        <v>193</v>
      </c>
      <c r="E49" s="89">
        <v>2</v>
      </c>
      <c r="F49" s="73" t="s">
        <v>345</v>
      </c>
      <c r="G49" s="69"/>
    </row>
    <row r="50" spans="1:7" s="59" customFormat="1" ht="293.25">
      <c r="A50" s="88" t="s">
        <v>279</v>
      </c>
      <c r="B50" s="54" t="s">
        <v>89</v>
      </c>
      <c r="C50" s="73" t="s">
        <v>233</v>
      </c>
      <c r="D50" s="84" t="s">
        <v>193</v>
      </c>
      <c r="E50" s="89">
        <v>10</v>
      </c>
      <c r="F50" s="73" t="s">
        <v>346</v>
      </c>
      <c r="G50" s="69"/>
    </row>
    <row r="51" spans="1:7" s="66" customFormat="1" ht="38.25">
      <c r="A51" s="90" t="s">
        <v>304</v>
      </c>
      <c r="B51" s="62"/>
      <c r="C51" s="63" t="s">
        <v>294</v>
      </c>
      <c r="D51" s="86"/>
      <c r="E51" s="91"/>
      <c r="F51" s="75"/>
      <c r="G51" s="69">
        <v>325150</v>
      </c>
    </row>
    <row r="52" spans="1:7" s="59" customFormat="1" ht="344.25">
      <c r="A52" s="88" t="s">
        <v>280</v>
      </c>
      <c r="B52" s="54" t="s">
        <v>89</v>
      </c>
      <c r="C52" s="73" t="s">
        <v>234</v>
      </c>
      <c r="D52" s="84" t="s">
        <v>193</v>
      </c>
      <c r="E52" s="89">
        <v>3</v>
      </c>
      <c r="F52" s="73" t="s">
        <v>347</v>
      </c>
      <c r="G52" s="69"/>
    </row>
    <row r="53" spans="1:7" s="59" customFormat="1" ht="369.75">
      <c r="A53" s="88" t="s">
        <v>281</v>
      </c>
      <c r="B53" s="54" t="s">
        <v>89</v>
      </c>
      <c r="C53" s="73" t="s">
        <v>235</v>
      </c>
      <c r="D53" s="84" t="s">
        <v>193</v>
      </c>
      <c r="E53" s="89">
        <v>3</v>
      </c>
      <c r="F53" s="73" t="s">
        <v>348</v>
      </c>
      <c r="G53" s="69"/>
    </row>
    <row r="54" spans="1:7" s="59" customFormat="1" ht="344.25">
      <c r="A54" s="88" t="s">
        <v>282</v>
      </c>
      <c r="B54" s="54" t="s">
        <v>89</v>
      </c>
      <c r="C54" s="73" t="s">
        <v>236</v>
      </c>
      <c r="D54" s="84" t="s">
        <v>193</v>
      </c>
      <c r="E54" s="89">
        <v>30</v>
      </c>
      <c r="F54" s="73" t="s">
        <v>349</v>
      </c>
      <c r="G54" s="69"/>
    </row>
    <row r="55" spans="1:7" s="59" customFormat="1" ht="344.25">
      <c r="A55" s="88" t="s">
        <v>283</v>
      </c>
      <c r="B55" s="54" t="s">
        <v>89</v>
      </c>
      <c r="C55" s="73" t="s">
        <v>237</v>
      </c>
      <c r="D55" s="84" t="s">
        <v>193</v>
      </c>
      <c r="E55" s="89">
        <v>30</v>
      </c>
      <c r="F55" s="73" t="s">
        <v>350</v>
      </c>
      <c r="G55" s="69"/>
    </row>
    <row r="56" spans="1:7" s="59" customFormat="1" ht="357">
      <c r="A56" s="88" t="s">
        <v>284</v>
      </c>
      <c r="B56" s="54" t="s">
        <v>89</v>
      </c>
      <c r="C56" s="73" t="s">
        <v>238</v>
      </c>
      <c r="D56" s="84" t="s">
        <v>193</v>
      </c>
      <c r="E56" s="89">
        <v>30</v>
      </c>
      <c r="F56" s="73" t="s">
        <v>351</v>
      </c>
      <c r="G56" s="69"/>
    </row>
    <row r="57" spans="1:7" s="59" customFormat="1" ht="357">
      <c r="A57" s="88" t="s">
        <v>285</v>
      </c>
      <c r="B57" s="54" t="s">
        <v>89</v>
      </c>
      <c r="C57" s="73" t="s">
        <v>220</v>
      </c>
      <c r="D57" s="84" t="s">
        <v>193</v>
      </c>
      <c r="E57" s="89">
        <v>6</v>
      </c>
      <c r="F57" s="73" t="s">
        <v>352</v>
      </c>
      <c r="G57" s="69">
        <v>35100</v>
      </c>
    </row>
    <row r="58" spans="1:7" s="59" customFormat="1" ht="344.25">
      <c r="A58" s="88" t="s">
        <v>286</v>
      </c>
      <c r="B58" s="54" t="s">
        <v>89</v>
      </c>
      <c r="C58" s="73" t="s">
        <v>221</v>
      </c>
      <c r="D58" s="84" t="s">
        <v>193</v>
      </c>
      <c r="E58" s="89">
        <v>6</v>
      </c>
      <c r="F58" s="73" t="s">
        <v>353</v>
      </c>
      <c r="G58" s="69">
        <v>41000</v>
      </c>
    </row>
    <row r="59" spans="1:7" s="59" customFormat="1" ht="344.25">
      <c r="A59" s="88" t="s">
        <v>287</v>
      </c>
      <c r="B59" s="54" t="s">
        <v>89</v>
      </c>
      <c r="C59" s="73" t="s">
        <v>239</v>
      </c>
      <c r="D59" s="84" t="s">
        <v>193</v>
      </c>
      <c r="E59" s="89">
        <v>6</v>
      </c>
      <c r="F59" s="73" t="s">
        <v>354</v>
      </c>
      <c r="G59" s="69">
        <v>40600</v>
      </c>
    </row>
    <row r="60" spans="1:7" s="66" customFormat="1" ht="38.25">
      <c r="A60" s="90" t="s">
        <v>305</v>
      </c>
      <c r="B60" s="62"/>
      <c r="C60" s="63" t="s">
        <v>294</v>
      </c>
      <c r="D60" s="86"/>
      <c r="E60" s="91"/>
      <c r="F60" s="75"/>
      <c r="G60" s="69">
        <v>120183.33333333333</v>
      </c>
    </row>
    <row r="61" spans="1:7" s="59" customFormat="1" ht="293.25">
      <c r="A61" s="88" t="s">
        <v>288</v>
      </c>
      <c r="B61" s="54" t="s">
        <v>89</v>
      </c>
      <c r="C61" s="73" t="s">
        <v>240</v>
      </c>
      <c r="D61" s="84" t="s">
        <v>193</v>
      </c>
      <c r="E61" s="89">
        <v>1</v>
      </c>
      <c r="F61" s="73" t="s">
        <v>355</v>
      </c>
      <c r="G61" s="69"/>
    </row>
    <row r="62" spans="1:7" s="59" customFormat="1" ht="357">
      <c r="A62" s="88" t="s">
        <v>289</v>
      </c>
      <c r="B62" s="54" t="s">
        <v>89</v>
      </c>
      <c r="C62" s="73" t="s">
        <v>241</v>
      </c>
      <c r="D62" s="84" t="s">
        <v>193</v>
      </c>
      <c r="E62" s="89">
        <v>30</v>
      </c>
      <c r="F62" s="73" t="s">
        <v>356</v>
      </c>
      <c r="G62" s="69"/>
    </row>
    <row r="63" spans="1:7" s="59" customFormat="1" ht="357">
      <c r="A63" s="88" t="s">
        <v>290</v>
      </c>
      <c r="B63" s="54" t="s">
        <v>89</v>
      </c>
      <c r="C63" s="73" t="s">
        <v>242</v>
      </c>
      <c r="D63" s="84" t="s">
        <v>193</v>
      </c>
      <c r="E63" s="89">
        <v>30</v>
      </c>
      <c r="F63" s="73" t="s">
        <v>357</v>
      </c>
      <c r="G63" s="69"/>
    </row>
    <row r="64" spans="1:7" s="66" customFormat="1" ht="38.25">
      <c r="A64" s="90" t="s">
        <v>306</v>
      </c>
      <c r="B64" s="62"/>
      <c r="C64" s="63" t="s">
        <v>294</v>
      </c>
      <c r="D64" s="86"/>
      <c r="E64" s="91"/>
      <c r="F64" s="75"/>
      <c r="G64" s="69">
        <v>75000</v>
      </c>
    </row>
    <row r="65" spans="1:7" s="59" customFormat="1" ht="344.25">
      <c r="A65" s="88" t="s">
        <v>291</v>
      </c>
      <c r="B65" s="54" t="s">
        <v>89</v>
      </c>
      <c r="C65" s="73" t="s">
        <v>243</v>
      </c>
      <c r="D65" s="84" t="s">
        <v>193</v>
      </c>
      <c r="E65" s="89">
        <v>30</v>
      </c>
      <c r="F65" s="73" t="s">
        <v>358</v>
      </c>
      <c r="G65" s="69"/>
    </row>
    <row r="66" spans="1:7" s="59" customFormat="1" ht="344.25">
      <c r="A66" s="88" t="s">
        <v>292</v>
      </c>
      <c r="B66" s="54" t="s">
        <v>89</v>
      </c>
      <c r="C66" s="73" t="s">
        <v>244</v>
      </c>
      <c r="D66" s="84" t="s">
        <v>193</v>
      </c>
      <c r="E66" s="89">
        <v>15</v>
      </c>
      <c r="F66" s="73" t="s">
        <v>359</v>
      </c>
      <c r="G66" s="69"/>
    </row>
    <row r="67" spans="1:7" s="59" customFormat="1" ht="12.75">
      <c r="A67" s="99" t="s">
        <v>195</v>
      </c>
      <c r="B67" s="99"/>
      <c r="C67" s="99"/>
      <c r="D67" s="99"/>
      <c r="E67" s="99"/>
      <c r="F67" s="99"/>
      <c r="G67" s="92">
        <f>SUM(G2:G66)</f>
        <v>2933033.3333333335</v>
      </c>
    </row>
  </sheetData>
  <autoFilter ref="A1:G67"/>
  <mergeCells count="1">
    <mergeCell ref="A67:F67"/>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topLeftCell="A1">
      <selection activeCell="F16" sqref="F16"/>
    </sheetView>
  </sheetViews>
  <sheetFormatPr defaultColWidth="9.140625" defaultRowHeight="15"/>
  <cols>
    <col min="1" max="1" width="8.140625" style="0" customWidth="1"/>
    <col min="2" max="2" width="4.7109375" style="0" customWidth="1"/>
    <col min="3" max="3" width="23.57421875" style="0" customWidth="1"/>
    <col min="4" max="4" width="12.00390625" style="0" customWidth="1"/>
    <col min="5" max="5" width="12.421875" style="0" customWidth="1"/>
    <col min="6" max="6" width="14.00390625" style="0" customWidth="1"/>
    <col min="7" max="7" width="33.421875" style="0" customWidth="1"/>
    <col min="8" max="8" width="16.421875" style="0" customWidth="1"/>
    <col min="9" max="9" width="29.57421875" style="0" customWidth="1"/>
  </cols>
  <sheetData>
    <row r="1" spans="1:9" ht="15">
      <c r="A1" s="100" t="s">
        <v>6</v>
      </c>
      <c r="B1" s="100"/>
      <c r="C1" s="100" t="s">
        <v>364</v>
      </c>
      <c r="D1" s="100" t="s">
        <v>365</v>
      </c>
      <c r="E1" s="100" t="s">
        <v>366</v>
      </c>
      <c r="F1" s="100" t="s">
        <v>367</v>
      </c>
      <c r="G1" s="100" t="s">
        <v>368</v>
      </c>
      <c r="H1" s="100" t="s">
        <v>369</v>
      </c>
      <c r="I1" s="100" t="s">
        <v>370</v>
      </c>
    </row>
    <row r="2" spans="1:9" ht="15.75" thickBot="1">
      <c r="A2" s="101"/>
      <c r="B2" s="101"/>
      <c r="C2" s="101"/>
      <c r="D2" s="101"/>
      <c r="E2" s="101"/>
      <c r="F2" s="101"/>
      <c r="G2" s="101"/>
      <c r="H2" s="101"/>
      <c r="I2" s="101"/>
    </row>
    <row r="3" spans="1:9" ht="15.75">
      <c r="A3" s="93">
        <v>1</v>
      </c>
      <c r="B3" s="94"/>
      <c r="C3" s="94">
        <v>2</v>
      </c>
      <c r="D3" s="94">
        <v>3</v>
      </c>
      <c r="E3" s="94">
        <v>4</v>
      </c>
      <c r="F3" s="94">
        <v>5</v>
      </c>
      <c r="G3" s="94">
        <v>6</v>
      </c>
      <c r="H3" s="94">
        <v>7</v>
      </c>
      <c r="I3" s="94">
        <v>8</v>
      </c>
    </row>
    <row r="4" spans="1:9" ht="409.5">
      <c r="A4" s="53" t="s">
        <v>371</v>
      </c>
      <c r="B4" s="95"/>
      <c r="C4" s="55" t="s">
        <v>196</v>
      </c>
      <c r="D4" s="95"/>
      <c r="E4" s="95"/>
      <c r="F4" s="95"/>
      <c r="G4" s="55" t="s">
        <v>307</v>
      </c>
      <c r="H4" s="95"/>
      <c r="I4" s="95"/>
    </row>
    <row r="5" spans="1:9" ht="409.5">
      <c r="A5" s="53">
        <v>2</v>
      </c>
      <c r="B5" s="95"/>
      <c r="C5" s="55" t="s">
        <v>197</v>
      </c>
      <c r="D5" s="95"/>
      <c r="E5" s="95"/>
      <c r="F5" s="95"/>
      <c r="G5" s="55" t="s">
        <v>308</v>
      </c>
      <c r="H5" s="95"/>
      <c r="I5" s="95"/>
    </row>
    <row r="6" spans="1:9" ht="409.5">
      <c r="A6" s="53">
        <v>3</v>
      </c>
      <c r="B6" s="95"/>
      <c r="C6" s="55" t="s">
        <v>198</v>
      </c>
      <c r="D6" s="95"/>
      <c r="E6" s="95"/>
      <c r="F6" s="95"/>
      <c r="G6" s="55" t="s">
        <v>309</v>
      </c>
      <c r="H6" s="95"/>
      <c r="I6" s="95"/>
    </row>
    <row r="7" spans="1:9" ht="409.5">
      <c r="A7" s="53">
        <v>4</v>
      </c>
      <c r="B7" s="95"/>
      <c r="C7" s="55" t="s">
        <v>199</v>
      </c>
      <c r="D7" s="95"/>
      <c r="E7" s="95"/>
      <c r="F7" s="95"/>
      <c r="G7" s="55" t="s">
        <v>360</v>
      </c>
      <c r="H7" s="95"/>
      <c r="I7" s="95"/>
    </row>
    <row r="8" spans="1:9" ht="409.5">
      <c r="A8" s="53">
        <v>5</v>
      </c>
      <c r="B8" s="95"/>
      <c r="C8" s="55" t="s">
        <v>200</v>
      </c>
      <c r="D8" s="95"/>
      <c r="E8" s="95"/>
      <c r="F8" s="95"/>
      <c r="G8" s="55" t="s">
        <v>310</v>
      </c>
      <c r="H8" s="95"/>
      <c r="I8" s="95"/>
    </row>
    <row r="9" spans="1:9" ht="409.5">
      <c r="A9" s="53">
        <v>6</v>
      </c>
      <c r="B9" s="95"/>
      <c r="C9" s="55" t="s">
        <v>196</v>
      </c>
      <c r="D9" s="95"/>
      <c r="E9" s="95"/>
      <c r="F9" s="95"/>
      <c r="G9" s="55" t="s">
        <v>311</v>
      </c>
      <c r="H9" s="95"/>
      <c r="I9" s="95"/>
    </row>
    <row r="10" spans="1:9" ht="409.5">
      <c r="A10" s="53">
        <v>7</v>
      </c>
      <c r="B10" s="95"/>
      <c r="C10" s="55" t="s">
        <v>199</v>
      </c>
      <c r="D10" s="95"/>
      <c r="E10" s="95"/>
      <c r="F10" s="95"/>
      <c r="G10" s="55" t="s">
        <v>312</v>
      </c>
      <c r="H10" s="95"/>
      <c r="I10" s="95"/>
    </row>
    <row r="11" spans="1:9" ht="408">
      <c r="A11" s="53">
        <v>8</v>
      </c>
      <c r="B11" s="95"/>
      <c r="C11" s="55" t="s">
        <v>201</v>
      </c>
      <c r="D11" s="95"/>
      <c r="E11" s="95"/>
      <c r="F11" s="95"/>
      <c r="G11" s="55" t="s">
        <v>313</v>
      </c>
      <c r="H11" s="95"/>
      <c r="I11" s="95"/>
    </row>
    <row r="12" spans="1:9" ht="409.5">
      <c r="A12" s="53">
        <v>9</v>
      </c>
      <c r="B12" s="95"/>
      <c r="C12" s="55" t="s">
        <v>202</v>
      </c>
      <c r="D12" s="95"/>
      <c r="E12" s="95"/>
      <c r="F12" s="95"/>
      <c r="G12" s="55" t="s">
        <v>314</v>
      </c>
      <c r="H12" s="95"/>
      <c r="I12" s="95"/>
    </row>
    <row r="13" spans="1:9" ht="38.25">
      <c r="A13" s="61" t="s">
        <v>295</v>
      </c>
      <c r="B13" s="95"/>
      <c r="C13" s="63" t="s">
        <v>296</v>
      </c>
      <c r="D13" s="95"/>
      <c r="E13" s="95"/>
      <c r="F13" s="95"/>
      <c r="G13" s="63"/>
      <c r="H13" s="95"/>
      <c r="I13" s="95"/>
    </row>
    <row r="14" spans="1:9" ht="369.75">
      <c r="A14" s="53" t="s">
        <v>247</v>
      </c>
      <c r="B14" s="95"/>
      <c r="C14" s="55" t="s">
        <v>203</v>
      </c>
      <c r="D14" s="95"/>
      <c r="E14" s="95"/>
      <c r="F14" s="95"/>
      <c r="G14" s="55" t="s">
        <v>316</v>
      </c>
      <c r="H14" s="95"/>
      <c r="I14" s="95"/>
    </row>
    <row r="15" spans="1:9" ht="409.5">
      <c r="A15" s="53" t="s">
        <v>248</v>
      </c>
      <c r="B15" s="95"/>
      <c r="C15" s="55" t="s">
        <v>204</v>
      </c>
      <c r="D15" s="95"/>
      <c r="E15" s="95"/>
      <c r="F15" s="95"/>
      <c r="G15" s="55" t="s">
        <v>315</v>
      </c>
      <c r="H15" s="95"/>
      <c r="I15" s="95"/>
    </row>
    <row r="16" spans="1:9" ht="369.75">
      <c r="A16" s="53" t="s">
        <v>249</v>
      </c>
      <c r="B16" s="95"/>
      <c r="C16" s="55" t="s">
        <v>205</v>
      </c>
      <c r="D16" s="95"/>
      <c r="E16" s="95"/>
      <c r="F16" s="95"/>
      <c r="G16" s="55" t="s">
        <v>317</v>
      </c>
      <c r="H16" s="95"/>
      <c r="I16" s="95"/>
    </row>
    <row r="17" spans="1:9" ht="382.5">
      <c r="A17" s="53" t="s">
        <v>250</v>
      </c>
      <c r="B17" s="95"/>
      <c r="C17" s="55" t="s">
        <v>206</v>
      </c>
      <c r="D17" s="95"/>
      <c r="E17" s="95"/>
      <c r="F17" s="95"/>
      <c r="G17" s="55" t="s">
        <v>318</v>
      </c>
      <c r="H17" s="95"/>
      <c r="I17" s="95"/>
    </row>
    <row r="18" spans="1:9" ht="38.25">
      <c r="A18" s="67" t="s">
        <v>297</v>
      </c>
      <c r="B18" s="95"/>
      <c r="C18" s="68" t="s">
        <v>296</v>
      </c>
      <c r="D18" s="95"/>
      <c r="E18" s="95"/>
      <c r="F18" s="95"/>
      <c r="G18" s="55"/>
      <c r="H18" s="95"/>
      <c r="I18" s="95"/>
    </row>
    <row r="19" spans="1:9" ht="369.75">
      <c r="A19" s="53" t="s">
        <v>251</v>
      </c>
      <c r="B19" s="95"/>
      <c r="C19" s="55" t="s">
        <v>207</v>
      </c>
      <c r="D19" s="95"/>
      <c r="E19" s="95"/>
      <c r="F19" s="95"/>
      <c r="G19" s="55" t="s">
        <v>361</v>
      </c>
      <c r="H19" s="95"/>
      <c r="I19" s="95"/>
    </row>
    <row r="20" spans="1:9" ht="408">
      <c r="A20" s="53" t="s">
        <v>252</v>
      </c>
      <c r="B20" s="95"/>
      <c r="C20" s="55" t="s">
        <v>208</v>
      </c>
      <c r="D20" s="95"/>
      <c r="E20" s="95"/>
      <c r="F20" s="95"/>
      <c r="G20" s="55" t="s">
        <v>319</v>
      </c>
      <c r="H20" s="95"/>
      <c r="I20" s="95"/>
    </row>
    <row r="21" spans="1:9" ht="357">
      <c r="A21" s="53" t="s">
        <v>253</v>
      </c>
      <c r="B21" s="95"/>
      <c r="C21" s="55" t="s">
        <v>209</v>
      </c>
      <c r="D21" s="95"/>
      <c r="E21" s="95"/>
      <c r="F21" s="95"/>
      <c r="G21" s="55" t="s">
        <v>320</v>
      </c>
      <c r="H21" s="95"/>
      <c r="I21" s="95"/>
    </row>
    <row r="22" spans="1:9" ht="409.5">
      <c r="A22" s="53" t="s">
        <v>254</v>
      </c>
      <c r="B22" s="95"/>
      <c r="C22" s="55" t="s">
        <v>210</v>
      </c>
      <c r="D22" s="95"/>
      <c r="E22" s="95"/>
      <c r="F22" s="95"/>
      <c r="G22" s="55" t="s">
        <v>321</v>
      </c>
      <c r="H22" s="95"/>
      <c r="I22" s="95"/>
    </row>
    <row r="23" spans="1:9" ht="409.5">
      <c r="A23" s="53" t="s">
        <v>255</v>
      </c>
      <c r="B23" s="95"/>
      <c r="C23" s="55" t="s">
        <v>211</v>
      </c>
      <c r="D23" s="95"/>
      <c r="E23" s="95"/>
      <c r="F23" s="95"/>
      <c r="G23" s="55" t="s">
        <v>322</v>
      </c>
      <c r="H23" s="95"/>
      <c r="I23" s="95"/>
    </row>
    <row r="24" spans="1:9" ht="409.5">
      <c r="A24" s="53" t="s">
        <v>256</v>
      </c>
      <c r="B24" s="95"/>
      <c r="C24" s="55" t="s">
        <v>212</v>
      </c>
      <c r="D24" s="95"/>
      <c r="E24" s="95"/>
      <c r="F24" s="95"/>
      <c r="G24" s="55" t="s">
        <v>323</v>
      </c>
      <c r="H24" s="95"/>
      <c r="I24" s="95"/>
    </row>
    <row r="25" spans="1:9" ht="409.5">
      <c r="A25" s="53" t="s">
        <v>257</v>
      </c>
      <c r="B25" s="95"/>
      <c r="C25" s="55" t="s">
        <v>213</v>
      </c>
      <c r="D25" s="95"/>
      <c r="E25" s="95"/>
      <c r="F25" s="95"/>
      <c r="G25" s="55" t="s">
        <v>324</v>
      </c>
      <c r="H25" s="95"/>
      <c r="I25" s="95"/>
    </row>
    <row r="26" spans="1:9" ht="409.5">
      <c r="A26" s="53" t="s">
        <v>258</v>
      </c>
      <c r="B26" s="95"/>
      <c r="C26" s="55" t="s">
        <v>214</v>
      </c>
      <c r="D26" s="95"/>
      <c r="E26" s="95"/>
      <c r="F26" s="95"/>
      <c r="G26" s="55" t="s">
        <v>325</v>
      </c>
      <c r="H26" s="95"/>
      <c r="I26" s="95"/>
    </row>
    <row r="27" spans="1:9" ht="408">
      <c r="A27" s="53" t="s">
        <v>259</v>
      </c>
      <c r="B27" s="95"/>
      <c r="C27" s="55" t="s">
        <v>215</v>
      </c>
      <c r="D27" s="95"/>
      <c r="E27" s="95"/>
      <c r="F27" s="95"/>
      <c r="G27" s="55" t="s">
        <v>326</v>
      </c>
      <c r="H27" s="95"/>
      <c r="I27" s="95"/>
    </row>
    <row r="28" spans="1:9" ht="409.5">
      <c r="A28" s="53" t="s">
        <v>260</v>
      </c>
      <c r="B28" s="95"/>
      <c r="C28" s="55" t="s">
        <v>216</v>
      </c>
      <c r="D28" s="95"/>
      <c r="E28" s="95"/>
      <c r="F28" s="95"/>
      <c r="G28" s="55" t="s">
        <v>327</v>
      </c>
      <c r="H28" s="95"/>
      <c r="I28" s="95"/>
    </row>
    <row r="29" spans="1:9" ht="395.25">
      <c r="A29" s="53" t="s">
        <v>261</v>
      </c>
      <c r="B29" s="95"/>
      <c r="C29" s="70" t="s">
        <v>362</v>
      </c>
      <c r="D29" s="95"/>
      <c r="E29" s="95"/>
      <c r="F29" s="95"/>
      <c r="G29" s="55" t="s">
        <v>328</v>
      </c>
      <c r="H29" s="95"/>
      <c r="I29" s="95"/>
    </row>
    <row r="30" spans="1:9" ht="357">
      <c r="A30" s="53" t="s">
        <v>262</v>
      </c>
      <c r="B30" s="95"/>
      <c r="C30" s="73" t="s">
        <v>363</v>
      </c>
      <c r="D30" s="95"/>
      <c r="E30" s="95"/>
      <c r="F30" s="95"/>
      <c r="G30" s="55" t="s">
        <v>329</v>
      </c>
      <c r="H30" s="95"/>
      <c r="I30" s="95"/>
    </row>
    <row r="31" spans="1:9" ht="38.25">
      <c r="A31" s="61" t="s">
        <v>298</v>
      </c>
      <c r="B31" s="95"/>
      <c r="C31" s="75" t="s">
        <v>299</v>
      </c>
      <c r="D31" s="95"/>
      <c r="E31" s="95"/>
      <c r="F31" s="95"/>
      <c r="G31" s="63"/>
      <c r="H31" s="95"/>
      <c r="I31" s="95"/>
    </row>
    <row r="32" spans="1:9" ht="408">
      <c r="A32" s="78" t="s">
        <v>263</v>
      </c>
      <c r="B32" s="95"/>
      <c r="C32" s="73" t="s">
        <v>217</v>
      </c>
      <c r="D32" s="95"/>
      <c r="E32" s="95"/>
      <c r="F32" s="95"/>
      <c r="G32" s="73" t="s">
        <v>332</v>
      </c>
      <c r="H32" s="95"/>
      <c r="I32" s="95"/>
    </row>
    <row r="33" spans="1:9" ht="409.5">
      <c r="A33" s="78" t="s">
        <v>264</v>
      </c>
      <c r="B33" s="95"/>
      <c r="C33" s="73" t="s">
        <v>218</v>
      </c>
      <c r="D33" s="95"/>
      <c r="E33" s="95"/>
      <c r="F33" s="95"/>
      <c r="G33" s="73" t="s">
        <v>333</v>
      </c>
      <c r="H33" s="95"/>
      <c r="I33" s="95"/>
    </row>
    <row r="34" spans="1:9" ht="409.5">
      <c r="A34" s="78" t="s">
        <v>265</v>
      </c>
      <c r="B34" s="95"/>
      <c r="C34" s="73" t="s">
        <v>219</v>
      </c>
      <c r="D34" s="95"/>
      <c r="E34" s="95"/>
      <c r="F34" s="95"/>
      <c r="G34" s="73" t="s">
        <v>334</v>
      </c>
      <c r="H34" s="95"/>
      <c r="I34" s="95"/>
    </row>
    <row r="35" spans="1:9" ht="409.5">
      <c r="A35" s="78" t="s">
        <v>266</v>
      </c>
      <c r="B35" s="95"/>
      <c r="C35" s="73" t="s">
        <v>220</v>
      </c>
      <c r="D35" s="95"/>
      <c r="E35" s="95"/>
      <c r="F35" s="95"/>
      <c r="G35" s="73" t="s">
        <v>330</v>
      </c>
      <c r="H35" s="95"/>
      <c r="I35" s="95"/>
    </row>
    <row r="36" spans="1:9" ht="395.25">
      <c r="A36" s="78" t="s">
        <v>267</v>
      </c>
      <c r="B36" s="95"/>
      <c r="C36" s="73" t="s">
        <v>221</v>
      </c>
      <c r="D36" s="95"/>
      <c r="E36" s="95"/>
      <c r="F36" s="95"/>
      <c r="G36" s="73" t="s">
        <v>331</v>
      </c>
      <c r="H36" s="95"/>
      <c r="I36" s="95"/>
    </row>
    <row r="37" spans="1:9" ht="38.25">
      <c r="A37" s="80" t="s">
        <v>300</v>
      </c>
      <c r="B37" s="95"/>
      <c r="C37" s="75" t="s">
        <v>293</v>
      </c>
      <c r="D37" s="95"/>
      <c r="E37" s="95"/>
      <c r="F37" s="95"/>
      <c r="G37" s="75"/>
      <c r="H37" s="95"/>
      <c r="I37" s="95"/>
    </row>
    <row r="38" spans="1:9" ht="369.75">
      <c r="A38" s="78" t="s">
        <v>268</v>
      </c>
      <c r="B38" s="95"/>
      <c r="C38" s="73" t="s">
        <v>222</v>
      </c>
      <c r="D38" s="95"/>
      <c r="E38" s="95"/>
      <c r="F38" s="95"/>
      <c r="G38" s="73" t="s">
        <v>335</v>
      </c>
      <c r="H38" s="95"/>
      <c r="I38" s="95"/>
    </row>
    <row r="39" spans="1:9" ht="382.5">
      <c r="A39" s="78" t="s">
        <v>269</v>
      </c>
      <c r="B39" s="95"/>
      <c r="C39" s="73" t="s">
        <v>223</v>
      </c>
      <c r="D39" s="95"/>
      <c r="E39" s="95"/>
      <c r="F39" s="95"/>
      <c r="G39" s="73" t="s">
        <v>336</v>
      </c>
      <c r="H39" s="95"/>
      <c r="I39" s="95"/>
    </row>
    <row r="40" spans="1:9" ht="38.25">
      <c r="A40" s="80" t="s">
        <v>301</v>
      </c>
      <c r="B40" s="95"/>
      <c r="C40" s="75" t="s">
        <v>293</v>
      </c>
      <c r="D40" s="95"/>
      <c r="E40" s="95"/>
      <c r="F40" s="95"/>
      <c r="G40" s="75"/>
      <c r="H40" s="95"/>
      <c r="I40" s="95"/>
    </row>
    <row r="41" spans="1:9" ht="382.5">
      <c r="A41" s="78" t="s">
        <v>270</v>
      </c>
      <c r="B41" s="95"/>
      <c r="C41" s="73" t="s">
        <v>224</v>
      </c>
      <c r="D41" s="95"/>
      <c r="E41" s="95"/>
      <c r="F41" s="95"/>
      <c r="G41" s="73" t="s">
        <v>337</v>
      </c>
      <c r="H41" s="95"/>
      <c r="I41" s="95"/>
    </row>
    <row r="42" spans="1:9" ht="369.75">
      <c r="A42" s="78" t="s">
        <v>271</v>
      </c>
      <c r="B42" s="95"/>
      <c r="C42" s="73" t="s">
        <v>225</v>
      </c>
      <c r="D42" s="95"/>
      <c r="E42" s="95"/>
      <c r="F42" s="95"/>
      <c r="G42" s="73" t="s">
        <v>338</v>
      </c>
      <c r="H42" s="95"/>
      <c r="I42" s="95"/>
    </row>
    <row r="43" spans="1:9" ht="38.25">
      <c r="A43" s="80" t="s">
        <v>302</v>
      </c>
      <c r="B43" s="95"/>
      <c r="C43" s="75" t="s">
        <v>293</v>
      </c>
      <c r="D43" s="95"/>
      <c r="E43" s="95"/>
      <c r="F43" s="95"/>
      <c r="G43" s="75"/>
      <c r="H43" s="95"/>
      <c r="I43" s="95"/>
    </row>
    <row r="44" spans="1:9" ht="369.75">
      <c r="A44" s="78" t="s">
        <v>272</v>
      </c>
      <c r="B44" s="95"/>
      <c r="C44" s="73" t="s">
        <v>226</v>
      </c>
      <c r="D44" s="95"/>
      <c r="E44" s="95"/>
      <c r="F44" s="95"/>
      <c r="G44" s="73" t="s">
        <v>339</v>
      </c>
      <c r="H44" s="95"/>
      <c r="I44" s="95"/>
    </row>
    <row r="45" spans="1:9" ht="344.25">
      <c r="A45" s="78" t="s">
        <v>273</v>
      </c>
      <c r="B45" s="95"/>
      <c r="C45" s="73" t="s">
        <v>227</v>
      </c>
      <c r="D45" s="95"/>
      <c r="E45" s="95"/>
      <c r="F45" s="95"/>
      <c r="G45" s="73" t="s">
        <v>340</v>
      </c>
      <c r="H45" s="95"/>
      <c r="I45" s="95"/>
    </row>
    <row r="46" spans="1:9" ht="369.75">
      <c r="A46" s="78" t="s">
        <v>274</v>
      </c>
      <c r="B46" s="95"/>
      <c r="C46" s="82" t="s">
        <v>228</v>
      </c>
      <c r="D46" s="95"/>
      <c r="E46" s="95"/>
      <c r="F46" s="95"/>
      <c r="G46" s="82" t="s">
        <v>341</v>
      </c>
      <c r="H46" s="95"/>
      <c r="I46" s="95"/>
    </row>
    <row r="47" spans="1:9" ht="382.5">
      <c r="A47" s="78" t="s">
        <v>275</v>
      </c>
      <c r="B47" s="95"/>
      <c r="C47" s="82" t="s">
        <v>229</v>
      </c>
      <c r="D47" s="95"/>
      <c r="E47" s="95"/>
      <c r="F47" s="95"/>
      <c r="G47" s="82" t="s">
        <v>342</v>
      </c>
      <c r="H47" s="95"/>
      <c r="I47" s="95"/>
    </row>
    <row r="48" spans="1:9" ht="382.5">
      <c r="A48" s="78" t="s">
        <v>276</v>
      </c>
      <c r="B48" s="95"/>
      <c r="C48" s="82" t="s">
        <v>230</v>
      </c>
      <c r="D48" s="95"/>
      <c r="E48" s="95"/>
      <c r="F48" s="95"/>
      <c r="G48" s="82" t="s">
        <v>343</v>
      </c>
      <c r="H48" s="95"/>
      <c r="I48" s="95"/>
    </row>
    <row r="49" spans="1:9" ht="369.75">
      <c r="A49" s="78" t="s">
        <v>277</v>
      </c>
      <c r="B49" s="95"/>
      <c r="C49" s="82" t="s">
        <v>231</v>
      </c>
      <c r="D49" s="95"/>
      <c r="E49" s="95"/>
      <c r="F49" s="95"/>
      <c r="G49" s="82" t="s">
        <v>344</v>
      </c>
      <c r="H49" s="95"/>
      <c r="I49" s="95"/>
    </row>
    <row r="50" spans="1:9" ht="38.25">
      <c r="A50" s="80" t="s">
        <v>303</v>
      </c>
      <c r="B50" s="95"/>
      <c r="C50" s="85" t="s">
        <v>294</v>
      </c>
      <c r="D50" s="95"/>
      <c r="E50" s="95"/>
      <c r="F50" s="95"/>
      <c r="G50" s="85"/>
      <c r="H50" s="95"/>
      <c r="I50" s="95"/>
    </row>
    <row r="51" spans="1:9" ht="344.25">
      <c r="A51" s="88" t="s">
        <v>278</v>
      </c>
      <c r="B51" s="95"/>
      <c r="C51" s="73" t="s">
        <v>232</v>
      </c>
      <c r="D51" s="95"/>
      <c r="E51" s="95"/>
      <c r="F51" s="95"/>
      <c r="G51" s="73" t="s">
        <v>345</v>
      </c>
      <c r="H51" s="95"/>
      <c r="I51" s="95"/>
    </row>
    <row r="52" spans="1:9" ht="331.5">
      <c r="A52" s="88" t="s">
        <v>279</v>
      </c>
      <c r="B52" s="95"/>
      <c r="C52" s="73" t="s">
        <v>233</v>
      </c>
      <c r="D52" s="95"/>
      <c r="E52" s="95"/>
      <c r="F52" s="95"/>
      <c r="G52" s="73" t="s">
        <v>346</v>
      </c>
      <c r="H52" s="95"/>
      <c r="I52" s="95"/>
    </row>
    <row r="53" spans="1:9" ht="38.25">
      <c r="A53" s="90" t="s">
        <v>304</v>
      </c>
      <c r="B53" s="95"/>
      <c r="C53" s="63" t="s">
        <v>294</v>
      </c>
      <c r="D53" s="95"/>
      <c r="E53" s="95"/>
      <c r="F53" s="95"/>
      <c r="G53" s="75"/>
      <c r="H53" s="95"/>
      <c r="I53" s="95"/>
    </row>
    <row r="54" spans="1:9" ht="382.5">
      <c r="A54" s="88" t="s">
        <v>280</v>
      </c>
      <c r="B54" s="95"/>
      <c r="C54" s="73" t="s">
        <v>234</v>
      </c>
      <c r="D54" s="95"/>
      <c r="E54" s="95"/>
      <c r="F54" s="95"/>
      <c r="G54" s="73" t="s">
        <v>347</v>
      </c>
      <c r="H54" s="95"/>
      <c r="I54" s="95"/>
    </row>
    <row r="55" spans="1:9" ht="408">
      <c r="A55" s="88" t="s">
        <v>281</v>
      </c>
      <c r="B55" s="95"/>
      <c r="C55" s="73" t="s">
        <v>235</v>
      </c>
      <c r="D55" s="95"/>
      <c r="E55" s="95"/>
      <c r="F55" s="95"/>
      <c r="G55" s="73" t="s">
        <v>348</v>
      </c>
      <c r="H55" s="95"/>
      <c r="I55" s="95"/>
    </row>
    <row r="56" spans="1:9" ht="382.5">
      <c r="A56" s="88" t="s">
        <v>282</v>
      </c>
      <c r="B56" s="95"/>
      <c r="C56" s="73" t="s">
        <v>236</v>
      </c>
      <c r="D56" s="95"/>
      <c r="E56" s="95"/>
      <c r="F56" s="95"/>
      <c r="G56" s="73" t="s">
        <v>349</v>
      </c>
      <c r="H56" s="95"/>
      <c r="I56" s="95"/>
    </row>
    <row r="57" spans="1:9" ht="382.5">
      <c r="A57" s="88" t="s">
        <v>283</v>
      </c>
      <c r="B57" s="95"/>
      <c r="C57" s="73" t="s">
        <v>237</v>
      </c>
      <c r="D57" s="95"/>
      <c r="E57" s="95"/>
      <c r="F57" s="95"/>
      <c r="G57" s="73" t="s">
        <v>350</v>
      </c>
      <c r="H57" s="95"/>
      <c r="I57" s="95"/>
    </row>
    <row r="58" spans="1:9" ht="382.5">
      <c r="A58" s="88" t="s">
        <v>284</v>
      </c>
      <c r="B58" s="95"/>
      <c r="C58" s="73" t="s">
        <v>238</v>
      </c>
      <c r="D58" s="95"/>
      <c r="E58" s="95"/>
      <c r="F58" s="95"/>
      <c r="G58" s="73" t="s">
        <v>351</v>
      </c>
      <c r="H58" s="95"/>
      <c r="I58" s="95"/>
    </row>
    <row r="59" spans="1:9" ht="395.25">
      <c r="A59" s="88" t="s">
        <v>285</v>
      </c>
      <c r="B59" s="95"/>
      <c r="C59" s="73" t="s">
        <v>220</v>
      </c>
      <c r="D59" s="95"/>
      <c r="E59" s="95"/>
      <c r="F59" s="95"/>
      <c r="G59" s="73" t="s">
        <v>352</v>
      </c>
      <c r="H59" s="95"/>
      <c r="I59" s="95"/>
    </row>
    <row r="60" spans="1:9" ht="382.5">
      <c r="A60" s="88" t="s">
        <v>286</v>
      </c>
      <c r="B60" s="95"/>
      <c r="C60" s="73" t="s">
        <v>221</v>
      </c>
      <c r="D60" s="95"/>
      <c r="E60" s="95"/>
      <c r="F60" s="95"/>
      <c r="G60" s="73" t="s">
        <v>353</v>
      </c>
      <c r="H60" s="95"/>
      <c r="I60" s="95"/>
    </row>
    <row r="61" spans="1:9" ht="382.5">
      <c r="A61" s="88" t="s">
        <v>287</v>
      </c>
      <c r="B61" s="95"/>
      <c r="C61" s="73" t="s">
        <v>239</v>
      </c>
      <c r="D61" s="95"/>
      <c r="E61" s="95"/>
      <c r="F61" s="95"/>
      <c r="G61" s="73" t="s">
        <v>354</v>
      </c>
      <c r="H61" s="95"/>
      <c r="I61" s="95"/>
    </row>
    <row r="62" spans="1:9" ht="38.25">
      <c r="A62" s="90" t="s">
        <v>305</v>
      </c>
      <c r="B62" s="95"/>
      <c r="C62" s="63" t="s">
        <v>294</v>
      </c>
      <c r="D62" s="95"/>
      <c r="E62" s="95"/>
      <c r="F62" s="95"/>
      <c r="G62" s="75"/>
      <c r="H62" s="95"/>
      <c r="I62" s="95"/>
    </row>
    <row r="63" spans="1:9" ht="318.75">
      <c r="A63" s="88" t="s">
        <v>288</v>
      </c>
      <c r="B63" s="95"/>
      <c r="C63" s="73" t="s">
        <v>240</v>
      </c>
      <c r="D63" s="95"/>
      <c r="E63" s="95"/>
      <c r="F63" s="95"/>
      <c r="G63" s="73" t="s">
        <v>355</v>
      </c>
      <c r="H63" s="95"/>
      <c r="I63" s="95"/>
    </row>
    <row r="64" spans="1:9" ht="395.25">
      <c r="A64" s="88" t="s">
        <v>289</v>
      </c>
      <c r="B64" s="95"/>
      <c r="C64" s="73" t="s">
        <v>241</v>
      </c>
      <c r="D64" s="95"/>
      <c r="E64" s="95"/>
      <c r="F64" s="95"/>
      <c r="G64" s="73" t="s">
        <v>356</v>
      </c>
      <c r="H64" s="95"/>
      <c r="I64" s="95"/>
    </row>
    <row r="65" spans="1:9" ht="382.5">
      <c r="A65" s="88" t="s">
        <v>290</v>
      </c>
      <c r="B65" s="95"/>
      <c r="C65" s="73" t="s">
        <v>242</v>
      </c>
      <c r="D65" s="95"/>
      <c r="E65" s="95"/>
      <c r="F65" s="95"/>
      <c r="G65" s="73" t="s">
        <v>357</v>
      </c>
      <c r="H65" s="95"/>
      <c r="I65" s="95"/>
    </row>
    <row r="66" spans="1:9" ht="38.25">
      <c r="A66" s="90" t="s">
        <v>306</v>
      </c>
      <c r="B66" s="95"/>
      <c r="C66" s="63" t="s">
        <v>294</v>
      </c>
      <c r="D66" s="95"/>
      <c r="E66" s="95"/>
      <c r="F66" s="95"/>
      <c r="G66" s="75"/>
      <c r="H66" s="95"/>
      <c r="I66" s="95"/>
    </row>
    <row r="67" spans="1:9" ht="382.5">
      <c r="A67" s="88" t="s">
        <v>291</v>
      </c>
      <c r="B67" s="95"/>
      <c r="C67" s="73" t="s">
        <v>243</v>
      </c>
      <c r="D67" s="95"/>
      <c r="E67" s="95"/>
      <c r="F67" s="95"/>
      <c r="G67" s="73" t="s">
        <v>358</v>
      </c>
      <c r="H67" s="95"/>
      <c r="I67" s="95"/>
    </row>
    <row r="68" spans="1:9" ht="369.75">
      <c r="A68" s="88" t="s">
        <v>292</v>
      </c>
      <c r="B68" s="95"/>
      <c r="C68" s="73" t="s">
        <v>244</v>
      </c>
      <c r="D68" s="95"/>
      <c r="E68" s="95"/>
      <c r="F68" s="95"/>
      <c r="G68" s="73" t="s">
        <v>359</v>
      </c>
      <c r="H68" s="95"/>
      <c r="I68" s="95"/>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2019-01-24T09:16:39Z</dcterms:created>
  <dcterms:modified xsi:type="dcterms:W3CDTF">2019-03-01T08:54:09Z</dcterms:modified>
  <cp:category/>
  <cp:version/>
  <cp:contentType/>
  <cp:contentStatus/>
</cp:coreProperties>
</file>