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LP SCR 2018 - 2019\+ PROCEDURI MTender+\Instrumente Endoscopie 2019\"/>
    </mc:Choice>
  </mc:AlternateContent>
  <bookViews>
    <workbookView xWindow="0" yWindow="0" windowWidth="28800" windowHeight="12435" activeTab="1"/>
  </bookViews>
  <sheets>
    <sheet name="Total" sheetId="1" r:id="rId1"/>
    <sheet name="Sheet1" sheetId="2" r:id="rId2"/>
    <sheet name="4.1" sheetId="3" r:id="rId3"/>
  </sheets>
  <definedNames>
    <definedName name="_xlnm._FilterDatabase" localSheetId="1" hidden="1">Sheet1!$A$1:$G$67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7" i="2" l="1"/>
  <c r="H75" i="1" l="1"/>
  <c r="H76" i="1"/>
  <c r="H77" i="1"/>
  <c r="H78" i="1"/>
  <c r="H79" i="1"/>
  <c r="H80" i="1"/>
  <c r="H81" i="1"/>
  <c r="H82" i="1"/>
  <c r="H83" i="1"/>
  <c r="H84" i="1"/>
  <c r="H85" i="1"/>
  <c r="H86" i="1"/>
  <c r="H87" i="1"/>
  <c r="H88" i="1"/>
  <c r="H89" i="1"/>
  <c r="H90" i="1"/>
  <c r="H74"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5" i="1"/>
</calcChain>
</file>

<file path=xl/sharedStrings.xml><?xml version="1.0" encoding="utf-8"?>
<sst xmlns="http://schemas.openxmlformats.org/spreadsheetml/2006/main" count="992" uniqueCount="372">
  <si>
    <t>  Lista necesităților pentru anul 2019 ale Laboratorului Medicina Interventionala</t>
  </si>
  <si>
    <t>Articole angiografice</t>
  </si>
  <si>
    <t>Poziția</t>
  </si>
  <si>
    <t>Nr. d/o</t>
  </si>
  <si>
    <t>Denumire Lot</t>
  </si>
  <si>
    <t>Denumirea bunurilor solicitate</t>
  </si>
  <si>
    <t>Cod CPV</t>
  </si>
  <si>
    <t>Cantitatea</t>
  </si>
  <si>
    <t>Unitatea de măsură</t>
  </si>
  <si>
    <t>Preți (lei) cu TVA</t>
  </si>
  <si>
    <t>Suma totală (lei)</t>
  </si>
  <si>
    <t>Specificația tehnică deplină solicitată, standartele de referință</t>
  </si>
  <si>
    <t>Documente obligatorii specifice bunului solicitat</t>
  </si>
  <si>
    <t>Set introductor pentru punctie arteriala femurala</t>
  </si>
  <si>
    <t>Buc</t>
  </si>
  <si>
    <t>1. Autorizatie de la producator.
2. Certificat ISO 9001 si CE de la producător.
3. Monstră la cerere (termen maxim 5 zile).</t>
  </si>
  <si>
    <t>Set introductor pentru punctie arteriala radiala</t>
  </si>
  <si>
    <t>Set introductor pentru punctie arteriala radial</t>
  </si>
  <si>
    <t>Catetere de diagnostic femurale și radiale</t>
  </si>
  <si>
    <t>Cateter de suport periferic</t>
  </si>
  <si>
    <t>Cateter pentru suport</t>
  </si>
  <si>
    <t>Cateter de infuzie cu valva</t>
  </si>
  <si>
    <t>Teacă ghid scurt</t>
  </si>
  <si>
    <t>Teacă ghid lung</t>
  </si>
  <si>
    <t>Microcatetere</t>
  </si>
  <si>
    <t>Arc ghid de diagnostic standard</t>
  </si>
  <si>
    <t>Arc ghid de diagnostic lung</t>
  </si>
  <si>
    <t>Arc ghid de diagnostic stiff</t>
  </si>
  <si>
    <t>Arc ghid hidrofilic pentru proceduri periferice</t>
  </si>
  <si>
    <t>Ghid pentru angioplastie  utilizat in  CTO</t>
  </si>
  <si>
    <t>Ghid cu varf moale acoperit cu polimer</t>
  </si>
  <si>
    <t>Balon pentru pre și postdilatare periferică</t>
  </si>
  <si>
    <t>Balon semicompliant pentru angioplastie periferică</t>
  </si>
  <si>
    <t>Balon noncompliant angioplastie periferică BTK</t>
  </si>
  <si>
    <t>Cateter cu balon</t>
  </si>
  <si>
    <t>Cateter periferic  cu balon</t>
  </si>
  <si>
    <t>Cateter periferic  cu balon utilizat în CTO</t>
  </si>
  <si>
    <t>Balon angioplastie periferica pentru tratamentul leziunilor obstructive cu lungimi extreme si manevrabilitate contralaterala</t>
  </si>
  <si>
    <t>Balon farmacologic activ pentru interventii periferice femoropopliteale si AV</t>
  </si>
  <si>
    <t>Balon PTA angioplastie periferica</t>
  </si>
  <si>
    <t xml:space="preserve">Balon angioplastie periferica pentru tratamentul leziunilor cu abord anatomic dificil
</t>
  </si>
  <si>
    <t>Balon angioplastie periferica pentru tratamentul leziunilor extinse</t>
  </si>
  <si>
    <t xml:space="preserve">Balon pentru artere renale </t>
  </si>
  <si>
    <t xml:space="preserve">Balon angioplastie periferica BTK </t>
  </si>
  <si>
    <t>Stent expandabil pe balon</t>
  </si>
  <si>
    <t>Stent periferic  autoexpandabil cu profil de 5 Fr</t>
  </si>
  <si>
    <t>Stent periferic expandabil pe balon</t>
  </si>
  <si>
    <t>Stent periferic cu  flexibilitate crescută</t>
  </si>
  <si>
    <t>Stent autoexpandabil  pentru artere iliace</t>
  </si>
  <si>
    <t>Stent din Nitinol autoexpandabil</t>
  </si>
  <si>
    <t xml:space="preserve">Stent pentru artere carotide
</t>
  </si>
  <si>
    <t>Microsfere pentru embolizare</t>
  </si>
  <si>
    <t xml:space="preserve">Set inflator cu manometru tip A </t>
  </si>
  <si>
    <t>Set inflator cu manometru tip “B”</t>
  </si>
  <si>
    <t>Sistem de inchidere percutana a orificiului de punctie</t>
  </si>
  <si>
    <t>Dispozitiv recuperare corp strain</t>
  </si>
  <si>
    <t xml:space="preserve"> Set seringa pentru angiomat model Medrat avut în dotare</t>
  </si>
  <si>
    <t xml:space="preserve"> Set seringa pentru angiomat model Medrad avut în dotare</t>
  </si>
  <si>
    <t>Filtru vena cava convertibil</t>
  </si>
  <si>
    <t>Filtru distal pentru protectie embolica</t>
  </si>
  <si>
    <t>Dispozitiv de control a ghidului</t>
  </si>
  <si>
    <t>Cateter pentru recanalizarea lumenului arterial</t>
  </si>
  <si>
    <t>Torquer</t>
  </si>
  <si>
    <t>Teaca-ghid</t>
  </si>
  <si>
    <t xml:space="preserve">Adaptor pentru kissing biballoon </t>
  </si>
  <si>
    <t xml:space="preserve">Set steril getabil pentru intervenţii diagnostice </t>
  </si>
  <si>
    <t>Set steril getabil pentru intervenţii endovasculare majore</t>
  </si>
  <si>
    <t>Conector injectare sub presiune</t>
  </si>
  <si>
    <t>Conector injectare sub presiune scurt</t>
  </si>
  <si>
    <t>Conector injectare sub presiune lung</t>
  </si>
  <si>
    <t>Conectoare Y</t>
  </si>
  <si>
    <t>Conector Y mono-</t>
  </si>
  <si>
    <t>Conector Y duo-</t>
  </si>
  <si>
    <t>Set inflator cu manometru de presiune înaltă</t>
  </si>
  <si>
    <t xml:space="preserve">Dispozitiv revascularizare / recuperare trombi – stent retriever  </t>
  </si>
  <si>
    <t xml:space="preserve">
Cateter ghid prevazut cu balon de olcuzie  
</t>
  </si>
  <si>
    <t>Cateter ghid prevazut cu balon de ocluzie</t>
  </si>
  <si>
    <t xml:space="preserve">Microcateter : Destinat livrarii materialelor / substantelor de diagnostic si tratament in sistemul vascular </t>
  </si>
  <si>
    <t xml:space="preserve">Cateter suport intracranial </t>
  </si>
  <si>
    <t xml:space="preserve">Microcateter livrare spirale (coils) </t>
  </si>
  <si>
    <t xml:space="preserve">Spirale platina cu detasare mecanica pentru embolizarea endovasculara a anevrismelor (Coils) </t>
  </si>
  <si>
    <t>Dispozitiv de detasare instantanee a spiralelor</t>
  </si>
  <si>
    <t>Ghid 0.014”  cu acoperire hidrofila si insert de platina pt vizibilitate</t>
  </si>
  <si>
    <t xml:space="preserve">Ghid 0.014”  cu acoperire hidrofila si insert de platina pt vizibilitate. </t>
  </si>
  <si>
    <t>Teaca introductor lunga</t>
  </si>
  <si>
    <t>Seringi pentru injectie cu precizie inalta</t>
  </si>
  <si>
    <t>Seringi</t>
  </si>
  <si>
    <t>Sistema de perfuzie cu presiune inalta</t>
  </si>
  <si>
    <t>Set introductor pentru puncție arterială femurală lungă</t>
  </si>
  <si>
    <t>33100000-1</t>
  </si>
  <si>
    <t>Set introductor pentru puncție arterială femurală scurtă</t>
  </si>
  <si>
    <t>Teacă armată lungă</t>
  </si>
  <si>
    <t>Catetere diagnostic angiografie</t>
  </si>
  <si>
    <t>Micro-ghid cateter coronarian</t>
  </si>
  <si>
    <t>Balon „cutting” spiral</t>
  </si>
  <si>
    <t>Stent coronarian premontat din aliaj de Co-Cr-Ni-Mo</t>
  </si>
  <si>
    <t xml:space="preserve">STENT GRAFT CORONARIAN </t>
  </si>
  <si>
    <t>STENT GRAFT pentru periferie</t>
  </si>
  <si>
    <t>Set steril getabil pentru angiografie prin abord radial</t>
  </si>
  <si>
    <t>Ochelari de protecție radiologică</t>
  </si>
  <si>
    <t>Cateter wireless pentru masurarea FFR</t>
  </si>
  <si>
    <t>Valva aortica autoexpandabila transcateter</t>
  </si>
  <si>
    <t>Microcateter dublu lumen</t>
  </si>
  <si>
    <t>Set</t>
  </si>
  <si>
    <r>
      <t>Sistem de protectie impotriva emboliilor</t>
    </r>
    <r>
      <rPr>
        <sz val="10"/>
        <color rgb="FFFF0000"/>
        <rFont val="Times New Roman"/>
        <family val="1"/>
        <charset val="204"/>
      </rPr>
      <t xml:space="preserve"> </t>
    </r>
  </si>
  <si>
    <t xml:space="preserve">Sa contina: teaca. dilalator, mini-ghid din inox sau nitinol acoperit cu PTFE, ac de punctie arteriala (single sau double-wall) 18G sau 20G si seringa injectare manuala de 2.5 cc
Teaca din PTFE, cu D: 4, 5, 6, 7, 8, 9, 10, 11 F, si L: 5, 7, 10, 25 cm
Sa aiba valva hemostatica din slilicon, design "cross-cut" pentru prevenirea hemoragiei
Dilatator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</si>
  <si>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Sa contina: teaca. dilalator, mini-ghid din inox sau plastic ac de punctie arteriala
arteriala (single sau double-wall) 20G sau 22G si scalpel
Teaca din ETFE, cu D: 4, 5, 6 F, si L: 7, 10, 16, 25 cm
Sa aiba valva hemostatica din slilicon, design "cross-cut" pentru prevenirea hemoragiei
Dilatator ascutit,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</si>
  <si>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Fabricate din nylon - elastomer sau nylon - poliuretan, cu varf atraumatic
Diametre : 4 F(extern:1.40mm, intern :1.03mm), 5F(extern:1.70mm, intern: 1.20mm) si 6 F(extern:2.00mm, intern 1.30mm)
Lungimi: 65 cm, 80 cm, 90 cm, 100 cm, 110 cm
Control optim al torsiunii si radioopacitate sporita prin armare interna “double mesh”, cu fire de otel  inoxidabul de 50 micrometri
Presiunea de lucru1000 psi, pentru 5 Fr- 750 psi si pentru 4 Fr - 1200 psi. La aceasta presiune fluxurile substantei de contrast la 37 grade Celsius si la un cateter selectiv de
100 cm prin care se injecteaza 60 ml substanta sunt: pentru cateterul de 4F 15.0 ml/s, pentru cel de 5F 22.6 ml/s, air pentru cel de 6F 25.6 ml/s
astfel: pentru cateterul de 4F 10.0 ml/s, pentru cel de 5F 22.6 ml/s, iar pentru cel de 6F 25.6 ml/s
Lungimi: 80, 100 sau 110 cm
Hub din plastic, transparent cu profil de intrare conic, luer-lock
Rezistenta la impingere si rasucire 
Formele uzuale plus urmatoarele forme speciale:
IM
EL GAMAL
COE 2
Yashiro
TIG I
TIG II
BLK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</si>
  <si>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Cateter suport periferie - OTW; recomandat pentru acces la vascularizatie, schimbare ghiduri; livrare substanta contrast sau solutie salina. Destinate cazurilor de ocluzie cronica totala (CTO) in vasculatura periferica si/sau angioplastie subintimala. 
Shaft- Otel inoxidabil, impletitura dubla
Varf conic- drept sau angulat 30°. Lungimea partii conice a varfului de 12 mm pentru tranzitie usoara a ghidului de 0,035" catre varful cateterului.
Lungimi disponibile: 65cm; 90cm; 135cm; 150cm. 
Compatibilitate ghid: 0.035" (0.89 mm)
Compatibilitate teaca: 4 Fr
3 markeri radioopaci: 1 marker incastrat in shaft pozitionat la 1 mm de varf; 1 marker la 40 mm; 1 marker la 60mm.
Material Markeri: Platinum(90%), Iridium (10%)
Invelis Hidrofilic cu proprietati similare mucoasei: 40cm
Presiunea maxima: 750 psi
O.D.: proximal 1.39mm; Distal:0.95mm
I.D.: proximal 1.05mm; distal 0.92mm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</si>
  <si>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</si>
  <si>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Cateter cu lumen unic 
Valva distala care sa permita folosirea si fara ghid de obstruare al varfului, pentru eliminarea riscului de deplasare a ghidului pe durata administrarii solutiilor de infuzie. Solutiile de infuzie sa poata fi administrate prin adaptor uzual tip luer-lock conectat la capatul distal al cateterului. Utilizarea fara ghid care imbunatateste diametrul intern intraluminal, sa permita infuzia prin picurare sau pulverizare.
Portiune de infuzie; cu marcaje radioopace la capatul distal si proximal pentru vizualizare fluoroscopica.
Diametru: 4Fr si 5Fr
Lungimi cateter: 40cm, 65cm, 100cm, 135cm
Ghiduri maxim admise: 0.035" si 0.038"  
Lungimi are portiunii de infuzie: 5cm, 10cm, 20cm, 30cm, 40cm,  50cm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</si>
  <si>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Conceputa pentru a funcționa atât ca un cateter de ghidaj cat si ca teaca introductoare
Armare spiralata  în interiorul tecii
Acoperire hidrofilica distală
" Lungimea acoperirii hidrofilice   
• pentru teaca de 45 cm: 5 cm
Diametre: 5, 6, 7 si 8 Fr.
Valva “cross-cut” pentru asigurarea hemostazei 
Strat interior din PTFE 
5 configurații diferite ale vârfului 
Marcaj radioopac: marker spiralat de aur la 5 mm de la vârful distal al tecii
Diametrul exterior (Hypotube): 2.4F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</si>
  <si>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Conceputa pentru a funcționa atât ca un cateter de ghidaj cat si ca teaca introductoare
Armare spiralata  în interiorul tecii
Acoperire hidrofilica distală
" Lungimea acoperirii hidrofilice   
• pentru teaca de 65 cm : 35 cm 
• pentru teaca de 90 cm : 15 cm
Diametre: 5, 6, 7 si 8 Fr
Valva “cross-cut” pentru asigurarea hemostazei sau TBV (Tuohy-Borst Valve) pentru lungime de 90 cm. 2 configuratii diferite ale varfului.
Strat interior din PTFE 
5 configurații diferite ale vârfului 
Marcaj radioopac: marker spiralat de aur la 5 mm de la vârful distal al tecii
Diametrul exterior (Hypotube): 2.4F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</si>
  <si>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</si>
  <si>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50 cm, 80 cm, 120 cm, 150 cm, 180 cm
Lungimea partii flexibile : 10, 30, 50, 80 mm
Curbura distala : dreapta / angulata / curbura in J 1.5 sau 3 mm / dublu angulata(Bolia)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</si>
  <si>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220, 260, 300 cm
Lungimea partii flexibile : 10, 30 mm
Curbura distala : dreapta / angulata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</si>
  <si>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Rigiditatea in varianta “stiff” de 3 ori mai ridicata fata de cea standard si de 1.5 ori mai ridicata in varianta “half-stiff” fata de cea standard.
Diametre : 0,020”; 0,025”; 0,035”; 0,038” 
Lungimi disponibile : 150, 180, 260, 300 cm
Lungimea partii flexibile : 10, 30 mm
Curbura distala : dreapta / angulata / curbura in J de 1.5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</si>
  <si>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Constructia hibrida din fir de nitinol, care in partea distala de 25 cm este fabricata din nitinol acoperit cu poliuretan cu continut de tungsten si un strat hidrofilic cu proprietatile similare mucoasei, partea proximala din nitinol extra rigid acoperit cu PTFE. Conexiunea inobservabila dintre aceste doua parti datorit tehnologiei de fusiune.
Miez super elastic din nitinol: cu memorie excelenta a formei (shape memory)
Structura hibrida duala care sa permita efectuarea a doua operatiuni cu un singur ghid: navigarea in artere, trecerea leziunilor si suport pentru livrare a instrumentelor intervantionale.
Constructie dintr-o singura piesa
Tija proximala: 155 cm sau 235 cm  
Jacheta radioopaca: 25 cm strat de poliuretan care încorporează săruri de tungsten 
Diametrul: 0.014 ", 0.018 ", 0.035 "(0,89 mm) 
Lungimi: 180 cm / 260 cm / 300 cm 
Lungime flexibila distala: conică, 10 mm / 50 mm 
Partea distala: angulata 45° sau dreapta.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</si>
  <si>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Ghid 0,014” diametru. Proiectare vârful: 35 cm manşon polimer. Miezului de susţinere din oţel inoxidabil Scitanium. Acoperire hidrofilica.
Ghidul sa fie drept sau in forma de J si de lungime 182 cm si 300 cm, 
Incarcatura la varf sa fie de 3,6g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</si>
  <si>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Ghid 0,014” diametru cu core-ul dintr-o piesa pana la varf, acoperit cu polimer hidrofilic.Cu un marker auriu la 4.5mm de la vârf. 3 cm la virful ghidului sa fie radiopac.
Ghidul sa fie drept sau in forma de J si de lungime 190 cm si 300 cm, sa aibe minimum 3 tipuri de suport diferit
Incarcatura la varf sa fie de 1,1g la 10mm  pentru extra suport si de 1 g la 10  pentru mediu suport.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</si>
  <si>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Balon Semicompliant RX din poliamida (NYLON) recomandat pre si post dilatare a leziunilor stenotice sau ocluzive ale arterelor iliace, femuro-popliteale, renale; 
Markeri Radioopaci: 2 benzi din Platinum Iridium
Lungimi balon: 20; 40; 60; 80; 100 mm
Diametre disponibile balon: 4.0mm; 5.0mm; 6.0mm; 7.0mm; 8.0mm; 9.0mm; 10.0mm 
Compatibilitate ghid: 0.035" (0.89 mm)
Lungime utila: 135 cm
Plierea balonului: 3 pliuri (Ø 4-6mm), 6 pliuri (Ø 7- 10 mm)
Acoperire: SiLX ² - 33 cm 
"Diametrul Shaftului:
- Distal 5 - 5.2 Fr
- Proximal 2.6 Fr"
Compatibilitate introducator: 6 Fr.
Hypotube: Otel inoxidabil 304V
Diametrul de trecere prin leziune pentru dimensiunile mari: Ø 7- 10 mm
presiune nominala= 6 atm (608 kPa)
presiune RBP= 11 atm( 1115kPa) - 16 atm (1621 kPa)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</si>
  <si>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Baloane de tip RX. Balon semicompliant recomandat pentru pre- și postdilatare a leziunilor stenotice arteriale, venoase sau în vasele artificiale (grafts) din regiunile periferice, cu excepția celor cefalice, viscerale și cardiace
Compatibilitate ghid: 0,018”
Lungime utilă: 150 cm
Materialul bașonului: Polyamide
Acoperire hidrofilică cu proprietăți similare mucoasei: 45 cm partea distală
Diametre balon: 2,00 – 8,00 mm
Lungimi balon: 40, 60, 80, 100, 120, 150 mm
Markeri radiopaci: 2 PtIr
Plierea balonului: 3 pliuri pentru D 2,00 – 6,00 mm și 4 pliuri pentru D 7,00 – 8,00 mm
Diametru shaftului: 
Distal: 3,8 Fr (1,27 mm) 
Proximal: 3,4 Fr (1,12 mm)
Diametru vârf: 0,024” (0,6 mm)
Construcția shaftului: hibrid hipotub din oțel inoxidabil și polimer
Presiune nomnală: 8 atm 
Presiune RBP: 12 - 14 atm în funcție de diametrul balonului
Timpul de disumflare: 1 sec pentru baloane de 2,00 – 3,00 mm și 4 – 28 sec restul dimensiunilor
Compatibilitate introducator: 4 – 6 Fr în funcție de diametru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</si>
  <si>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Baloane de tip OTW, semi- sau noncompliant 
Compatibilitate ghid: 0,014”
Lungime shaft: 100 sau 148 cm
Materialul balonului: Nylon
Acoperire hidrofilică cu proprietăți similare mucoasei
Diametre balon: 1,25 – 4,00 mm
Lungimi balon: 20, 40, 80, 120, 150, 200 mm
Markeri radiopaci: 1 pentru Ǿ 1,25 – 1,50 mm și 2 pentru Ǿ 2,00 – 4,00 mm din PtIr
Plierea balonului: 2 pliuri pentruǾ1,25 – 1,50 mm și 3 pliuri pentru Ǿ 2,00 – 4,00 mm
Diametru shaftului: 
Distal: 2,5 – 3,00 Fr în funcție de diametru 
Proximal: 3,2 – 3,6 Fr în funcție de diametru
Diametru vârf: 0,43 – 0,45 mm în funcție de diametrul balonului
Diametru de trecere: 0,66 – 1,40 mm în funcție de diametrul balonului
Presiune nomnală: 6 – 8 atm în funcție de diametrul balonului
Presiune RBP: 14 – 20 atm în funcție de diametrul balonului
Timpul de disumflare: 1 sec pentru baloane de 1,25 – 1,50 mm și 4 – 28 sec restul dimensiunilor
Compatibilitate introducator: 4 Fr
Forma balonului: brațul distal al balonului de forma conică lungă pentru trecerea ușoară prin leziunile stenotice, brațul proximal – scurt.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</si>
  <si>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
lungimi=20-30-40-60-80-100- 120-150-200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</si>
  <si>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Balon dublu-lumen din Nylon-12,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90-150cm. Rezistent la răsuciri  și ridare. Vârful conic pe toata circumferinta, forma conica să ofere ultra tranziție lină de la fir la vârf cu  trecere bună prin  stenoze (pentru toate lungimile a balonului inclusiv 210mm).
diametre=1,5-2,0-2,5-3,0-3,5-4,0 mm.
lungimi=20-40-80-120-150-210 mm (Lungimea de 20 mm trebuie sa fie disponibila in mod obligatoriu).
Forma conica a balonului 210 mm obligatoriu. 
Partea proximală  1.24 ", distală - 0.99".
Cresterea geometrica a balonului de la presiunea nominal pina la presiunea de spargere nu mai mult de 7%
Cantitatea pliulelor pentru micsorarea profilului nu mai putin de 3 mm
Deflatia rapida a balonului
Posibilitatea de re-pliere a balonului si repozitionarea repetata in cateter.
Compatibil cu introductor nu mai mult de 4F
Diametru virfului distal nu mai mult de 0,016 in.
Diametru partii proximale a staftului nu mai mult de 1,24 mm 
Diametru partei distale a staftului nu mai mult 0,99 mm
Ghid compatibil  0,014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</si>
  <si>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 Balon dublu-lumen, tip OTW, compatibil cu gid de marimea nu mai mare de 0.018 ". 
• Diametre : 2,0-2,5-3,0-3,5-4,0-5,0-5,5-6,0 mm.
• Lungimi : 20-40-60-80-100-120-150-180-200 mm (Lungimea de 20 mm trebuie sa fie disponibila in mod obligatoriu).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</si>
  <si>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
Balon OTW 
Shaft coaxial si lumen larg pentru inflatie si deflatie rapida si repetata
Diametre necesare pentru balon: 3.0–12.0 mm
Lungimi balon : 20, 40, 60, 80, 120, 150, 200, 250, 300 mm
Tip balon: complianta scazuta, acoperit hidrofilic, trifoldat, 2 markeri platina- iridium
Presiune nominala in functie de dimensiuni, conform specificatiei producatorului
Diametru shaft 5-7Fr
Dublu lumen pentru imbunatatirea manevrabilitatii, flexibilitatii, penetrabilitatii si reducerea colabarii.
Lungime utilizabila: 80, 130cm
Partea distala shaft acoperita hidrofilic
Ghiduri compatibile maximum 0,035″
 Materialul balonului sa fie un material rezistent si subtire, cu pereti suplii, flrxibili, rezistenti la zgarieturi. Profil minimalizat prin foldarea balonului in 6 pliuri..
Shaftul si umerii balonului acoperiti hidrofilic pentru stabilitate la parcurgerea leziunii si in timpul inflatarii.
2 Markeri radioopaci de platina-iridiu, fara profil care sa modifice suprafata exterioara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</si>
  <si>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Balon farmacologic activ pentru interventii periferice femoropopliteale si AV
Balon OTW
- diametere necesare; 4-7 mm
- lungimi necesare: 40, 60, 80, 120 mm
- presiune nominala; 8 atm
- RPB:unica pentru toate diametrele si lungimile ale balonului (ex:14 atm)
- compatibilitate pentru teci introductoare de 5Fr, 6Fr si 7 Fr (in functie de diametrele balonului)
- markeri radioopaci (platina-iridiu) pentru vizualizarea si pozitionarea balonului in zona de leziune sub control fluoroscopic
Lungimi necesare pentru cateter: 80cm si 130 cm
Port pentru fir ghid si port pentru balon
Compatibilitate cu ghid 0,035₺
Substanta activa pentru inhibitie neointimala:  Paclitaxel in concentratie recomandat de peste 3,2 μg/mm²                                                                 (in caz de deviatie participantul trebuie sa prezinte  studii clinice de eficienta a dozei) 
Excipientul pentru absorbtia substantei active: excipient natural pur in proportie de 100%, hidrofilic si netoxic 
Distributie uniforma a substantei active si a excipientului pe balon care sa confere eliberarea uniforma a dozei terapeutice in peretele vasului 
Doza terapeutica sa se mentina pe o durata de peste 6 luni si sa fie nedetectabila dupa 11-12 luni
Produsul sa beneficieze de studii clinice de nivel 1, care sa demonstreze eficacitatea si cost beneficiile terapiei pe o perioda de 2 ani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</si>
  <si>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 Balon dublu-lumen, tip OTW, compatibil cu gid de marimea nu mai mare de 0.035 ". 
• Diametre : 3,0-4,0-5,0-6,0-7,0-8,0-9,0,10,0-12,0-14,0 mm.
• Lungimi : 20-40-60-80-100-120-150-200-250 mm (Lungimea de 20 mm trebuie sa fie disponibila in mod obligatoriu).
• Presiune nominală : 4-8 atm., presiune RBP – 7-28 atm, in functie de diametru.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Textura multistratificata a balonului care ii ofera o rezistenta si o presiune RBP inalta in conditiile unui cross-profil mic (&lt; 0,035)
• Markeri radioopaci pe cateter la capetele balonului, care indica sectiunea de dilatare a balonului si permite amplasarea exacta a lui fata de leziune.
• Virf conic pe toata circumferinta, low-profile, laser-oformat, pentru crosabilitate inalta prin leziunile complexe. 
• Acoperire  hidrofilă pe toată suprafața (si a balonului si a cateterului) – obligatoriu.
• Lungime shaft 80-135cm. 
• Rezistent la răsuciri  și ridare
• Compatibil cu introductor de 5F,6F,8F in dependenta de diametru.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</si>
  <si>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
Balon OTW 
Shaft coaxial si lumen larg pentru inflatie si deflatie rapida si repetata
Diametre necesare pentru balon: 2.0, 2.5, 3.0, 3.5, 4.0, 5.0, 6.0, 7.0 mm
Lungimi balon: 20, 40, 60, 80, 120, 150 mm
Tip balon: complianta scazuta, acoperit hidrofilic, trifoldat, 2 markeri platina- iridium
Presiune nominala 8atm, RPB 22 atm
Diametru shaft 4Fr
Lungime utilizabila: 90, 130, 180 cm
Partea distala shaft acoperita hidrofilic
Ghiduri compatibile: 0.014″ si 0.018″
Diametru intern pentru introductor: 4.0 Fr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</si>
  <si>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
Balon OTW 
Shaft coaxial si lumen larg pentru inflatie si deflatie rapida si repetata
Diametre necesare pentru balon: 4.0, 5.0, 6.0, 7.0 mm
Lungimi balon: 150, 200, 250, 300 mm
Tip balon: complianta scazuta, acoperit hidrofilic, trifoldat, 2 markeri platina- iridium
Presiune nominala 16atm, RPB 14 atm
Diametru shaft 3.9 Fr–4.2 Fr
Lungime utilizabila: 90, 130, 180 cm
Partea distala shaft acoperita hidrofilic
Ghiduri compatibile: 0.014″ si 0.018″
Diametru intern pentru introductor: 4 Fr: 4.0–5.0 x 200 mm si  5 Fr: 5.0–7.0 x 250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</si>
  <si>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Balon Semicompliant RX din poliamida recomandat pentru pre si post dilatare a leziunilor stenotice sau ocluzive ale arterelor renale sau oricare alte in afara de cele coronare, cervicale sau cerebrale. 
Markeri Radioopaci: 2 benzi din Platinum Iridium
Lungimi balon: 20 mm
Diametre disponibile balon: 4.0mm; 5.0mm; 6.0mm; 7.0mm. 
Compatibilitate ghid: 0.018" (0.46 mm).
Lungime utila: 90 cm sau 150 cm.
Plierea balonului: 3 pliuri.
"Diametrul Shaftului:
- Distal 3,6 Fr
- Proximal 2.4 Fr.
Compatibilitate introducator: 5 Fr.
Hypotube: otel inoxidabil 304V.
Diametrul intrare: 0,65 mm
Presiune nominala: pentru balon de 4 si 5 mm - 6 atm, pentru balon de 6 si 7 mm - 4 atm.
Presiune RBP: pentru balon de 4 si 5 mm - 14 atm, pentru balon de 6 si 7 mm - 12 atm.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</si>
  <si>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Cateter de dilatare OTW cu balon şi schimb rapid tip (RX) 
Cu un ax proximal cu un singur lumen, un ax distal cu două lumene şi un balon aproape de vârful cateterului. Axul proximal sa fie un hipotub din oţel inoxidabil cu un conector
luer-lock la capătul proximal (racord), pentru umflarea balonului. Pe latura opusă, o construcţie de trecere ce va garanta transmiterea optimă a cuplului de împingere pe întreaga lungime a cateterului. Primul lumen al axului distal este dedicat trecerii firului de ghidare iar celălalt lumen, care sa se continue pe întreaga lungime a axului proximal până
la racord, este dedicat umflării balonului.
Lumenul pentru firul de ghidare sa permita utilizarea de fire de ghidare pentru a facilita avansarea cateterului către şi prin stenoza ce trebuie dilatată. Portul de acces al firului de ghidare se sa fie la vârful cateterului, iar portul de ieşire la aprox. 28-30 cm de vârf. Diametrul maxim al firului de ghidare este de 0,014” (0,36 mm).
Ambalajul steril sa conţina un ac cu port pentru luer, pentru facilitarea
spălării lumenului firului de ghidare de 0,014”, clemă pentru
facilitarea manevrării cateterului şi menţinerea acestuia în câmpul steril.
Lungimea utilă a cateterului, 120cm si 150 cm.
Acoperire hidrofilca a balonului si a shaftului in portiunea distala
Diametru: proximal 3.3 Fr, distal 2.8 Fr (120 mm shaft);
proximal 3.9 Fr, mijloc 3.3 Fr, distal 2.8 Fr (150 mm shaft)
Compatibilitate introducator: 4Fr
Balon forma tronconica cu lungimi: 20, 40, 80, 120, 150, 210 mm
Presiune nominala: 7 atm
BRP: 14 atm
      Diagrama de complianta inclusa in ambalaj
Dimensiunea si presiunea inscrise pe record
2 markere radioopace distal si proximal de balon
Varf cu profil de 0,017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</si>
  <si>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Stent montat pe balon prin sertizare
Stent  matrice cu celulile deschise
Rezistență radială înaltă
Lungimea stentului 12,17,27,37,57 mm (lungimea de 12 mm trebuie sa fie disponibila in mod obligatoriu)
Diametrele 5-6-7-8-9-10 mm
Markeri tantal la fiecare capăt al stentului – obligatoriu pentru efectuarea controlului efectiv a stentului dupa instalare
Scurtarea dimensiuni stentului este zero sau minimala - obligatoriu
Lungimea celulelor in mm: 3.5, 3.6, 3.75
Lungimea sistemului de livrare :80cm si 135cm
Virf flexibil de forma conica 
Marker distal pe virful cateterului de livrare pentru pozitionarea precisa a locului de deschidere a stentului
Stift flexibil
Cateter de profil scazut
Profulul transversal al sistemei 0.079, 0.081, 0.083, 0.088, 0.092 inch.
Balon semicompliant
Creșterea procentuală a volumului balonului dintre presiunea nominală și presiunea de spargere 5%
Lungimea balonului  15,20,30,40,60 mm
Presiunea nominala, nu mai mult de 8 atm
Diametru la presuinea nominala  5,6,7,8,9,10 mm
Presiunea de spargere,  nu mai mult de 12 atm
Minim 5 pliuri de impachetare ale balonului, pentru micsorarea profilului 
Compatibilitatea cu introductor de 6 Fr si 7Fr
Compatibilitate cu ghid de 0,035
Sa existe cel putin un studiu clinic relevant privind eficienta tratamentului leziunilor arterelor iliace externe si commune.  Studiul sa evidentieze pastrarea permeabilitatii de minim 90% dupa mai mult de 6 luni de la implant. Leziunile incluse in studiu sa fie de tip complex ca lungime , grad de stenoza sau restenoza si ocluzie.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</si>
  <si>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Conectarea vârfurilor celulelor in spirală (tip comutare) pentru distribuirea mai bună a sarcinii și îmbunătățirea durabilității. Conectarea nodurilor celulelor 1 vârf prin 3 pentru flexibilitatea sporita. Celulele stentului sunt deschise, partea de sus a celulelor nu iese spre exterior prin îndoirea stentului. Imposibilitatea deformării stentului în cazul flexiunii în lumenului vasului.Stabilitatea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
Profilul transversal al stentului nu mai mult 0,079”
Cateter cu lungimi disponibile de : 80cm , 120cm si minim 150 cm, acesta din urma pentru acces brachial sau femural .
Varful flexibil atraumatic in forma de conus. Marker distal pe virful cateterului de livrare pentru pozitionarea precisa la locului de deschidere a stentului. Sistemul sa fie de tip triaxial, cu strat sau teaca izolatoare pentru eliminarea frictiunii si precizia manevrarii.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(la 3 ani) sa fie evidentiate de cel putin un studiu clinic relevant. Studiul clinic sa includa si leziuni complexe (peste 75mm si foarte calcificate)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</si>
  <si>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 Stent  matrice cu celule deschise
• Rezistență radială inalta (&gt; 40 grame/milimetru)
• Conformabilitate optimala (5-10 Newton/milimetru)
• Structura mixta a stentului din microelemente, ce asigura flexibilitatea si conformabilitatea inalta a stentului si din macroelemente, ce asigura radioopacitatea si rezistenta radiala mare a stentului 
• Lungimea stentului : 17,27,37,57 mm
• Diametrele stentului : 6-7-8-9-10 mm
• Scurtarea dimensiuni stentului : zero sau minimala.  Lungimea balonului  : 20,30,40,60 mm
• Balon non-compliant, low-profile
• Presiunea nominala a balonului, nu mai mult de 8 atm
• Diametrul balonului la presuinea nominala  : 5,6,7,8,9,10 mm
• Presiunea de spargere : mai mica de 12 atm
• Minim 5 pliuri de impachetare ale balonului, pentru micsorarea profilului 
• Creșterea procentuală a volumului balonului dintre presiunea nominală și presiunea de spargere 5%
• Lungimea sistemului de livrare : 75cm si 135cm
• Markeri proximal si distal pe cateterul de livrare(corespunzatori marginilor stentului)  pentru pozitionarea precisa a locului de deschidere a stentului
• Sistemul de livrare a stentului de profil mic
• Profulul transversal al sistemului de livrare 0.076-0.094 inch 
• Virf flexibil de forma conica. Stift flexibil
• Compatibilitatea cu introductor de 6 Fr si 7Fr si cu ghid de 0,035
• Compatibil cu Rezonanta Magnetica Nucleara 1,5 Tesla
• Sa existe cel putin un studiu clinic relevant privind eficienta tratamentului leziunilor arterelor iliace externe si commune.  Studiul sa evidentieze pastrarea permeabilitatii de minim 95% dupa mai mult de 12 luni si  90% dupa mai mult de 24 luni de la implant. Leziunile incluse in studiu sa fie de tip complex ca lungime , grad de stenoza sau restenoza si ocluzie.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</si>
  <si>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Stent autoexpandabil din nitinol. Deschiderea stentului de efectuează prin contracția învelișul exterior al cateterului din spate. Stentul direct este produs dintr-un singur tub prin tăiere cu laser. Conectarea vârfurilor celulelor prin spirală (tip comutare) pentru distribuire mai bună a sarcinii și îmbunătățirea durabilității. Conectarea nodurilor celulelor 1 vârf prin 3 pentru flexibilitatea sporita.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Grosimea peretelui stentului nu mai mult de 0,0088 mm. Presiunea radiala nu mai puțin de 10.55 g/mm. Putere de dezvăluire nu mai mul de 6.3, g/mm. Lustruire electrolitică a stentului pentru micșorarea proprietăților adezive.Capetele stentului nu se extinse la deschiderea OBLIGATORIU.
Diametrul stentului 5,6,7,8 mm
Lungimea stentului 20,30,40,60,80,100,120,150,200 mm
Markeri din tantal la fiecare capăt al stentului - OBLIGATORIU
Cantitatea markerilor nu mai puțin de 4,5,6  din fiecare capat în functie de marime.
Scurtarea dimensiuni stentului la deschiderea este zeru OBLIGATORIU.
Sistem de prevenire săriturii stentului din sistem de livrare  în timpul divulgării și divulgării precoce.
Fixarea parții proximale a stentului la cateter până la indepartarea completa a teacii exterioare OBLIGATORIU.Vârful este atașat la cateterul interior, la dezvăluire stentutului vârful și partea interioară a cateterului trece prin stent OBLIGATORIU
Lungimea sistemei de livrare, nu mai puțin de 80 – 120 cm
Stiftul are mai multe zone de mare flexibilitate
Capatul proximal rigid al sistemei de livrare pentru îmbunătățirea împingerii
Varful flexibil atraumatic in forma de conus. Marker distal pe virful cateterului de livrare pentru pozitionarea precisa a locului de deschidere a stentului 
Sensibilitatea tactila la deschiderea stentului
Miner ergonomic la system de livrare pentru deschiderea stentului
Valva hemostatica
Compatibilitatea cu gidurile nu mai mult de 0,035 inch
Toate dimensiunile stentului sunt  compatibile cu introductor  6 Fr
Profilul transversal al stentului nu mai mult 0,079”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</si>
  <si>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 Stent periferic autoexpandabil din Nitinol produs dintr-un singur tub prin tăiere cu Laser
• Diametre disponibile : 6,7,8,9,10,12 mm. Lungimi disponibile : 20,30,40,50,60,70,80, 100,120 mm. 
• Toate diametrele sa fie compatibile cu teaca de 6F. Compatibilitate pentru ghid de 0,035”
• Capetele stentului in forma de coroana pentru un grad sporit de apozitie si fixare marginala a lui
•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deschisa si inchisa pentru implantarea uniforma pe toata lungimea lui (evitarea scurtarii si/sau alungirii stentului).
• Stabilitatea radiala înalta, constantă pe întreaga lungime a stentului
• Scurtarea stentului la deschiderea acestuia : zero sau minimala 
• Cateter cu lungimi disponibile de : 75cm , 120cm 
• Diametrul extern nominal al cateterului (profilul)  &lt; 0,079”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Sensibilitate tactila a manerului  si control auditiv la deschiderea stentului .
• Valva hemostatica.
• Compatibil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</si>
  <si>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 Stent periferic autoexpandabil din Nitinol produs dintr-un singur tub prin tăiere cu Laser
• Diametre disponibile : 5,6,7,8 mm .Lungimi disponibile : 20,40,60,80,100,120,150,200 mm. 
• Toate diametrele sa fie compatibile cu teaca de 6F. Compatibilitate pentru ghid de 0,035”
• Capetele stentului in forma de coroana pentru un grad sporit de apozitie si fixare marginala a lui
•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inchisa spre capete pentru implantarea precisa si din celule cu geometrie deschisa spre centru pentru o flexibilitate maxima si rezistenta la rupere
• Stabilitatea radiala înalta, pe întreaga lungime a stentului. Scurtarea stentului la deschiderea acestuia : zero sau minimala. Cateter cu lungimi disponibile de : 75cm , 130cm 
• Sistemul de livrare a stentului de tip Tri-axial : cu teaca exterioara izolatoare pentru eliminarea frictiunii si precizia manevrei de deschidere si teaca interioara de livrare a stentului
• Varful flexibil atraumatic in forma de conus.
• Markeri radioopaci pe cateter corespunzatori capetelor stentului pentru pozitionarea exacta a lui.
• Marker radioopac pe virful tecii interioare a sistemului  pentru pozitionarea exacta a locului de deschidere a stentului. Sistem de siguranta pentru prevenirea desciderii intimplatoare a stentului in timpul manipulatiilor de pozitionare.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pentru lungimile mari (150, 180,-**-0 200 mm) : cu miner de tragere si cu dispozitiv de rotire pentru police
• Sensibilitate tactila a manerului  si control auditiv la deschiderea stentului. Valva hemostatica.
• Dimensiunile pina la 120 mm lungime compatibile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</si>
  <si>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Stent din nitinol, construit din doua straturi de mesa: macro-mesa externa si micro-mesa interna, care divizeaza celule mari in 16 celule mici, aria unei microcelule constituie 0.0381 mm2.
Sistemul de livrare: RX.
Lungimea utila: 143 cm.
Compatibilitate: arc ghid 0.014" si toate sisteme de protectie anti-emboli, teaca de 5 Fr sau cateter de ghidare de 7 Fr (pentru toate marimile ale stentului).
Diametre: 5 - 10 mm sau 10 - 50 mm.
Structura din mese impletite, care permite autoajustare in artere.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</si>
  <si>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Portocaliu: microsfere 75 micrometri
Galben: microsfere 200 micrometri
Albastru: microsfere 400 micrometri
Rosu: microsfere 600 micrometri
Verde: microsfere 800 micrometri
Violet: microsfere 1100 micrometri
Caracteristicele avansate de mentinere a omogenitatii suspensiei.
Compatibilitate cu catetere de livrare de 4, 5 F, cu I.D.: 0,040"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</si>
  <si>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Conţine -  Contine: 
- seringa cu manometru de presiune pentru umflarea baloanelor,  de 20 atm. 
-  un robinet cu trei cai
-  maner tip ”pistol”
-  valva in ”Y”
-  ”steering handle” dispozitiv de ghidare
introducer pentru ghid de angioplastie 0.014’’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</si>
  <si>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Contine: 
- seringa cu manometru de presiune pentru umflarea baloanelor tip ”piston” , valva hemostatica  cu sistem “bleedback” cu arc metalic
Indeflator cu presiune de pana la 30 atm
Diametrul interior de 0,096 inch/2,44 mm
Varianta cu doua valve pe sistem pentru proceduri cu multiple dispozitive.
Setul sa contina si torquerul si introducerul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</si>
  <si>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-confortabil pentru pacient
-timp scurt de imobilizare a pacientului 30 min
-dispozitiv compatibil 6 si 8 F
-studii de specialitate relevante privind eficienta si siguranta
-complicatii reduse 
-Marcaj CE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</si>
  <si>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Dispozitiv confectionat din Nitinol, tip lasou, pentru recuperare fragmente migrate accidental
Bucla confectionata din aur- tungsten pentru vizibilitate optima
Marker radioopac din platina
Lungime : 60, 125, 150, 175 cm ; diametru : 2,4,5,7,10,15,20,25,30,35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</si>
  <si>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Rezistenta la presiune nu mai  putin de 1200 psi, din polipropilen de calitate inalta, transparent (pentru identificarea bulelor de aer), lacăt dublu pentru prevenirea aspiratiei si scurgerii, cap de protecție pentru evitarea contaminarii, conectare la toate standardele Luer posibile.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</si>
  <si>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Filtru conic, material -  cobalt chromium, non-feromagnetic , radio-opac, testat la 3Tesla.
Auto stabilizare centrală, cu 8 cârlige, flexibil, indicat in Vena Cava la diametre până la 28 mm. Dezactivare prin metoda percutană.
Accesul vascular: femural pe dreapta și pe stânga, jugular.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</si>
  <si>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Filtru distal pentru protectie embolica
Utilizabil pentru arterele carotide, coronare si ale membrelor inferioare
• Compatibilitate ghid: la alegere (0.014” - 0.018”)
• 6Fr Ghid/5Fr Teaca compatible
• Dispozitiv tip ,,Rapid exchange” 
• Fir de capturare incorporat (disponibil de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 Diametru ghid 0,014, Lungime OTW/RX: 320/90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</si>
  <si>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Dispozitiv de control a ghidului,  compatibil cu conductorii de pe 0,010 "(0,26 mm) până la 0,038" (0,97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</si>
  <si>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Dispozitiv pentru recanalizarea lumenului arterial
Sistem format din cateter si ghid 
Compatibilitate OTW 0.014" si 0.018"
Nu necesita aparatura aditionala pentru functionare 
Varf atraumatic, angulat la 28°. 
Indicat si in leziunilor de sub genunchi
Balon de forma plata, automodelant la umflare astfel ca sa patrunda in lumenul adevarat al vasului, cu doua porturi de iesire pentru ghid.
Dimensiuni balon in mm: 3.75 x 1.5 x 20 pentru cateter de 135 cm si 75 x 1.0 x 20 pentru cateter de 150cm
Dimensiuni cateter: 135 cm si 150cm
Compatibilitate 5 Fr
Lungime ghid: 300cm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</si>
  <si>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Torquer pentru ghiduri metalice, luminiscent, compatibil cu toate diameterele până la 0,022”.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</si>
  <si>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 Cateter hidrofilic, 5Fr - 0.038" (0.97 mm), 125 cm, "side port" 0, lungimea acoperirii hidrofilice 40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</si>
  <si>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Pentru dilatarea simultană și/sau segmentară a leziunilor în bifurcații.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</si>
  <si>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1 buc.: câmp adeziv 50x50cm. Triplu stratificat: strat celuloza confort pentru pacient, strat impermeabil, strat absorbant.
Standard de performanţă pentru câmpurile sterile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EN13795.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Standard de performanţă pentru câmpurile sterile – 13795.
1 buc.: cearşaf 100x150 cm. Dublu stratificat.Standard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
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1 buc.: Seringă angio 12 ml cu rotator 
1 buc.: Bisturiu E11, 
1 buc.: Ghid angiografic minim 150 cm, J3, 0,034-0,036“ 
10 buc.: Tampon absorbant 10x10 cm minim 8 straturi 1 buc: Ac seringa 18G 
1 buc.: Ac seringa 21G 
1 buc.: Ac seringă 22G, 0,7x30 mm 
1 buc.: Seringă 20 ml 3 componente 
1 buc.: Seringă 10 ml 3 componente 
1 buc.:Bol pentru tubulatura.
</t>
  </si>
  <si>
    <t xml:space="preserve">1 buc.: câmp adeziv 50x50cm. Triplu stratificat: strat celuloza confort pentru pacient, strat impermeabil, strat absorbant.
1 buc.: câmp absorbant aprox. 34x50cm. Extra-absorbant, polistratificat, minim 6 straturi, cu bandă adezivă. 
1 buc.: 1 buc.: câmp adeziv 50x50cm. Triplu stratificat: strat celuloza confort pentru pacient, strat impermeabil, strat absorbant.
1 buc.: câmp absorbant aprox. 34x50cm. Extra-absorbant, polistratificat, minim 6 straturi, cu bandă adezivă. 
1 buc.: câmp de masă instrumentar 150x190cm, 75x190cm absorbant. Triplu stratificat.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1 buc.: cearşaf 100x150 cm. Dublu stratificat.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1 buc.: Seringă angio 12 ml cu rotator 
1 buc.: Rampă 3 căi OFF, robineti cu „aripioare“, rezistentă la 35 bar integrată cu: -sistemul de contrast din poliuretan minim 1800 mm, - sistemul de perfuzie din poliuretan minim 1800 mm, - tub din poliuretan, minim 1500 mm, 1,5x2,7 mm. 
1 buc.: Bisturiu E11, 
1 buc.: Ghid angiografic minim 150 cm, J3, 0,034-0,036“ 
10 buc.: Tampon absorbant 10x10 cm minim 8 straturi 
1 buc: Ac seringa 18G 
1 buc: Ac seringa 21G 
1 buc.: Ac seringă 22G, 0,7x30 mm 
1 buc.: Seringă 20 ml 3 componente 
1 buc.: Seringă 10 ml 3 componente 
1 buc.: Seringă 5 ml 3 componente 
1 buc.: Seringă 2 ml 3 componente 
1 buc.: Bol pentru tubulatura.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</si>
  <si>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Transparent, lungime 120 cm, cu piesa rotativa male/female, flexibil, rezistent la 1200 psi, material PUR.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</si>
  <si>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Transparent, lungime 200 cm, cu piesa rotativa male/female, flexibil, rezistent la 1200 psi, material PUR.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</si>
  <si>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Universal, pentru toate tehnicile intervenționale. Lumen 9,5F.
Valva hemostatica de tip Tuohyi Borst cu adaptor rotator. Dispozitiv de inserție.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</si>
  <si>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Universal, pentru toate tehnicile intervenționale. Lumen 9,5F.
Valva hemostatica de tip Tuohyi Borst cu adaptor rotator. Dispozitiv de inserție.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</si>
  <si>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Contine: seringa cu manometru de presiune pentru umflarea
baloanelor, minim 30 atm. Mecanism cu aripioare. Inflație/deflație rapidă, recipient minim 25 ml, transparent, tub cu lungimea minim 30 cm cu robinet 3-căi.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</si>
  <si>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 elongatia sau scurtarea in timpul livrarii stentului prin microcatheter.
Sa fie disponibil in minim 2 variante cu diametru de 4 si 6mm la deschidere si lungime de 20 pana la 40mm
Suprafata stentului sa prezinte marcaje din platina pe suprafata acestuia , pozitionate din 10 in 10mm pentru o identificare facila sub control radioscopic.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</si>
  <si>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cu diametre de 6+ (ID 0.051”) / 7+ (ID 0.067”) / 8F (ID 0.075”) si 9F (ID 0.085”) si lungime efectiva (de lucru) de 92 pana la 95cm.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</si>
  <si>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Dimensiuni  : 
Microcateter diametru intern 0.015” , diametru extern proximal 2.3F / distal 1.7F , lungime totala 158cm
Microcateter diametru intern  0.017” , diametru extern proximal 2.4F / distal 1.9F , lungime totala 158cm
Microcateter diametru intern 0.021” , diamentru extern proximal 2.4F / distal 2.7F , lungime totala 135 sau 158cm 
Microcateter diametru intern 0.027” , diamentru extern proximal 2.8F / distal 2.8F , lungime totala 115 /135 sau 158cm.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</si>
  <si>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platina/iridiu
Dimensiuni cateter 5F
Diametru intern 0.058” 
Lungimi disponibile 105 , 115 , 125 , 130mm
Varf drept
Dimensiuni cateter 6F
Diametru intern 0.072” , diametru extern 6F
Lungimi disponibile 95 , 105 , 115 , 125 , 130mm
Varf drept sau angulat 25º.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</si>
  <si>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Corpul microcateterului sa fie construit din nitinol impletit cu 4 zone distincte de impletire progresiva.
Diametru intern 0.017” , 
Diametru extern : distal 1.7F sau 1.9F / proximal 2.1F sau 2.4F
Lungime de lucru 150cm / lungime totala 155cm
Compatibil cu ghid 0.014”
Varf drept sau angulat 45º / 90º
Varful cateterului sa fie preformabil (shapeable tip)
Prezinta maker fluoro safe situat la 90cm de markerul distal
Prezinta 2 markeri distali radioopaci
Suprafata externa a microcateterului sa fie acoperita cu strat hirdrofilic pentru lubricitate
Rezistenta superioara la kinking si ovalizare
Microcateterul sa fie compatibil DMSO
Suporta o presiune de injectare 600psi.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</si>
  <si>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Spirale framing 3D
Spire din platina cu diametru variabil al firului primar - 0.0115” , 0.0125” , 0.0135” , 0.0145”
Structura 3D cu configuratie de tip bucla deschisa (open-loop) pentru mentinerea formei
Prima bucla formata sa fie cu 25% mai mica fata de diametrul nominal al implantului.
Dimensiuni : diametru 3-25mm , lungime 6-50mm (minim 40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</si>
  <si>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Spirale filling (super-soft) 3D &amp; helical
Spire din platina cu diametru variabil al firului primar - 0.0115” , 0.0125” , 0.0135” , 0.0145”
Dimensiuni : diametru 4-6mm , lungime 6-20mm (minim 15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</si>
  <si>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Spirale finishing (extra-soft) 3D &amp; helical
Spire din platina cu diametru variabil al firului primar - 0.0115” , 0.0125” , 0.0135” , 0.0145”
Dimensiuni : diametru 1, 1.5 , 2 , 2.5 , 3mm , lungime 2-10mm (minim 30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</si>
  <si>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Dispozitiv pentru detasarea  instantanee a spiraleleor (coilurilor).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</si>
  <si>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Ghid hidrofil cu destinatie pentru interventie neuroendovasculara din otel inoxidabil cu capat distal cu spirala (coil) din platina radiopaca. Portiunea distala aghidului este hirdofila. Lungimea ghidului 200 cm lungimea capatului distal (coil) este 20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</si>
  <si>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Ghid hidrofil cu destinatie pentru interventie neuroendovasculara cu suport sporit pentru diverse sisteme cu destinatie endovasculara intracerebrala. Capat distal din platina radiopaca cu virf drept (coil) de lungime 5 cm.  Lungimea ghidului 205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</si>
  <si>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Teaca-Introductor lunga, cu valva de tip Thory-Borst sau Check-Flo, vizibilitate sporita, cu banda-marker radio-opac la capatul distal incorporate in materialultecii, pentruidentificareavirfuluitecii. Lumen larg, acoperit cu PTFE cu frictiunediminuata, cu diameter de  2,2mm pentru 6F si 2,9mm pentru 8F. Spirala (coil) incorporatapentruconferireadurabilitatii, rezistentei la kink-king, sistabilitateasistemului. Suprafataexterna cu acoperirehidrofilapentruusurareaintroduceriitecii. Dimensiunidisponibile – 6F, 8F. Lungimidisponibile–80cm, 90cm.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</si>
  <si>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Seringa speciala pentru injectia cu precizia inalta. Vol 1 ml.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</si>
  <si>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Seringa sterila din 3 componente fara ac cu volume de 5 ml si 20 ml cu conexiune de tip  Luer Lock ,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</si>
  <si>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Sistema de perfuzie a solutiilor cu ac plastic pentru transfuzie sol sub presiune pina la 4,5 Bar.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</si>
  <si>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Set introductor pentru puncție arterială femurală compus din: teacă, dilatator, mini-ghid din oțel inoxidabil sau plastic, valvă hemostatică, robinet tridirecțional, ac de puncție arterială. Teacă  cu diametru de  5 Fr, 6 Fr, 7 Fr, 8 Fr, 9 Fr, 10 Fr, 11 Fr; lungime: 23cm; acoperire hidrofilică; dilatator din polipropilenă, ascuțit, cu vârf conic pentru reducerea posibilității de traumare a vaselor sanguine; mini-ghid din oțel inoxidabil sau plastic de 0,035” sau 0,038”drept, angulat sau în forma de J; valvă hemostatică din silicon cu design cross-cut pentru prevenirea hemoragiilor; robinet tridirecțional pentru luarea probelor, injectarea substanțelor de contrast sau a agenților terapeutici, măsurareapresiunii; ac de puncție arterială de 18 G sau 20 G. Teacă conține un inel radiopac incastrat pentru vizualizare sporită și un inel de sutură pentru fixare. Tecile sunt rezistente la kinking. Toate componentele nu conțin latex. Setul este amplasat  într-un suport de plastic.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</si>
  <si>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Dimensiuni:  5 Fr, 6 Fr, 7 Fr, 8 Fr, 9 Fr, 10 Fr, 11 Fr Lungime: 7-13 cm,  Ac de punctie de 21G lungime de 4-5 cm “Side port” cu robinet cu trei cai minighid de 0,018 inch  si 35-40 cm lungime  Toate contin valva siliconata si dilatator Teaca este rezistenta la kinking, se poate spala si steriliza usor Introductorul trebuie sa fie dotat cu valva hemostatică, care previne hemoragia. Introductorul trebuie sa fie prevăzut cu marcaj color pentru diferenţierea rapidă a mărimii în 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</si>
  <si>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Disponibila în lungimi de 40-90cm Structura exterioara metalica Dimensiuni: 5,6,7,8,9,40,11F Introductorul trebuie sa fie dotat cu valva hemostatică, care previne hemoragia. Introductorul trebuie sa fie prevăzut cu marcaj color pentru diferenţierea rapidă a mărimii în 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</si>
  <si>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Furnizorul va oferii toate curburile pentru diagnostic.  Lungimea cateterelor va fi de: 100 si 125 cm cu diameter de 4, 5, 6, 7F  Debitul pentru un catetere de 4 F –la 750 PSI și la 5 F și 6F-  la 1000 PSI.   Lumen ce asigura un flux crescut de substanta de contrast la injectare; cateterul este construit pe o structura impletita din fire de otel invelite intr-un material antitrombotic Compatibilitate cu ghid: 0,038”. Forme: AL, AR, JL, JR, MP, ST, IM, Bypass, Pigtail drept, 145°, 155°, Tiger.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</si>
  <si>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Compatibil categhid de 4 Fr și ghid de 0,014”, lungimi de 130 si 150 cm.Diametrul distal extern 1.8 Fr (0.60 mm), diametrul distal intern 0.018” (0.45 mm). Diametrul proximal extern 2.6 Fr (0.87 mm), diametrul proximal intern 0.021”(.55 mm). Strat intern din PTFE (Politetrafluoretilen). Marker radioopac situat la 0.7 mm de la capatul distal. Acoperire hidrofilica 80 cm distal. Flexibilitate crescută în ultimii 13 de cm ai cateterului și compatibil cu sfere embolice ≤ 700 um. Impletire armata pe toata lungimea pentru o mai inalta performanta de parcurgere si suport.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</si>
  <si>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Material: spirala nitinol, cu 3 elemente, forma rectangulara.  Diametru balon: 2.54,0 mm. Lungime balon: 9 - 20 mm.  Cateter ghid 6F. NP de 8atm si RBP de 16-20atm.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</si>
  <si>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Material de fabricatie : aliaj Co-Cr-Ni- Mo; compatibil RMN Design modular.  Crimparea stentului pe balon trebuie sa confere securitate impotriva deplasarii stentului prin existenta unui sistem de siguranta proximal de tip "pernuta". Lungimea elementelor: 1.2 mm; Numar de coroane: 7/10 Numar struts: 14/20.  Grosimea spirei (strut): 0.0036”; Profilul stentului neexpandat(crossing profile): max 0.040” (1.016mm) Suprafata de sectiune circulara; Aria celulei de 0.97 mm² ; Acoperire perete vascular: 15 – 19 %; Recoil &lt; 2.5%; Scurtare &lt; 1% Compatibil cu cateter ghid de 6F. Premontat pe balon semicompliant.  Caracteristici balon semicompliant: material “Pronto”; presiune nominala 9; presiune de spargere (RBP) = 16; dimensiuni shaft: proximal 2.2F, intermediar 3.0F, distal 2.7F Dimensiuni : diam.2.25; 2.5 2.75 mm/ lungimi 8; 12; 14; 18; 24 mm si 3.0; 3.5; 4.0; 4.5mm/ lungimi 9; 12; 14; 18; 24; 30mm. Rezultatele evaluarii clinice: In – stent loss index la 180 zile = 0.37 Binary restenosis (in stent/in lesion) la 180 zile = 15.2%, fara restenoza in marginile stentului Tromboza acuta postprocedura = 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</si>
  <si>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Stentul este din otel inoxidabil. Graftul este din PTFE, premontat. Vizibilitate redicata ce permit o fixare exacta datorita celor 2 markeri.Shaft flexibil care permite patrunderea cu usurinta in vase torturase, forta radiala mare. Diametru: 3-5 mm, lungime 9-26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</si>
  <si>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Stentul este din otel inoxidabil. Graftul este din PTFE, premontat. Vizibilitate redicata ce permit o fixare exacta datorita celor 2 markeri. Shaft flexibil care permite patrunderea cu usurinta in vase torturase, forta radiala mare. Diametru: până la 9 mm, lungime până la 30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</si>
  <si>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1 buc.: câmp absorbant aprox. 34x50cm cu - minim 500 ml capacitate absorbtie.1 buc.: câmp de masa instrumentar 150x190cm, 75x190cm absorbant. Triplu stratificat. 1 buc.: Câmp angiografie minim 240x370 cm, integru,
impermeabil 100%. 4 orificii ( 2 femurale si 2 radiale) cu bord adeziv impregnat  pe toata suprafata, ce nu permite contactul direct cu pelea. Margini laterale transparente, min. 70 cm. 2 buc.: husă ecran circulară 140cm din polietilenă, transparentă 1 buc.: husă tub radiologic, circulară, 75 cm din polietilenă, transparentă, cu elastic 2 buc.: Şerveţele pentru mâini din celuloză 2 buc.: Halat chirurgical XL 2 pereche:  Bol renal -1 buc.: Pinceta-1 buc.: Tăviţă 2500 ml din polipropilen, cu "aripioare" pentru evitarea alunecarii materialelor depozitate in bol, color,  1 buc.: Seringă angio 12 ml cu rotator -1 buc.: Manifold 3 căi OFF, cu robineti acoperite cu cauciuc pentru o mai buna ermetizare si manevrare rapida si usoara - deschidere-inchidere, rezistentă la 35 bar integrată cu: - sistemul de contrast din poliuretan minim 1800 mm, - sistemul de perfuzie din poliuretan minim 1800 mm, - tub din poliuretan, minim 1800 mm, 1,5x2,7 mm. 1 buc.: Bisturiu E11 1 buc.: Ghid angiografic minim 180 cm, J3, 0,035“ Comprese absorbant 10x10 cm 12 straturi 1 buc.: Seringă 20 ml cu luer lock 1 buc.:
Seringă 10 ml cu luer lock 1buc: seringa de 5 ml cu luer lock 1 buc.: dispencer.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</si>
  <si>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Dispozitiv confectionat din Nitinol, tip lasou, pentru recuperare fragmente migrate accidental. Bucla confectionata din aur- tungsten pentru vizibilitate optima. Marker radioopac din platina. Lungime : 60, 125, 150, 175 cm ; diametru : 2,4,5,7,10,15,20,25,30,35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</si>
  <si>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Confectionate din material rezietente cu continut de Pb ce asigura protectia radiologica conform normelor interne si international • Prevazuti cu sistem de protective laterala • Echivalent in Pb: 0,75 mm (frontal)/ 0,50 mm (lateral)  • Marime: unica •Greutate&lt; 0,1 kg • Șiret de fixare spate • Produse testate si avizate de Ministerul Sanatatii și autoritățile competente din domeniu.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</si>
  <si>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Lungime cateter 175 cm. Gama de presiune -30 - 300 mm Hg Precizia presiune ± 1 mmHg plus ± 1% (&lt;50 mmHg) ± 3% (&gt; 50 mmHg). Frecvența răspuns la 25 Hz Durata de viata baterie transmițător minim 3 ore. Gama de frecvență 2.4000 - 2.4835 GHz (banda ISM) Putere Radio 1 mW vârf, 70 μW medie Intârziere semnal total &lt;10 ms.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</si>
  <si>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Dispozitiv de filtrare a emboliilor cerebrale, indicat ca dispozitiv adjuvant pentru pacientii care necesita stentare carotidiana/coronariana. Dimensiuni vasculare de referinta: 4.25mm- 6.25 mm Material de fabricatie pentru sistemul de captare a debrisului: nitinol. Diametrul standard al porilor: 100 microni. Filtru vascular expandabil:180 cm lungime. Profil de trecere: 2.7 F. Compatibil cu cateter ghid de 0.014”. Lungimea cateterului 135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</si>
  <si>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r>
      <t xml:space="preserve">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cu profil redus (cateter echivalent 14 Fr), indicat pentru vas de acces transarterial de la 5.0 mm diametru, pentru diminuarea complicatiilor vasculare;  </t>
    </r>
    <r>
      <rPr>
        <sz val="10"/>
        <rFont val="Times New Roman"/>
        <family val="1"/>
        <charset val="204"/>
      </rPr>
      <t xml:space="preserve">Marimi: cu cel mai larg diapazon de diamtre;  </t>
    </r>
    <r>
      <rPr>
        <sz val="10"/>
        <color theme="1"/>
        <rFont val="Times New Roman"/>
        <family val="1"/>
        <charset val="204"/>
      </rPr>
      <t xml:space="preserve">Kit complet de accesorii necesare pentru implantare;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r>
  </si>
  <si>
    <t xml:space="preserve">Acoperire hidrofilica partea distal ofera o manevrabilitate si parcurgere sporita,  virf conic atraumatic. Rigiditatea shaft-ul asigurata prin impletire de otel inoxidabil. Lungimi disponibile: 130 si 150cm. Diametru distal interior 0.18” / 0.45 mm din PTFE, diametru distal exterior 1.8 Fr / 0.60 mm, diametru proximal interior 0.021” / 0.55 mm, diametru proximal exterior 2.6 Fr / 0.87 mm.  Markeri radioopaci: 1.0 mm marker din aur in partea distala 0.5 mm de la virf si  0.5mm marker partea proximala.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</si>
  <si>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Denumire bunurilor solicitate</t>
  </si>
  <si>
    <t>Specificarea tehnică deplină solicitată, Standarde de referinţă</t>
  </si>
  <si>
    <t>Bucată</t>
  </si>
  <si>
    <t xml:space="preserve">Valoarea estimată
(se va indica pentru fiecare lot în parte)
</t>
  </si>
  <si>
    <t>Valoarea estimativă totală</t>
  </si>
  <si>
    <t>Endoscop rigid 30 grade</t>
  </si>
  <si>
    <t>Endoscop rigid 45 grade</t>
  </si>
  <si>
    <t>Endoscop rigid 70 grade</t>
  </si>
  <si>
    <t>Cablu fibrooptic</t>
  </si>
  <si>
    <t>Cablu electrocoagulare monopolar</t>
  </si>
  <si>
    <t>Furtun pentru insuflator CO2</t>
  </si>
  <si>
    <t>Cablu pentru electrocoagulare monopolar</t>
  </si>
  <si>
    <t xml:space="preserve">Trocar pentru canulă 11mm </t>
  </si>
  <si>
    <t>Canula  (port laparascopic) de 11mm</t>
  </si>
  <si>
    <t>Garnitură trocar 11mm</t>
  </si>
  <si>
    <t>Reductor canulă 11/5mm</t>
  </si>
  <si>
    <t xml:space="preserve">Trocar pentru canulă 5,5-6mm </t>
  </si>
  <si>
    <t>Canula  (port laparascopic) de 5,5-6mm</t>
  </si>
  <si>
    <t>Garnitura trocar 5,5 mm</t>
  </si>
  <si>
    <t>Pensă de prehensiunea endoscopică (tip Babcook)</t>
  </si>
  <si>
    <t>Pensa de prehensiune endoscopică (mare)</t>
  </si>
  <si>
    <t>Pensa de prehensiune  endoscopică (medie)</t>
  </si>
  <si>
    <t>Pensa p/u disectie endoscopică (tip Maryland)</t>
  </si>
  <si>
    <t>Pensa pentru biopsie endoscopică</t>
  </si>
  <si>
    <t>Portac laparascopic curbat stanga</t>
  </si>
  <si>
    <t>Portac laparascopic drept</t>
  </si>
  <si>
    <t>Aparat(stepler) pentru sutura mecanica, liniara, endoscopic, reincarcabil tip EndoGIA universal XL</t>
  </si>
  <si>
    <t>Cartuș pentru aparat de sutura mecanică, liniară, roticulator, endoscopic (4,8mm), tip EndoGIA</t>
  </si>
  <si>
    <t>Cartuș pentru aparat de sutura mecanică, liniară , endoscopic (4,8mm), tip EndoGIA</t>
  </si>
  <si>
    <t>Aparat(stepler) pentru sutura circulara (EEA – end-to-end anastomosis diametru 31mm). Tehnologie tip Seria DST.</t>
  </si>
  <si>
    <t>Aparat(stepler) pentru sutura circulara (EEA – end-to-end anastomosis diametru 28mm). Tehnologie tip Seria DST.</t>
  </si>
  <si>
    <t>Aparat(stepler) pentru sutura mecanica, liniara, reincarcabil, unică folosință(80mm-4,8mm). Tehnologie tip GIA Seria DST.</t>
  </si>
  <si>
    <t>Cartuș pentru aparat de sutura mecanică, liniara- operatii deschise (80mm-4,8mm). Tehnologie tip GIA Seria DST.</t>
  </si>
  <si>
    <t>Aparat(stepler) pentru sutura mecanica, liniara, reincarcabil, unică folosință(80mm-3,8mm). Tehnologie tip GIA Seria DST.</t>
  </si>
  <si>
    <t>Cartuș pentru aparat de sutura mecanică, liniara- operatii   deschise (80mm-3,8mm). Tehnologie tip GIA Seria DST.</t>
  </si>
  <si>
    <t>Aparat(stepler) pentru sutura mecanica, liniara, reincarcabil, de unică folosință  Tip TA Seria DST(90mm)</t>
  </si>
  <si>
    <t>Cartuș pentru aparat de sutura mecanică, liniara tip TA seria DST (90mm)</t>
  </si>
  <si>
    <t xml:space="preserve">Electrod pentru coagulare bipolară endoscopică </t>
  </si>
  <si>
    <t>Forceps pentru biopsie endoscopică cerebrală</t>
  </si>
  <si>
    <t>Forceps pentru ventriculostomie cerebrală</t>
  </si>
  <si>
    <t xml:space="preserve">Adaptor optic universal compatibil cu endoscopul rigid </t>
  </si>
  <si>
    <t>Set trocar cu canula flexibilă 11mm</t>
  </si>
  <si>
    <t>Canula flexibilă 11mm</t>
  </si>
  <si>
    <t>Aparat(stepler) pentru sutura mecanica, liniara,universal, uz multiplu (6cm) Tip EndoGIA ULTRA Universal Scurt</t>
  </si>
  <si>
    <t>Aparat(stepler) pentru sutura mecanica, liniara, endoscopic, uz multiplu (16cm) Tip EndoGIA ULTRA Universal Standard</t>
  </si>
  <si>
    <t>Cartuș pentru aparat de sutura mecanică, liniara, endoscopic (3,5mm) Tip EndoGIA</t>
  </si>
  <si>
    <t>Cartuș pentru aparat de sutura mecanică, liniară ,endoscopic (4,8mm) Tip EndoGIA</t>
  </si>
  <si>
    <t>Cartuș pentru aparat de sutura mecanică, liniară,endoscopic (vascular/mediu) Tip EndoGIA</t>
  </si>
  <si>
    <t>Aparat(stepler) pentru sutura circulara (EEA – end-to-end anastomosis diametru 25mm). Tehnologie tip Seria DST.</t>
  </si>
  <si>
    <t>Aparat(stepler) pentru sutura mecanica, liniara,metalic, reutilizabil Tip TA (30mm)</t>
  </si>
  <si>
    <t xml:space="preserve">Cartuș pentru aparat de sutura mecanică, liniara- operatii toracice deschise, Tip TA (30mm vascular). </t>
  </si>
  <si>
    <t>Cartuș pentru aparat de sutura mecanică, liniara- operatii toracice deschise, Tip TA (30mm).</t>
  </si>
  <si>
    <t>Cartuș pentru aparat de sutura mecanică, liniara- operatii toracice deschise, Tip TA (90mm).</t>
  </si>
  <si>
    <t>Casete de reincarare pentru instrument de capsare reutilizabil Tip TA (90mm)</t>
  </si>
  <si>
    <t>Bucata</t>
  </si>
  <si>
    <t>bucati</t>
  </si>
  <si>
    <t>10.1</t>
  </si>
  <si>
    <t>10.2</t>
  </si>
  <si>
    <t>10.3</t>
  </si>
  <si>
    <t>10.4</t>
  </si>
  <si>
    <t>11.1</t>
  </si>
  <si>
    <t>11.2</t>
  </si>
  <si>
    <t>11.3</t>
  </si>
  <si>
    <t>12</t>
  </si>
  <si>
    <t>13</t>
  </si>
  <si>
    <t>14</t>
  </si>
  <si>
    <t>15</t>
  </si>
  <si>
    <t>16</t>
  </si>
  <si>
    <t>17</t>
  </si>
  <si>
    <t>18</t>
  </si>
  <si>
    <t>19</t>
  </si>
  <si>
    <t>20</t>
  </si>
  <si>
    <t>21.1</t>
  </si>
  <si>
    <t>21.2</t>
  </si>
  <si>
    <t>21.3</t>
  </si>
  <si>
    <t>22</t>
  </si>
  <si>
    <t>23</t>
  </si>
  <si>
    <t>24.1</t>
  </si>
  <si>
    <t>24.2</t>
  </si>
  <si>
    <t>25.1</t>
  </si>
  <si>
    <t>25.2</t>
  </si>
  <si>
    <t>26.1</t>
  </si>
  <si>
    <t>26.2</t>
  </si>
  <si>
    <t>27</t>
  </si>
  <si>
    <t>28</t>
  </si>
  <si>
    <t>29</t>
  </si>
  <si>
    <t>30</t>
  </si>
  <si>
    <t>31.1</t>
  </si>
  <si>
    <t>31.2</t>
  </si>
  <si>
    <t>32.1</t>
  </si>
  <si>
    <t>32.2</t>
  </si>
  <si>
    <t>32.3</t>
  </si>
  <si>
    <t>32.4</t>
  </si>
  <si>
    <t>32.5</t>
  </si>
  <si>
    <t>33</t>
  </si>
  <si>
    <t>34</t>
  </si>
  <si>
    <t>35</t>
  </si>
  <si>
    <t>36.1</t>
  </si>
  <si>
    <t>36.2</t>
  </si>
  <si>
    <t>36.3</t>
  </si>
  <si>
    <t>37.1</t>
  </si>
  <si>
    <t>37.2</t>
  </si>
  <si>
    <t>Instrumente pentru intervenții chirurgicale laparoscopice</t>
  </si>
  <si>
    <t>Instrumente pentru intervenții chirurgicale toracoscopice</t>
  </si>
  <si>
    <t>10</t>
  </si>
  <si>
    <t>Instrumente pentru intervenții chirurgicale laparoscopice.</t>
  </si>
  <si>
    <t>11</t>
  </si>
  <si>
    <t>21</t>
  </si>
  <si>
    <t xml:space="preserve">Instrumente pentru intervenții chirurgicale laparoscopice. </t>
  </si>
  <si>
    <t>24</t>
  </si>
  <si>
    <t>25</t>
  </si>
  <si>
    <t>26</t>
  </si>
  <si>
    <t>31</t>
  </si>
  <si>
    <t>32</t>
  </si>
  <si>
    <t>36</t>
  </si>
  <si>
    <t>37</t>
  </si>
  <si>
    <t xml:space="preserve">Instrumente pentru intervenții chirurgicale endoscopice. Endoscop rigid: 30 grade;
Diametrul: 4 mm;
Lungime: 180 mm +/- 5 mm;
Rezoluție HD;
Material lentile safir: rezistent la agenți chimici, termici și mecanici; fără decădere a  iluminării de la centru către margini; Riscuri minimale de arsuri ; necesita o performanța mai mică a lămpii la același nivel de luminozitate;
Unghi larg de vizualizare;
Autoclavabil 134 grade; 
Tip conector camera: adaptor standard Richard Wolf/Aesculap/Storz din dotarea IMSP SCR "T.Mosneaga", tipul adaptorului și cantitatea acestora se vor specifica la livrare;
Tip conector cablu fibrooptic: adaptor standard Richard Wolf/Aesculap/Storz din dotarea IMSP SCR "T.Mosneaga", tipul adaptorului și cantitatea acestora se vor specifica la livrare.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24 luni de la livrarea bunului.
</t>
  </si>
  <si>
    <t xml:space="preserve">Instrumente pentru intervenții chirurgicale endoscopice. Endoscop rigid: 45 grade;
Diametrul: 4 mm;
Lungime:180 mm +/- 5 mm;
Rezoluție HD;
Material lentile safir: rezistent la agenți chimici, termici și mecanici; fără decădere a  iluminării de la centru către margini; Riscuri minimale de arsuri ; necesita o performanța mai mică a lămpii la același nivel de luminozitate;
Unghi larg de vizualizare;
Autoclavabil 134 grade; 
Tip conector camera: adaptor standard Richard Wolf/Aesculap/Storz din dotarea IMSP SCR "T.Mosneaga", tipul adaptorului și cantitatea acestora se vor specifica la livrare;
Tip conector cablu fibrooptic: adaptor standard Richard Wolf/Aesculap/Storz din dotarea IMSP SCR "T.Mosneaga", tipul adaptorului și cantitatea acestora se vor specifica la livrare.
*Certificat CE sau declarație de conformitate CE în funcție de evaluarea conformității cu anexele corespunzătoare pentru produsul oferit – valabil - copie confirmată prin semnătura șelectronica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24 luni de la livrarea bunului.
</t>
  </si>
  <si>
    <t xml:space="preserve">Instrumente pentru intervenții chirurgicale endoscopice. Endoscop rigid: 70 grade;
Diametrul: 4 mm;
Lungime: 180 mm +/- 5 mm;
Rezoluție HD;
Material lentile safir: rezistent la agenți chimici, termici și mecanici; fără decădere a  iluminării de la centru către margini; Riscuri minimale de arsuri ; necesita o performanța mai mică a lămpii la același nivel de luminozitate;
Unghi larg de vizualizare;
Autoclavabil 134 grade; 
Tip conector camera: adaptor standard Richard Wolf/Aesculap/Storz din dotarea IMSP SCR "T.Mosneaga", tipul adaptorului și cantitatea acestora se vor specifica la livrare;
Tip conector cablu fibrooptic: adaptor standard Richard Wolf/Aesculap/Storz din dotarea IMSP SCR "T.Mosneaga", tipul adaptorului și cantitatea acestora se vor specifica la livrare.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24 luni de la livrarea bunului.
</t>
  </si>
  <si>
    <t xml:space="preserve">Instrumente pentru intervenții chirurgicale endoscopice. Cablu electrocoagulare monopolar:
Lungime: min. 3,5m;
Conector echipament: tip tata, ᴓ4mm, compatibil cu Electrocoagulator Aesculap aflat in dotarea IMSP SCR "T.Mosneaga".
Conector instrument: tip mama, pentru pin-conector instrument  ᴓ4mm.
Autoclavabil 134 grade; De uz multiplu.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</si>
  <si>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Instrumente pentru intervenții chirurgicale laparoscopice. Endoscop rigid: 30 grade;
Diametrul: 10 mm;
Lungime: 300 mm +/- 10 mm;
Rezoluție HD;
Material lentile safir: rezistent la agenți chimici, termici și mecanici; fără decădere a  iluminării de la centru către margini; Riscuri minimale de arsuri ; necesita o performanța mai mică a lămpii la același nivel de luminozitate;
Unghi larg de vizualizare;
Autoclavabil 134 grade; 
Tip conector camera: adaptor standard Richard Wolf/Aesculap/Storz din dotarea IMSP SCR "T.Mosneaga", tipul adaptorului și cantitatea acestora se vor specifica la livrare;
Tip conector cablu fibrooptic: adaptor standard Richard Wolf/Aesculap/Storz din dotarea IMSP SCR "T.Mosneaga", tipul adaptorului și cantitatea acestora se vor specifica la livrare.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24 luni de la livrarea bunului.
</t>
  </si>
  <si>
    <t xml:space="preserve">Instrumente pentru intervenții chirurgicale laparoscopice. Cablu fibrooptic; 
Diametru: 4.8 mm +/- 0,2 mm;
Lungime: 3m +/- 0,5 m;
Autoclavabil 134 grade;
Tip conector endoscop rigid: adaptor standard Richard Wolf/Aesculap/Storz din dotarea IMSP SCR "T.Mosneaga", tipul adaptorului și cantitatea acestora se vor specifica la livrare;
Tip conector sursa de lumina: adaptor standard Richard Wolf/Aesculap/Storz din dotarea IMSP SCR "T.Mosneaga", tipul adaptorului și cantitatea acestora se vor specifica la livrare.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</si>
  <si>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Instrumente pentru intervenții chirurgicale laparoscopice. Lungime furtun: min 3.5m; 
Autoclavabil 134 grade;
Conector dispozitiv:  tip mama Luer Lock ;
Conector instrument: tip mama Luer Lock;
Compatibil cu dispozitivul Richard Wolf 2232 Laparo CO2 Pneu Ref:8170.101.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</si>
  <si>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Instrumente pentru intervenții chirurgicale laparoscopice. Cablu pentru electrocoagulare monopolar:
Lungime: min. 300cm.
Conector echipament: tip tata, compatibil cu Electrocoagulator ERBE VIO 300S/ BOWA ARC 300 aflate in dotarea IMSP SCR "T.Moșneaga"
Conector instrument: tip mama, pentru pin-conector instrument  ᴓ4mm.
Autoclavabil 134 grade; De uz multiplu.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*Copia catalogului cu  piese de schimb de la producător ce confirmă compatibilitatea cu dispozitivul medical.</t>
  </si>
  <si>
    <t xml:space="preserve">Canula  (port laparascopic) de 11 mm diametru, parte de lucru  110± 10mm,  cu conector robinet pentru insuflator, valvă multifuncțională, capat distal oval oblic. Material inox medical, fara latex, de uz multiplu.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</si>
  <si>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 Trocar pentru canulă 11mm, 110± 10mm lungime ce lucru, cu vîrf conic, material inox medical, reutilizabil.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</si>
  <si>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 Garnitură trocar 11mm, compatibilă cu trocarul si canula din lot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</si>
  <si>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Reductor canulă 11/5mm cu garnitura corespunzatoare, material inox medical, fara latex.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</si>
  <si>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 Canula  (port laparascopic) de 5,5-6mm5,5-6mm diametru, 100±10mm  lungime de lucru,  cu conector robinet pentru insuflator, valvă multifuncțională, capat distal oval oblic. Material inox medical, fara latex, de uz multiplu.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</si>
  <si>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Garnitura trocar 5,5-6 mm, compatibilă cu trocarul si canula din lot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</si>
  <si>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Instrumente pentru intervenții chirurgicale laparoscopice. pensă de prehensiunea endoscopică (tip Babcook) D-10mm ; L-340 ± 30mm, cu mecanism rotator, cu izolator, branșe fenestrate 35 ± 3mm, deschidere cu acțiune dublă, cu serații transversale, cu vîrfuri bonte, rotungite, miner cu cremaliera , dezasamblabil, pentru uz multiplu.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</si>
  <si>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Instrumente pentru intervenții chirurgicale laparoscopice. prehensiune endoscopică D-5mm ;L-340 ± 30mm, cu mecanism rotator, cu izolator, branșe fenestrate 25 ± 3mm, deschidere cu acțiune dublă, cu serații transversale, cu vîrfuri bonte, rotungite, miner cu cremaliera , cu conector pin ᴓ4mm.  pentru coagulare monopolară, dezasamblabil, pentru uz multiplu.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</si>
  <si>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Instrumente pentru intervenții chirurgicale laparoscopice. pensa prehensiune endoscopică D-5mm ;L-340 ± 30mm, atraumatic, cu mecanism rotator, cu izolator,branșe fenestrate 18 ± 3mm, deschidere cu acțiune dublă, cu serații transversale, cu vîrfuri bonte, rotungite, miner cu cremaliera , cu conector pin ᴓ4mm. pentru coagulare monopolară, dezasamblabil, pentru uz multiplu.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</si>
  <si>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Instrumente pentru intervenții chirurgicale laparoscopice. pensa pentru disecție  (tip Maryland) D-5mm ; L-340 ± 30mm, curbat 30° atraumatic, cu mecanism rotator, cu izolator,  branșe 19 ± 3mm, deschidere cu acțiune dublă, cu serații cruciforme, cu vîrfuri bonte, rotungite, miner cu cremaliera , cu conector pin ᴓ4mm. pentru coagulare monopolară, dezasamblabil, pentru uz multiplu.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</si>
  <si>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Instrumente pentru intervenții chirurgicale laparoscopice. Pensa pentru biopsie endoscopică D-5mm ;L-340 ± 30mm,  cu mecanism rotator, cu izolator, cu vîrfuri bonte, rotungite, miner cu cremaliera , cu conector pin ᴓ4mm. pentru coagulare monopolară, dezasamblabil, pentru uz multiplu.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</si>
  <si>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Instrumente pentru intervenții chirurgicale laparoscopice. Portac D-5mm ;L-340±30mm, cu branșele  bonte, curbate stanga, cu insertii TC (tungsten carbide), pentru sutura 2/0-4/0 , cu miner ergonomic drept,  cu clemalieră de dezangajare, pentru uz multiplu.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</si>
  <si>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Instrumente pentru intervenții chirurgicale laparoscopice. Portac D-5mm ;L-340±30mm, cu branșele  bonte,  drepte, cu insertii TC (tungsten carbide), pentru sutura 2/0-4/0 , cu miner ergonomic drept,  cu clichet de dezangajare, pentru uz multiplu.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</si>
  <si>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Instrumente pentru intervenții chirurgicale laparoscopice. diametru 2.8+/-2mm,  lungime 170 +/-10mm, pentru ermetizarea porturilor laparoscopice. pentru uz multiplu. canula de lavaj, mecanism rotator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</si>
  <si>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Instrumente pentru intervenții chirurgicale laparoscopice. diametru 5mm , lungime 360+/-10mm, pentru uz multiplu.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</si>
  <si>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Instrumente pentru intervenții chirurgicale laparoscopice. plaseaza doua randuri circulare decalate de agrafe asezate concentric pentru crearea unei anastomoze intre doua organe cavitare,diametrul- 31 mm, cu clame titan h-4.8mm, cu tehnologie tip Seria DST , cu dispozitiv tăiere încorporat, cu dispozitiv tăiere încorporat, de unică folosință.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</si>
  <si>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Instrumente pentru intervenții chirurgicale laparoscopice. plaseaza doua randuri circulare decalate de agrafe asezate concentric pentru crearea unei anastomoze intre doua organe cavitare, diametrul- 28 mm, cu clame titan h-4.8mm. Cu tehnologie tip Seria DST, cu dispozitiv tăiere încorporat,  de unică folosință.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</si>
  <si>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 Aparat(stepler) pentru sutura mecanica, liniara, endoscopic, reincarcabil tip EndoGIA universal XL. Diam.-12mm, lungime-26cm, cu dispozitiv tăiere încorporat, cu mecanizm de rotire si indoire pina la unghi de 45, a cartusului de sutura in 6 rînduri  de  60mm.  Cu posibilitatea de a se roti sub unghi 45. Unică folosință. Reincarcabil minim 8 ori.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</si>
  <si>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 Cartuș pentru aparat de sutura mecanică, liniară, roticulator, endoscopic (4,8mm), tip EndoGIA. Lungime - 60 mm, h clamelor titan 4,8 mm, 6 rînduri de clame dreptunghiulare a sectiunii transversale p/u o inchidere ferma la plasare si formarea unei anastomoze ϖ, cu dispozitiv tăiere încorporat, compatibil cu aparatul de sutură din lot.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</si>
  <si>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Cartuș pentru aparat de sutura mecanică, liniară , endoscopic (4,8mm), tip EndoGIA. Lungime - 60 mm, h clamelor titan 4,8 mm, 6 rînduri de clame dreptunghiulare a sectiunii transversale p/u o inchidere ferma la plasare si formarea unei anastomoze ϖ, cu dispozitiv tăiere încorporat, compatibil cu aparatul de sutură din lot.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</si>
  <si>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Aparat(stepler) pentru sutura mecanica, liniara, reincarcabil, unică folosință(80mm-4,8mm). Tehnologie tip GIA Seria DST. Bransa de lucru lungime  80 mm,  pentru cartuș cu clame titan  h -4,8mm. Cu tehnologie tip Seria DST, cu dispozitiv tăiere încorporat,  de unică folosință.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</si>
  <si>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 xml:space="preserve">Cartuș pentru aparat de sutura mecanică, liniara- operatii deschise (80mm-4,8mm). Tehnologie tip GIA Seria DST. Lungime 80mm, cu clame titan h-4,8mm. Cu tehnologie tip GIA Seria DST, cu dispozitiv tăiere încorporat, de unică folosință.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</si>
  <si>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Aparat(stepler) pentru sutura mecanica, liniara, reincarcabil, unică folosință(80mm-3,8mm). Tehnologie tip GIA Seria DST. Bransa de lucru lungime  80 mm,  pentru cartuș cu clame titan h -3,8mm. Cu tehnologie tip Seria DST, de unică folosință.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</si>
  <si>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Cartuș pentru aparat de sutura mecanică, liniara- operatii   deschise (80mm-3,8mm). Tehnologie tip GIA Seria DST. Lungime 80mm, cu clame titan h-3,8mm. Cu tehnologie tip GIA Seria DST, cu dispozitiv tăiere încorporat, de unică folosință.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</si>
  <si>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 xml:space="preserve">Aparat(stepler) pentru sutura mecanica, liniara, reincarcabil, de unică folosință  Tip TA (90mm), pentru cartuș lungime 90mm, cu clame titan h-4,8mm. Cu tehnologie tip TA Seria DST , de unică folosință.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</si>
  <si>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Cartuș pentru aparat de sutura mecanică, liniara tip TA seria DST cu lungimea 90mm, cu clame titan h-4,8mm. Cu tehnologie tip TA Seria DST ,  de unică folosință.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</si>
  <si>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Instrumente pentru intervenții chirurgicale endoscopice neurochirugie. Electrod pentru coagulare bipolară endoscopică, diametrul capătului de lucru de 1,3 mm, lungime de lucru 30 cm. Compatibil cu sistemul de ventriculoscopie Lotta.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</si>
  <si>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Instrumente pentru intervenții chirurgicale endoscopice neurochirugie. Forceps pentru biopsie endoscopică cerebrală, cu acțiune simultană a ambelor branșe, diametrul capătului de lucru de 1,3 mm, lungime de lucru 30 cm. Compatibil cu sistemul de ventriculoscopie Lotta.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</si>
  <si>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Instrumente pentru intervenții chirurgicale endoscopice neurochirugie. Forceps pentru ventriculostomie cerebrală, flexibil, cu acțiune simultană a ambelor branșe, diametrul capătului de lucru de 1mm, lungime de lucru 30 cm. Compatibil cu sistemul de ventriculoscopie Lotta.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</si>
  <si>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Instrumente pentru intervenții chirurgicale endoscopice neurochirugie. Adaptor optic universal compatibil cu diferite tipuri de endoscoape rigide și diferite tipuri de camere optice pentru schimbarea telescoapelor optice rigide intraoperator în condiții de sterilitate.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</si>
  <si>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Set trocar cu canula flexibilă 11mm pentru operatii toracoscopice: 1. Trocar metalic cu virf bont, 2. canula flexibila autoclavabila.  Lungime de lucru  85- 100mm, diam. 11mm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</si>
  <si>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Canula flexibila, autoclavabila, compatibila cu Setul trocar cu canula flexibilă 11mm, lungime de lucru 85-100 mm, diametru 11 mm.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</si>
  <si>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Aparat(stepler) pentru sutura mecanica, liniara,universal, uz multiplu (6cm) Tip EndoGIA ULTRA Universal Scurt. Diam.-12mm, lungime-6cm, cu mecanizm de rotire si indoire pina la unghi de 45 a cartusului de sutura in 6 rînduri  de 30mm, 45mm, 60mm. Uz unic. Tip EndoGIA ULTRA Universal Scurt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</si>
  <si>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Aparat(stepler) pentru sutura mecanica, liniara, endoscopic, uz multiplu (16cm) Tip EndoGIA ULTRA Universal Standard. Diam.-12mm, lungime-16cm, cu mecanizm de rotire si indoire pina la unghi de 45 a cartusului de sutura in 6 rînduri  de 30mm, 45mm, 60mm. Bransa de lucru lungime  60 mm,  cu posibilitatea de a roti sub unghi 45. Uz unic. Tip EndoGIA ULTRA Universal Standard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</si>
  <si>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Cartuș pentru aparat de sutura mecanică, liniara, endoscopic (3,5mm) Tip EndoGIA. Lungime - 60 mm, h clamelor titan  3,5 mm, 6 rînduri de clame dreptunghiulare a sectiunii transversale p/u o inchidere ferma la plasare si formarea unei anastomoze ϖ. Compatibil cu aparatul de sutură din lot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</si>
  <si>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Cartuș pentru aparat de sutura mecanică, liniară ,endoscopic (4,8mm) Tip EndoGIA. Lungime - 60 mm, h clamelor titan 4,8 mm, 6 rînduri de clame dreptunghiulare a sectiunii transversale p/u o inchidere ferma la plasare si formarea unei anastomoze ϖ. Compatibil cu aparatul de sutură din lot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</si>
  <si>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Cartuș pentru aparat de sutura mecanică, liniară,endoscopic (vascular/mediu) Tip EndoGIA,curbat, lungime - 45 mm, articulat vascular/mediu, 6 rînduri de clame titan dreptunghiulare a sectiunii transversale p/u o inchidere ferma la plasare si formarea unei anastomoze ϖ. Compatibil cu aparatul de sutură din lot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</si>
  <si>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Instrumente pentru intervenții chirurgicale toracoscopice. plaseaza doua randuri circulare decalate de agrafe asezate concentric pentru crearea unei anastomoze intre doua organe cavitare,diametrul- 31 mm, cu clame titan h-4.8mm, cu tehnologie tip Seria DST , cu dispozitiv tăiere încorporat, cu dispozitiv tăiere încorporat, de unică folosință.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</si>
  <si>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Instrumente pentru intervenții chirurgicale toracoscopice. plaseaza doua randuri circulare decalate de agrafe asezate concentric pentru crearea unei anastomoze intre doua organe cavitare, diametrul- 28 mm, cu clame titan h-4.8mm. Cu tehnologie tip Seria DST, cu dispozitiv tăiere încorporat,  de unică folosință.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</si>
  <si>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Instrumente pentru intervenții chirurgicale toracoscopice. plaseaza doua randuri circulare decalate de agrafe asezate concentric pentru crearea unei anastomoze intre doua organe cavitare, diametrul- 25 mm, cu clame titan h-4.8mm. Cu tehnologie tip Seria DST, cu dispozitiv tăiere încorporat,  de unică folosință.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</si>
  <si>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Aparat(stepler) pentru sutura mecanica, liniara, metalic-titan, reutilizabil. Tip- TA premium L- 30 mm-V3mm(vascular)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</si>
  <si>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Cartuș pentru aparat de sutura mecanică, liniara- operatii toracice deschise, Tip TA (30mm vascular). Lungime - 30 mm -V3(vascular), h 3,5 mm, 3 rînduri de clame titan dreptunghiulare a sectiunii transversale p/u o inchidere ferma la plasare si formarea unei anastomoze ϖ, compatibil cu aparatul de sutură liniara - tip TA reutilizabil lotul anterrior.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</si>
  <si>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Cartuș pentru aparat de sutura mecanică, liniara- operatii toracice deschise, Tip TA (30mm). Lungime - 30 mm, h 4,8 mm, 2 rînduri de clame titan dreptunghiulare a sectiunii transversale p/u o inchidere ferma la plasare  si formarea unei anastomoze ϖ,compatibil cu aparatul de sutură tip-Tip TA  reutilizabil,  L-30mm.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</si>
  <si>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Cartuș pentru aparat de sutura mecanică, liniara- operatii toracice deschise, Tip TA (90mm). Lungime -90mm, h 4.8mm, 2 rinduri de clame  dreptunghiulare a sectiunii transversale p/u o inchidere ferma la plasare si formarea unei anastomoze ϖ , compatibil cu aparatul de sutură tip-Tip TA  90mm, reutilizabil.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</si>
  <si>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Casete de reincarare pentru instrument de capsare reutilizabil Tip TA (90mm). L-90mm, h 3,5mm, clama dreptunghiulara a sectiunii transversale p/u o inchidere ferma la plasare si formarea unei anastomoze ϖ , compatibil cu aparatul de sutură tip-Tip TA  90mm, reutilizabil.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t>
  </si>
  <si>
    <t xml:space="preserve">Instrumente pentru intervenții chirurgicale endoscopice. Cablu fibrooptic; 
Diametru: 3.5 mm +/- 0,2 mm;
Lungime: 2.3m +/- 0,2 m;
Autoclavabil 134 grade;
Tip conector endoscop rigid: adaptor standard Richard Wolf/Aesculap/Storz din dotarea IMSP SCR "T.Mosneaga", tipul adaptorului și cantitatea acestora se vor specifica la livrare;
Tip conector sursa de lumina: adaptor standard Richard Wolf/Aesculap/Storz din dotarea IMSP SCR "T.Mosneaga", tipul adaptorului și cantitatea acestora se vor specifica la livrare.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</si>
  <si>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 Trocar pentru canulă 5,5-6mm, 110± 10mm lungime de lucru, cu vîrf conic, material inox medical, reutilizabil, compatibil cu canula din lotul , material inox medical, fara latex.
*Certificat CE sau declarație de conformitate CE în funcție de evaluarea conformității cu anexele corespunzătoare pentru produsul oferit – valabil - copie confirmată prin semnătura electronică a Participantului. 
*Certificat ISO 13485 pentru produsul oferit – valabil - copie confirmată prin semnătura electronica a Participantului. 
*Catalogul producătorului/prospecte/documente tehnice, pe suport hârtie și în format electronic obligatoriu, cu indicarea/marcarea numărului de referință/modelul articolului  atribuit numărului de lot oferit, ce confirmă specificația oferită. 
* În ofertă se va indica codul produsului oferit pentru a putea fi identificat conform catalogului prezentat. 
* Termen de garanție minim 12 luni de la livrarea bunului.
</t>
  </si>
  <si>
    <t xml:space="preserve">Intrument de sutura Tip Berci </t>
  </si>
  <si>
    <t xml:space="preserve">Retractor hepatic tip Cuschieri </t>
  </si>
  <si>
    <t xml:space="preserve">Denumirea bunurilor </t>
  </si>
  <si>
    <t>Modelul articolului</t>
  </si>
  <si>
    <t>Ţara de origine</t>
  </si>
  <si>
    <t>Produ-cătorul</t>
  </si>
  <si>
    <t>Specificarea tehnică deplină solicitată de către autoritatea contractantă</t>
  </si>
  <si>
    <t>Specificarea tehnică deplină propusă de către ofertant</t>
  </si>
  <si>
    <t>Standarde de referinţă</t>
  </si>
  <si>
    <t>1</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</si>
</sst>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color theme="1"/>
      <name val="Times New Roman"/>
      <family val="1"/>
      <charset val="204"/>
    </font>
    <font>
      <b/>
      <sz val="10"/>
      <color theme="1"/>
      <name val="Times New Roman"/>
      <family val="1"/>
      <charset val="204"/>
    </font>
    <font>
      <b/>
      <sz val="10"/>
      <color indexed="8"/>
      <name val="Times New Roman"/>
      <family val="1"/>
      <charset val="204"/>
    </font>
    <font>
      <sz val="10"/>
      <color indexed="8"/>
      <name val="Times New Roman"/>
      <family val="1"/>
      <charset val="204"/>
    </font>
    <font>
      <sz val="10"/>
      <color rgb="FF000000"/>
      <name val="Times New Roman"/>
      <family val="1"/>
      <charset val="204"/>
    </font>
    <font>
      <sz val="10"/>
      <color theme="1"/>
      <name val="Times New Roman"/>
      <family val="1"/>
    </font>
    <font>
      <sz val="10"/>
      <name val="Times New Roman"/>
      <family val="1"/>
      <charset val="204"/>
    </font>
    <font>
      <sz val="10"/>
      <color rgb="FFFF0000"/>
      <name val="Times New Roman"/>
      <family val="1"/>
      <charset val="204"/>
    </font>
    <font>
      <sz val="10"/>
      <name val="Arial"/>
      <family val="2"/>
    </font>
    <font>
      <sz val="11"/>
      <color theme="1"/>
      <name val="Calibri"/>
      <family val="2"/>
      <charset val="238"/>
      <scheme val="minor"/>
    </font>
    <font>
      <b/>
      <sz val="11"/>
      <color rgb="FF000000"/>
      <name val="Times New Roman"/>
      <family val="1"/>
    </font>
    <font>
      <b/>
      <sz val="10"/>
      <color theme="1"/>
      <name val="Times New Roman"/>
      <family val="1"/>
    </font>
    <font>
      <sz val="10"/>
      <color theme="1"/>
      <name val="Calibri"/>
      <family val="2"/>
      <scheme val="minor"/>
    </font>
    <font>
      <b/>
      <sz val="10"/>
      <name val="Times New Roman"/>
      <family val="1"/>
      <charset val="204"/>
    </font>
    <font>
      <b/>
      <sz val="10"/>
      <color theme="1"/>
      <name val="Calibri"/>
      <family val="2"/>
      <scheme val="minor"/>
    </font>
    <font>
      <b/>
      <sz val="10"/>
      <name val="Times New Roman"/>
      <family val="1"/>
    </font>
    <font>
      <b/>
      <sz val="10"/>
      <color rgb="FF000000"/>
      <name val="Times New Roman"/>
      <family val="1"/>
      <charset val="204"/>
    </font>
    <font>
      <sz val="12"/>
      <color theme="1"/>
      <name val="Times New Roman"/>
      <family val="1"/>
    </font>
    <font>
      <b/>
      <sz val="12"/>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BFBFBF"/>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s>
  <cellStyleXfs count="3">
    <xf numFmtId="0" fontId="0" fillId="0" borderId="0"/>
    <xf numFmtId="0" fontId="9" fillId="0" borderId="0"/>
    <xf numFmtId="0" fontId="10" fillId="0" borderId="0"/>
  </cellStyleXfs>
  <cellXfs count="102">
    <xf numFmtId="0" fontId="0" fillId="0" borderId="0" xfId="0"/>
    <xf numFmtId="0" fontId="1" fillId="0" borderId="0" xfId="0" applyFont="1"/>
    <xf numFmtId="0" fontId="1" fillId="0" borderId="2" xfId="0" applyFont="1" applyBorder="1" applyAlignment="1"/>
    <xf numFmtId="0" fontId="1" fillId="0" borderId="2" xfId="0" applyFont="1" applyBorder="1"/>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 xfId="0" applyFont="1" applyBorder="1" applyAlignment="1">
      <alignment horizontal="center"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left" vertical="center"/>
    </xf>
    <xf numFmtId="0" fontId="4"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0" xfId="0" applyFont="1" applyAlignment="1">
      <alignment horizontal="left" vertical="center"/>
    </xf>
    <xf numFmtId="0" fontId="5" fillId="0" borderId="0" xfId="0" applyFont="1" applyAlignment="1">
      <alignment horizontal="center" vertical="center"/>
    </xf>
    <xf numFmtId="0" fontId="1" fillId="0" borderId="2" xfId="0" applyFont="1" applyFill="1" applyBorder="1" applyAlignment="1" applyProtection="1">
      <alignment vertical="center" wrapText="1"/>
    </xf>
    <xf numFmtId="0" fontId="1" fillId="0" borderId="2" xfId="0" applyFont="1" applyBorder="1" applyAlignment="1">
      <alignment horizontal="left" wrapText="1"/>
    </xf>
    <xf numFmtId="0" fontId="1" fillId="0" borderId="0" xfId="0" applyFont="1" applyAlignment="1">
      <alignment vertical="center"/>
    </xf>
    <xf numFmtId="0" fontId="1" fillId="0" borderId="2" xfId="0" applyFont="1" applyBorder="1" applyAlignment="1">
      <alignment horizontal="center" vertical="center"/>
    </xf>
    <xf numFmtId="4" fontId="1" fillId="0" borderId="2" xfId="0" applyNumberFormat="1" applyFont="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2" fillId="0" borderId="5" xfId="0" applyFont="1" applyBorder="1" applyAlignment="1">
      <alignment horizontal="center" vertical="center" wrapText="1"/>
    </xf>
    <xf numFmtId="0" fontId="1" fillId="0" borderId="2" xfId="0" applyFont="1" applyBorder="1" applyAlignment="1" applyProtection="1">
      <alignment horizontal="left" vertical="center" wrapText="1"/>
    </xf>
    <xf numFmtId="0" fontId="1" fillId="0" borderId="3" xfId="0" applyFont="1" applyBorder="1" applyAlignment="1">
      <alignment horizontal="left" vertical="top" wrapText="1"/>
    </xf>
    <xf numFmtId="0" fontId="5"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wrapText="1"/>
    </xf>
    <xf numFmtId="0" fontId="1" fillId="0" borderId="3" xfId="0" applyFont="1" applyBorder="1" applyAlignment="1">
      <alignment vertical="top" wrapText="1"/>
    </xf>
    <xf numFmtId="0" fontId="6" fillId="0" borderId="0" xfId="0" applyFont="1" applyAlignment="1">
      <alignment horizontal="left" vertical="top" wrapText="1"/>
    </xf>
    <xf numFmtId="0" fontId="1"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 fillId="2" borderId="2" xfId="0" applyFont="1" applyFill="1" applyBorder="1" applyAlignment="1">
      <alignment horizontal="left" vertical="center"/>
    </xf>
    <xf numFmtId="0" fontId="4" fillId="0" borderId="3" xfId="0" applyFont="1" applyBorder="1" applyAlignment="1">
      <alignment horizontal="center" vertical="center" wrapText="1"/>
    </xf>
    <xf numFmtId="0" fontId="1" fillId="0" borderId="3"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left" vertical="center" wrapText="1"/>
    </xf>
    <xf numFmtId="0" fontId="1" fillId="0" borderId="6" xfId="0" applyFont="1" applyBorder="1" applyAlignment="1">
      <alignment horizontal="left" vertical="center" wrapText="1"/>
    </xf>
    <xf numFmtId="0" fontId="1" fillId="2" borderId="2" xfId="0" applyFont="1" applyFill="1" applyBorder="1" applyAlignment="1">
      <alignment horizontal="left" wrapText="1"/>
    </xf>
    <xf numFmtId="0" fontId="1" fillId="0" borderId="0" xfId="0" applyFont="1" applyAlignment="1">
      <alignment horizontal="left" wrapText="1"/>
    </xf>
    <xf numFmtId="0" fontId="1" fillId="0" borderId="2" xfId="0" applyFont="1" applyBorder="1" applyAlignment="1">
      <alignment horizontal="center"/>
    </xf>
    <xf numFmtId="0" fontId="1" fillId="3" borderId="2" xfId="0" applyFont="1" applyFill="1" applyBorder="1" applyAlignment="1">
      <alignment horizontal="center" vertical="center"/>
    </xf>
    <xf numFmtId="0" fontId="1" fillId="2" borderId="2" xfId="0" applyFont="1" applyFill="1" applyBorder="1" applyAlignment="1">
      <alignment horizontal="center" vertical="center"/>
    </xf>
    <xf numFmtId="0" fontId="11" fillId="4" borderId="2" xfId="0" applyFont="1" applyFill="1" applyBorder="1" applyAlignment="1">
      <alignment horizontal="right" vertical="center" wrapText="1"/>
    </xf>
    <xf numFmtId="0" fontId="11" fillId="4" borderId="2" xfId="0" applyFont="1" applyFill="1" applyBorder="1" applyAlignment="1">
      <alignment vertical="center" wrapText="1"/>
    </xf>
    <xf numFmtId="0" fontId="0" fillId="0" borderId="0" xfId="0" applyFont="1"/>
    <xf numFmtId="0" fontId="0" fillId="0" borderId="0" xfId="0" applyFont="1" applyAlignment="1">
      <alignment horizontal="right"/>
    </xf>
    <xf numFmtId="0" fontId="0" fillId="0" borderId="0" xfId="0" applyFont="1" applyAlignment="1">
      <alignment vertical="center"/>
    </xf>
    <xf numFmtId="49" fontId="7" fillId="0" borderId="2" xfId="0" applyNumberFormat="1" applyFont="1" applyFill="1" applyBorder="1" applyAlignment="1">
      <alignment horizontal="right" vertical="top"/>
    </xf>
    <xf numFmtId="0" fontId="1" fillId="0" borderId="2" xfId="0" applyFont="1" applyFill="1" applyBorder="1" applyAlignment="1">
      <alignment horizontal="left" vertical="center"/>
    </xf>
    <xf numFmtId="0" fontId="7" fillId="0" borderId="2" xfId="0" applyFont="1" applyFill="1" applyBorder="1" applyAlignment="1" applyProtection="1">
      <alignment horizontal="left" vertical="top" wrapText="1"/>
    </xf>
    <xf numFmtId="0" fontId="7" fillId="0" borderId="2" xfId="0" applyFont="1" applyFill="1" applyBorder="1" applyAlignment="1" applyProtection="1">
      <alignment horizontal="center" vertical="top" wrapText="1"/>
    </xf>
    <xf numFmtId="3" fontId="7" fillId="0" borderId="2" xfId="0" applyNumberFormat="1" applyFont="1" applyFill="1" applyBorder="1" applyAlignment="1">
      <alignment horizontal="right" vertical="center" wrapText="1"/>
    </xf>
    <xf numFmtId="4" fontId="12" fillId="0" borderId="2" xfId="0" applyNumberFormat="1" applyFont="1" applyFill="1" applyBorder="1" applyAlignment="1">
      <alignment vertical="top"/>
    </xf>
    <xf numFmtId="0" fontId="13" fillId="0" borderId="0" xfId="0" applyFont="1" applyFill="1"/>
    <xf numFmtId="3" fontId="7" fillId="0" borderId="2" xfId="0" applyNumberFormat="1" applyFont="1" applyFill="1" applyBorder="1" applyAlignment="1" applyProtection="1">
      <alignment horizontal="right" vertical="center" wrapText="1"/>
    </xf>
    <xf numFmtId="49" fontId="14" fillId="0" borderId="2" xfId="0" applyNumberFormat="1" applyFont="1" applyFill="1" applyBorder="1" applyAlignment="1">
      <alignment horizontal="right" vertical="top"/>
    </xf>
    <xf numFmtId="0" fontId="2" fillId="0" borderId="2" xfId="0" applyFont="1" applyFill="1" applyBorder="1" applyAlignment="1">
      <alignment horizontal="left" vertical="center"/>
    </xf>
    <xf numFmtId="0" fontId="14" fillId="0" borderId="2" xfId="0" applyFont="1" applyFill="1" applyBorder="1" applyAlignment="1" applyProtection="1">
      <alignment horizontal="left" vertical="top" wrapText="1"/>
    </xf>
    <xf numFmtId="0" fontId="14" fillId="0" borderId="2" xfId="0" applyFont="1" applyFill="1" applyBorder="1" applyAlignment="1" applyProtection="1">
      <alignment horizontal="center" vertical="top" wrapText="1"/>
    </xf>
    <xf numFmtId="3" fontId="14" fillId="0" borderId="2" xfId="0" applyNumberFormat="1" applyFont="1" applyFill="1" applyBorder="1" applyAlignment="1" applyProtection="1">
      <alignment horizontal="right" vertical="center" wrapText="1"/>
    </xf>
    <xf numFmtId="0" fontId="15" fillId="0" borderId="0" xfId="0" applyFont="1" applyFill="1"/>
    <xf numFmtId="49" fontId="16" fillId="0" borderId="2" xfId="0" applyNumberFormat="1" applyFont="1" applyFill="1" applyBorder="1" applyAlignment="1">
      <alignment horizontal="right" vertical="top"/>
    </xf>
    <xf numFmtId="0" fontId="16" fillId="0" borderId="2" xfId="0" applyFont="1" applyFill="1" applyBorder="1" applyAlignment="1" applyProtection="1">
      <alignment horizontal="left" vertical="top" wrapText="1"/>
    </xf>
    <xf numFmtId="4" fontId="12" fillId="0" borderId="2" xfId="0" applyNumberFormat="1" applyFont="1" applyFill="1" applyBorder="1"/>
    <xf numFmtId="0" fontId="1" fillId="0" borderId="2" xfId="0" applyFont="1" applyFill="1" applyBorder="1" applyAlignment="1">
      <alignment horizontal="left" vertical="top" wrapText="1"/>
    </xf>
    <xf numFmtId="0" fontId="1" fillId="0" borderId="2" xfId="0" applyFont="1" applyFill="1" applyBorder="1" applyAlignment="1">
      <alignment vertical="top"/>
    </xf>
    <xf numFmtId="3" fontId="1" fillId="0" borderId="2" xfId="0" applyNumberFormat="1" applyFont="1" applyFill="1" applyBorder="1" applyAlignment="1">
      <alignment horizontal="right" vertical="center"/>
    </xf>
    <xf numFmtId="0" fontId="1" fillId="0" borderId="2" xfId="0" applyFont="1" applyFill="1" applyBorder="1" applyAlignment="1">
      <alignment vertical="top" wrapText="1"/>
    </xf>
    <xf numFmtId="0" fontId="7" fillId="0" borderId="2" xfId="2" applyFont="1" applyFill="1" applyBorder="1" applyAlignment="1">
      <alignment vertical="top"/>
    </xf>
    <xf numFmtId="0" fontId="2" fillId="0" borderId="2" xfId="0" applyFont="1" applyFill="1" applyBorder="1" applyAlignment="1">
      <alignment vertical="top" wrapText="1"/>
    </xf>
    <xf numFmtId="0" fontId="14" fillId="0" borderId="2" xfId="2" applyFont="1" applyFill="1" applyBorder="1" applyAlignment="1">
      <alignment vertical="top"/>
    </xf>
    <xf numFmtId="3" fontId="2" fillId="0" borderId="2" xfId="0" applyNumberFormat="1" applyFont="1" applyFill="1" applyBorder="1" applyAlignment="1">
      <alignment horizontal="right" vertical="center"/>
    </xf>
    <xf numFmtId="49" fontId="1" fillId="0" borderId="2" xfId="0" applyNumberFormat="1" applyFont="1" applyFill="1" applyBorder="1" applyAlignment="1">
      <alignment horizontal="right"/>
    </xf>
    <xf numFmtId="0" fontId="1" fillId="0" borderId="2" xfId="0" applyFont="1" applyFill="1" applyBorder="1" applyAlignment="1">
      <alignment horizontal="center" vertical="top"/>
    </xf>
    <xf numFmtId="49" fontId="2" fillId="0" borderId="2" xfId="0" applyNumberFormat="1" applyFont="1" applyFill="1" applyBorder="1" applyAlignment="1">
      <alignment horizontal="right"/>
    </xf>
    <xf numFmtId="0" fontId="2" fillId="0" borderId="2" xfId="0" applyFont="1" applyFill="1" applyBorder="1" applyAlignment="1">
      <alignment horizontal="center" vertical="top"/>
    </xf>
    <xf numFmtId="0" fontId="5" fillId="0" borderId="2" xfId="0" applyFont="1" applyFill="1" applyBorder="1" applyAlignment="1">
      <alignment vertical="center" wrapText="1"/>
    </xf>
    <xf numFmtId="3" fontId="5" fillId="0" borderId="2" xfId="0" applyNumberFormat="1" applyFont="1" applyFill="1" applyBorder="1" applyAlignment="1">
      <alignment horizontal="right" vertical="center" wrapText="1"/>
    </xf>
    <xf numFmtId="0" fontId="5"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right" vertical="center" wrapText="1"/>
    </xf>
    <xf numFmtId="49" fontId="1" fillId="0" borderId="2" xfId="0" applyNumberFormat="1" applyFont="1" applyFill="1" applyBorder="1" applyAlignment="1">
      <alignment horizontal="right" vertical="top"/>
    </xf>
    <xf numFmtId="0" fontId="1" fillId="0" borderId="2" xfId="0" applyFont="1" applyFill="1" applyBorder="1" applyAlignment="1">
      <alignment horizontal="center" vertical="center"/>
    </xf>
    <xf numFmtId="49" fontId="2" fillId="0" borderId="2" xfId="0" applyNumberFormat="1" applyFont="1" applyFill="1" applyBorder="1" applyAlignment="1">
      <alignment horizontal="right" vertical="top"/>
    </xf>
    <xf numFmtId="0" fontId="2" fillId="0" borderId="2" xfId="0" applyFont="1" applyFill="1" applyBorder="1" applyAlignment="1">
      <alignment horizontal="center" vertical="center"/>
    </xf>
    <xf numFmtId="4" fontId="16" fillId="0" borderId="2" xfId="0" applyNumberFormat="1" applyFont="1" applyFill="1" applyBorder="1"/>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0" fillId="0" borderId="2" xfId="0" applyBorder="1"/>
    <xf numFmtId="0" fontId="2" fillId="0" borderId="1" xfId="0" applyFont="1" applyBorder="1" applyAlignment="1">
      <alignment horizontal="center"/>
    </xf>
    <xf numFmtId="0" fontId="2" fillId="0" borderId="0" xfId="0" applyFont="1" applyBorder="1" applyAlignment="1">
      <alignment horizontal="center"/>
    </xf>
    <xf numFmtId="0" fontId="2" fillId="0" borderId="2" xfId="0" applyFont="1" applyBorder="1" applyAlignment="1">
      <alignment horizontal="center"/>
    </xf>
    <xf numFmtId="0" fontId="16" fillId="0" borderId="2" xfId="0" applyFont="1" applyFill="1" applyBorder="1" applyAlignment="1">
      <alignment horizont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cellXfs>
  <cellStyles count="3">
    <cellStyle name="Normal" xfId="0" builtinId="0"/>
    <cellStyle name="Normal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activeCell="D5" sqref="D5"/>
    </sheetView>
  </sheetViews>
  <sheetFormatPr defaultColWidth="20" defaultRowHeight="32.25" customHeight="1" x14ac:dyDescent="0.2"/>
  <cols>
    <col min="1" max="1" width="4.5703125" style="30" customWidth="1"/>
    <col min="2" max="3" width="20" style="31"/>
    <col min="4" max="4" width="10.7109375" style="1" customWidth="1"/>
    <col min="5" max="5" width="10.140625" style="32" customWidth="1"/>
    <col min="6" max="6" width="8.28515625" style="32" customWidth="1"/>
    <col min="7" max="7" width="9.85546875" style="30" customWidth="1"/>
    <col min="8" max="8" width="9.5703125" style="32" customWidth="1"/>
    <col min="9" max="9" width="32.42578125" style="44" customWidth="1"/>
    <col min="10" max="16384" width="20" style="1"/>
  </cols>
  <sheetData>
    <row r="1" spans="1:10" ht="17.25" customHeight="1" x14ac:dyDescent="0.2">
      <c r="A1" s="96" t="s">
        <v>0</v>
      </c>
      <c r="B1" s="97"/>
      <c r="C1" s="97"/>
      <c r="D1" s="97"/>
      <c r="E1" s="97"/>
      <c r="F1" s="97"/>
      <c r="G1" s="97"/>
      <c r="H1" s="97"/>
      <c r="I1" s="97"/>
      <c r="J1" s="97"/>
    </row>
    <row r="2" spans="1:10" ht="17.25" customHeight="1" x14ac:dyDescent="0.2">
      <c r="A2" s="96" t="s">
        <v>1</v>
      </c>
      <c r="B2" s="97"/>
      <c r="C2" s="97"/>
      <c r="D2" s="97"/>
      <c r="E2" s="97"/>
      <c r="F2" s="97"/>
      <c r="G2" s="97"/>
      <c r="H2" s="97"/>
      <c r="I2" s="97"/>
      <c r="J2" s="97"/>
    </row>
    <row r="3" spans="1:10" ht="17.25" customHeight="1" x14ac:dyDescent="0.2">
      <c r="A3" s="45"/>
      <c r="B3" s="2"/>
      <c r="C3" s="98" t="s">
        <v>2</v>
      </c>
      <c r="D3" s="98"/>
      <c r="E3" s="98"/>
      <c r="F3" s="98"/>
      <c r="G3" s="98"/>
      <c r="H3" s="98"/>
      <c r="I3" s="98"/>
      <c r="J3" s="3"/>
    </row>
    <row r="4" spans="1:10" ht="38.25" customHeight="1" x14ac:dyDescent="0.2">
      <c r="A4" s="4" t="s">
        <v>3</v>
      </c>
      <c r="B4" s="5" t="s">
        <v>4</v>
      </c>
      <c r="C4" s="6" t="s">
        <v>5</v>
      </c>
      <c r="D4" s="7" t="s">
        <v>6</v>
      </c>
      <c r="E4" s="5" t="s">
        <v>7</v>
      </c>
      <c r="F4" s="8" t="s">
        <v>8</v>
      </c>
      <c r="G4" s="8" t="s">
        <v>9</v>
      </c>
      <c r="H4" s="5" t="s">
        <v>10</v>
      </c>
      <c r="I4" s="41" t="s">
        <v>11</v>
      </c>
      <c r="J4" s="9" t="s">
        <v>12</v>
      </c>
    </row>
    <row r="5" spans="1:10" s="14" customFormat="1" ht="32.25" customHeight="1" x14ac:dyDescent="0.25">
      <c r="A5" s="4">
        <v>1</v>
      </c>
      <c r="B5" s="10" t="s">
        <v>13</v>
      </c>
      <c r="C5" s="10" t="s">
        <v>13</v>
      </c>
      <c r="D5" s="11" t="s">
        <v>89</v>
      </c>
      <c r="E5" s="4">
        <v>200</v>
      </c>
      <c r="F5" s="12" t="s">
        <v>14</v>
      </c>
      <c r="G5" s="4">
        <v>356</v>
      </c>
      <c r="H5" s="4">
        <f>G5*E5</f>
        <v>71200</v>
      </c>
      <c r="I5" s="13" t="s">
        <v>105</v>
      </c>
      <c r="J5" s="13" t="s">
        <v>15</v>
      </c>
    </row>
    <row r="6" spans="1:10" s="14" customFormat="1" ht="32.25" customHeight="1" x14ac:dyDescent="0.25">
      <c r="A6" s="4">
        <v>2</v>
      </c>
      <c r="B6" s="10" t="s">
        <v>16</v>
      </c>
      <c r="C6" s="10" t="s">
        <v>17</v>
      </c>
      <c r="D6" s="11" t="s">
        <v>89</v>
      </c>
      <c r="E6" s="4">
        <v>100</v>
      </c>
      <c r="F6" s="12" t="s">
        <v>14</v>
      </c>
      <c r="G6" s="15">
        <v>364</v>
      </c>
      <c r="H6" s="4">
        <f t="shared" ref="H6:H69" si="0">G6*E6</f>
        <v>36400</v>
      </c>
      <c r="I6" s="13" t="s">
        <v>106</v>
      </c>
      <c r="J6" s="13" t="s">
        <v>15</v>
      </c>
    </row>
    <row r="7" spans="1:10" s="14" customFormat="1" ht="32.25" customHeight="1" x14ac:dyDescent="0.25">
      <c r="A7" s="4">
        <v>3</v>
      </c>
      <c r="B7" s="10" t="s">
        <v>18</v>
      </c>
      <c r="C7" s="10" t="s">
        <v>18</v>
      </c>
      <c r="D7" s="11" t="s">
        <v>89</v>
      </c>
      <c r="E7" s="4">
        <v>100</v>
      </c>
      <c r="F7" s="12" t="s">
        <v>14</v>
      </c>
      <c r="G7" s="4">
        <v>270</v>
      </c>
      <c r="H7" s="4">
        <f t="shared" si="0"/>
        <v>27000</v>
      </c>
      <c r="I7" s="13" t="s">
        <v>107</v>
      </c>
      <c r="J7" s="13" t="s">
        <v>15</v>
      </c>
    </row>
    <row r="8" spans="1:10" s="14" customFormat="1" ht="32.25" customHeight="1" x14ac:dyDescent="0.25">
      <c r="A8" s="4">
        <v>4</v>
      </c>
      <c r="B8" s="10" t="s">
        <v>19</v>
      </c>
      <c r="C8" s="10" t="s">
        <v>19</v>
      </c>
      <c r="D8" s="11" t="s">
        <v>89</v>
      </c>
      <c r="E8" s="4">
        <v>50</v>
      </c>
      <c r="F8" s="12" t="s">
        <v>14</v>
      </c>
      <c r="G8" s="4">
        <v>1980</v>
      </c>
      <c r="H8" s="4">
        <f t="shared" si="0"/>
        <v>99000</v>
      </c>
      <c r="I8" s="13" t="s">
        <v>108</v>
      </c>
      <c r="J8" s="13" t="s">
        <v>15</v>
      </c>
    </row>
    <row r="9" spans="1:10" s="14" customFormat="1" ht="32.25" customHeight="1" x14ac:dyDescent="0.2">
      <c r="A9" s="4">
        <v>5</v>
      </c>
      <c r="B9" s="16" t="s">
        <v>20</v>
      </c>
      <c r="C9" s="16" t="s">
        <v>20</v>
      </c>
      <c r="D9" s="11" t="s">
        <v>89</v>
      </c>
      <c r="E9" s="4">
        <v>20</v>
      </c>
      <c r="F9" s="12" t="s">
        <v>14</v>
      </c>
      <c r="G9" s="4">
        <v>2510</v>
      </c>
      <c r="H9" s="4">
        <f t="shared" si="0"/>
        <v>50200</v>
      </c>
      <c r="I9" s="17" t="s">
        <v>109</v>
      </c>
      <c r="J9" s="13" t="s">
        <v>15</v>
      </c>
    </row>
    <row r="10" spans="1:10" s="14" customFormat="1" ht="32.25" customHeight="1" x14ac:dyDescent="0.2">
      <c r="A10" s="4">
        <v>6</v>
      </c>
      <c r="B10" s="10" t="s">
        <v>21</v>
      </c>
      <c r="C10" s="10" t="s">
        <v>21</v>
      </c>
      <c r="D10" s="11" t="s">
        <v>89</v>
      </c>
      <c r="E10" s="4">
        <v>2</v>
      </c>
      <c r="F10" s="12" t="s">
        <v>14</v>
      </c>
      <c r="G10" s="4">
        <v>3420</v>
      </c>
      <c r="H10" s="4">
        <f t="shared" si="0"/>
        <v>6840</v>
      </c>
      <c r="I10" s="17" t="s">
        <v>110</v>
      </c>
      <c r="J10" s="13" t="s">
        <v>15</v>
      </c>
    </row>
    <row r="11" spans="1:10" s="14" customFormat="1" ht="32.25" customHeight="1" x14ac:dyDescent="0.25">
      <c r="A11" s="4">
        <v>7</v>
      </c>
      <c r="B11" s="10" t="s">
        <v>22</v>
      </c>
      <c r="C11" s="10" t="s">
        <v>22</v>
      </c>
      <c r="D11" s="11" t="s">
        <v>89</v>
      </c>
      <c r="E11" s="4">
        <v>25</v>
      </c>
      <c r="F11" s="12" t="s">
        <v>14</v>
      </c>
      <c r="G11" s="4">
        <v>2290</v>
      </c>
      <c r="H11" s="4">
        <f t="shared" si="0"/>
        <v>57250</v>
      </c>
      <c r="I11" s="13" t="s">
        <v>111</v>
      </c>
      <c r="J11" s="13" t="s">
        <v>15</v>
      </c>
    </row>
    <row r="12" spans="1:10" s="14" customFormat="1" ht="32.25" customHeight="1" x14ac:dyDescent="0.25">
      <c r="A12" s="4">
        <v>8</v>
      </c>
      <c r="B12" s="10" t="s">
        <v>23</v>
      </c>
      <c r="C12" s="10" t="s">
        <v>23</v>
      </c>
      <c r="D12" s="11" t="s">
        <v>89</v>
      </c>
      <c r="E12" s="4">
        <v>50</v>
      </c>
      <c r="F12" s="12" t="s">
        <v>14</v>
      </c>
      <c r="G12" s="4">
        <v>3280</v>
      </c>
      <c r="H12" s="4">
        <f t="shared" si="0"/>
        <v>164000</v>
      </c>
      <c r="I12" s="13" t="s">
        <v>112</v>
      </c>
      <c r="J12" s="13" t="s">
        <v>15</v>
      </c>
    </row>
    <row r="13" spans="1:10" s="14" customFormat="1" ht="32.25" customHeight="1" x14ac:dyDescent="0.25">
      <c r="A13" s="4">
        <v>9</v>
      </c>
      <c r="B13" s="10" t="s">
        <v>24</v>
      </c>
      <c r="C13" s="10" t="s">
        <v>24</v>
      </c>
      <c r="D13" s="11" t="s">
        <v>89</v>
      </c>
      <c r="E13" s="4">
        <v>10</v>
      </c>
      <c r="F13" s="12" t="s">
        <v>14</v>
      </c>
      <c r="G13" s="4">
        <v>4100</v>
      </c>
      <c r="H13" s="4">
        <f t="shared" si="0"/>
        <v>41000</v>
      </c>
      <c r="I13" s="13" t="s">
        <v>113</v>
      </c>
      <c r="J13" s="13" t="s">
        <v>15</v>
      </c>
    </row>
    <row r="14" spans="1:10" s="14" customFormat="1" ht="32.25" customHeight="1" x14ac:dyDescent="0.25">
      <c r="A14" s="4">
        <v>10</v>
      </c>
      <c r="B14" s="10" t="s">
        <v>25</v>
      </c>
      <c r="C14" s="10" t="s">
        <v>25</v>
      </c>
      <c r="D14" s="11" t="s">
        <v>89</v>
      </c>
      <c r="E14" s="4">
        <v>50</v>
      </c>
      <c r="F14" s="12" t="s">
        <v>14</v>
      </c>
      <c r="G14" s="4">
        <v>530</v>
      </c>
      <c r="H14" s="4">
        <f t="shared" si="0"/>
        <v>26500</v>
      </c>
      <c r="I14" s="13" t="s">
        <v>114</v>
      </c>
      <c r="J14" s="13" t="s">
        <v>15</v>
      </c>
    </row>
    <row r="15" spans="1:10" s="14" customFormat="1" ht="32.25" customHeight="1" x14ac:dyDescent="0.25">
      <c r="A15" s="4">
        <v>11</v>
      </c>
      <c r="B15" s="10" t="s">
        <v>26</v>
      </c>
      <c r="C15" s="10" t="s">
        <v>26</v>
      </c>
      <c r="D15" s="11" t="s">
        <v>89</v>
      </c>
      <c r="E15" s="4">
        <v>50</v>
      </c>
      <c r="F15" s="12" t="s">
        <v>14</v>
      </c>
      <c r="G15" s="4">
        <v>1140</v>
      </c>
      <c r="H15" s="4">
        <f t="shared" si="0"/>
        <v>57000</v>
      </c>
      <c r="I15" s="13" t="s">
        <v>115</v>
      </c>
      <c r="J15" s="13" t="s">
        <v>15</v>
      </c>
    </row>
    <row r="16" spans="1:10" s="14" customFormat="1" ht="32.25" customHeight="1" x14ac:dyDescent="0.25">
      <c r="A16" s="4">
        <v>12</v>
      </c>
      <c r="B16" s="10" t="s">
        <v>27</v>
      </c>
      <c r="C16" s="10" t="s">
        <v>27</v>
      </c>
      <c r="D16" s="11" t="s">
        <v>89</v>
      </c>
      <c r="E16" s="4">
        <v>200</v>
      </c>
      <c r="F16" s="12" t="s">
        <v>14</v>
      </c>
      <c r="G16" s="4">
        <v>1140</v>
      </c>
      <c r="H16" s="4">
        <f t="shared" si="0"/>
        <v>228000</v>
      </c>
      <c r="I16" s="13" t="s">
        <v>116</v>
      </c>
      <c r="J16" s="13" t="s">
        <v>15</v>
      </c>
    </row>
    <row r="17" spans="1:10" s="14" customFormat="1" ht="32.25" customHeight="1" x14ac:dyDescent="0.25">
      <c r="A17" s="4">
        <v>13</v>
      </c>
      <c r="B17" s="10" t="s">
        <v>28</v>
      </c>
      <c r="C17" s="10" t="s">
        <v>28</v>
      </c>
      <c r="D17" s="11" t="s">
        <v>89</v>
      </c>
      <c r="E17" s="4">
        <v>60</v>
      </c>
      <c r="F17" s="12" t="s">
        <v>14</v>
      </c>
      <c r="G17" s="4">
        <v>3470</v>
      </c>
      <c r="H17" s="4">
        <f t="shared" si="0"/>
        <v>208200</v>
      </c>
      <c r="I17" s="13" t="s">
        <v>117</v>
      </c>
      <c r="J17" s="13" t="s">
        <v>15</v>
      </c>
    </row>
    <row r="18" spans="1:10" s="18" customFormat="1" ht="32.25" customHeight="1" x14ac:dyDescent="0.25">
      <c r="A18" s="4">
        <v>14</v>
      </c>
      <c r="B18" s="10" t="s">
        <v>29</v>
      </c>
      <c r="C18" s="10" t="s">
        <v>29</v>
      </c>
      <c r="D18" s="11" t="s">
        <v>89</v>
      </c>
      <c r="E18" s="4">
        <v>30</v>
      </c>
      <c r="F18" s="12" t="s">
        <v>14</v>
      </c>
      <c r="G18" s="4">
        <v>1430</v>
      </c>
      <c r="H18" s="4">
        <f t="shared" si="0"/>
        <v>42900</v>
      </c>
      <c r="I18" s="13" t="s">
        <v>118</v>
      </c>
      <c r="J18" s="13" t="s">
        <v>15</v>
      </c>
    </row>
    <row r="19" spans="1:10" s="14" customFormat="1" ht="32.25" customHeight="1" x14ac:dyDescent="0.25">
      <c r="A19" s="4">
        <v>15</v>
      </c>
      <c r="B19" s="10" t="s">
        <v>30</v>
      </c>
      <c r="C19" s="10" t="s">
        <v>30</v>
      </c>
      <c r="D19" s="11" t="s">
        <v>89</v>
      </c>
      <c r="E19" s="4">
        <v>30</v>
      </c>
      <c r="F19" s="12" t="s">
        <v>14</v>
      </c>
      <c r="G19" s="4">
        <v>1430</v>
      </c>
      <c r="H19" s="4">
        <f t="shared" si="0"/>
        <v>42900</v>
      </c>
      <c r="I19" s="13" t="s">
        <v>119</v>
      </c>
      <c r="J19" s="13" t="s">
        <v>15</v>
      </c>
    </row>
    <row r="20" spans="1:10" s="14" customFormat="1" ht="32.25" customHeight="1" x14ac:dyDescent="0.25">
      <c r="A20" s="4">
        <v>16</v>
      </c>
      <c r="B20" s="10" t="s">
        <v>31</v>
      </c>
      <c r="C20" s="10" t="s">
        <v>31</v>
      </c>
      <c r="D20" s="11" t="s">
        <v>89</v>
      </c>
      <c r="E20" s="4">
        <v>30</v>
      </c>
      <c r="F20" s="12" t="s">
        <v>14</v>
      </c>
      <c r="G20" s="4">
        <v>1560</v>
      </c>
      <c r="H20" s="4">
        <f t="shared" si="0"/>
        <v>46800</v>
      </c>
      <c r="I20" s="13" t="s">
        <v>120</v>
      </c>
      <c r="J20" s="13" t="s">
        <v>15</v>
      </c>
    </row>
    <row r="21" spans="1:10" ht="32.25" customHeight="1" x14ac:dyDescent="0.2">
      <c r="A21" s="4">
        <v>17</v>
      </c>
      <c r="B21" s="10" t="s">
        <v>32</v>
      </c>
      <c r="C21" s="10" t="s">
        <v>32</v>
      </c>
      <c r="D21" s="11" t="s">
        <v>89</v>
      </c>
      <c r="E21" s="19">
        <v>30</v>
      </c>
      <c r="F21" s="12" t="s">
        <v>14</v>
      </c>
      <c r="G21" s="19">
        <v>4170</v>
      </c>
      <c r="H21" s="4">
        <f t="shared" si="0"/>
        <v>125100</v>
      </c>
      <c r="I21" s="13" t="s">
        <v>121</v>
      </c>
      <c r="J21" s="13" t="s">
        <v>15</v>
      </c>
    </row>
    <row r="22" spans="1:10" ht="32.25" customHeight="1" x14ac:dyDescent="0.2">
      <c r="A22" s="4">
        <v>18</v>
      </c>
      <c r="B22" s="10" t="s">
        <v>33</v>
      </c>
      <c r="C22" s="10" t="s">
        <v>33</v>
      </c>
      <c r="D22" s="11" t="s">
        <v>89</v>
      </c>
      <c r="E22" s="19">
        <v>20</v>
      </c>
      <c r="F22" s="12" t="s">
        <v>14</v>
      </c>
      <c r="G22" s="19">
        <v>5160</v>
      </c>
      <c r="H22" s="4">
        <f t="shared" si="0"/>
        <v>103200</v>
      </c>
      <c r="I22" s="13" t="s">
        <v>122</v>
      </c>
      <c r="J22" s="13" t="s">
        <v>15</v>
      </c>
    </row>
    <row r="23" spans="1:10" s="14" customFormat="1" ht="32.25" customHeight="1" x14ac:dyDescent="0.2">
      <c r="A23" s="4">
        <v>19</v>
      </c>
      <c r="B23" s="16" t="s">
        <v>34</v>
      </c>
      <c r="C23" s="16" t="s">
        <v>34</v>
      </c>
      <c r="D23" s="11" t="s">
        <v>89</v>
      </c>
      <c r="E23" s="4">
        <v>30</v>
      </c>
      <c r="F23" s="12" t="s">
        <v>14</v>
      </c>
      <c r="G23" s="4">
        <v>3005</v>
      </c>
      <c r="H23" s="4">
        <f t="shared" si="0"/>
        <v>90150</v>
      </c>
      <c r="I23" s="17" t="s">
        <v>123</v>
      </c>
      <c r="J23" s="13" t="s">
        <v>15</v>
      </c>
    </row>
    <row r="24" spans="1:10" s="14" customFormat="1" ht="32.25" customHeight="1" x14ac:dyDescent="0.2">
      <c r="A24" s="4">
        <v>20</v>
      </c>
      <c r="B24" s="16" t="s">
        <v>35</v>
      </c>
      <c r="C24" s="16" t="s">
        <v>35</v>
      </c>
      <c r="D24" s="11" t="s">
        <v>89</v>
      </c>
      <c r="E24" s="4">
        <v>50</v>
      </c>
      <c r="F24" s="12" t="s">
        <v>14</v>
      </c>
      <c r="G24" s="4">
        <v>3480</v>
      </c>
      <c r="H24" s="4">
        <f t="shared" si="0"/>
        <v>174000</v>
      </c>
      <c r="I24" s="17" t="s">
        <v>124</v>
      </c>
      <c r="J24" s="13" t="s">
        <v>15</v>
      </c>
    </row>
    <row r="25" spans="1:10" s="14" customFormat="1" ht="32.25" customHeight="1" x14ac:dyDescent="0.25">
      <c r="A25" s="4">
        <v>21</v>
      </c>
      <c r="B25" s="10" t="s">
        <v>36</v>
      </c>
      <c r="C25" s="10" t="s">
        <v>36</v>
      </c>
      <c r="D25" s="11" t="s">
        <v>89</v>
      </c>
      <c r="E25" s="4">
        <v>20</v>
      </c>
      <c r="F25" s="12" t="s">
        <v>14</v>
      </c>
      <c r="G25" s="4">
        <v>3480</v>
      </c>
      <c r="H25" s="4">
        <f t="shared" si="0"/>
        <v>69600</v>
      </c>
      <c r="I25" s="13" t="s">
        <v>125</v>
      </c>
      <c r="J25" s="13" t="s">
        <v>15</v>
      </c>
    </row>
    <row r="26" spans="1:10" s="14" customFormat="1" ht="32.25" customHeight="1" x14ac:dyDescent="0.2">
      <c r="A26" s="4">
        <v>22</v>
      </c>
      <c r="B26" s="10" t="s">
        <v>37</v>
      </c>
      <c r="C26" s="10" t="s">
        <v>37</v>
      </c>
      <c r="D26" s="11" t="s">
        <v>89</v>
      </c>
      <c r="E26" s="4">
        <v>30</v>
      </c>
      <c r="F26" s="12" t="s">
        <v>14</v>
      </c>
      <c r="G26" s="4">
        <v>2630</v>
      </c>
      <c r="H26" s="4">
        <f t="shared" si="0"/>
        <v>78900</v>
      </c>
      <c r="I26" s="17" t="s">
        <v>126</v>
      </c>
      <c r="J26" s="13" t="s">
        <v>15</v>
      </c>
    </row>
    <row r="27" spans="1:10" s="14" customFormat="1" ht="32.25" customHeight="1" x14ac:dyDescent="0.2">
      <c r="A27" s="4">
        <v>23</v>
      </c>
      <c r="B27" s="10" t="s">
        <v>38</v>
      </c>
      <c r="C27" s="10" t="s">
        <v>38</v>
      </c>
      <c r="D27" s="11" t="s">
        <v>89</v>
      </c>
      <c r="E27" s="4">
        <v>5</v>
      </c>
      <c r="F27" s="12" t="s">
        <v>14</v>
      </c>
      <c r="G27" s="4">
        <v>9650</v>
      </c>
      <c r="H27" s="4">
        <f t="shared" si="0"/>
        <v>48250</v>
      </c>
      <c r="I27" s="17" t="s">
        <v>127</v>
      </c>
      <c r="J27" s="13" t="s">
        <v>15</v>
      </c>
    </row>
    <row r="28" spans="1:10" ht="32.25" customHeight="1" x14ac:dyDescent="0.2">
      <c r="A28" s="4">
        <v>24</v>
      </c>
      <c r="B28" s="10" t="s">
        <v>39</v>
      </c>
      <c r="C28" s="10" t="s">
        <v>39</v>
      </c>
      <c r="D28" s="11" t="s">
        <v>89</v>
      </c>
      <c r="E28" s="19">
        <v>10</v>
      </c>
      <c r="F28" s="12" t="s">
        <v>14</v>
      </c>
      <c r="G28" s="19">
        <v>3480</v>
      </c>
      <c r="H28" s="4">
        <f t="shared" si="0"/>
        <v>34800</v>
      </c>
      <c r="I28" s="13" t="s">
        <v>128</v>
      </c>
      <c r="J28" s="13" t="s">
        <v>15</v>
      </c>
    </row>
    <row r="29" spans="1:10" ht="32.25" customHeight="1" x14ac:dyDescent="0.2">
      <c r="A29" s="4">
        <v>25</v>
      </c>
      <c r="B29" s="10" t="s">
        <v>40</v>
      </c>
      <c r="C29" s="10" t="s">
        <v>40</v>
      </c>
      <c r="D29" s="11" t="s">
        <v>89</v>
      </c>
      <c r="E29" s="4">
        <v>5</v>
      </c>
      <c r="F29" s="12" t="s">
        <v>14</v>
      </c>
      <c r="G29" s="4">
        <v>3670</v>
      </c>
      <c r="H29" s="4">
        <f t="shared" si="0"/>
        <v>18350</v>
      </c>
      <c r="I29" s="17" t="s">
        <v>129</v>
      </c>
      <c r="J29" s="13" t="s">
        <v>15</v>
      </c>
    </row>
    <row r="30" spans="1:10" ht="32.25" customHeight="1" x14ac:dyDescent="0.2">
      <c r="A30" s="4">
        <v>26</v>
      </c>
      <c r="B30" s="10" t="s">
        <v>41</v>
      </c>
      <c r="C30" s="10" t="s">
        <v>41</v>
      </c>
      <c r="D30" s="11" t="s">
        <v>89</v>
      </c>
      <c r="E30" s="4">
        <v>5</v>
      </c>
      <c r="F30" s="12" t="s">
        <v>14</v>
      </c>
      <c r="G30" s="4">
        <v>3670</v>
      </c>
      <c r="H30" s="4">
        <f t="shared" si="0"/>
        <v>18350</v>
      </c>
      <c r="I30" s="17" t="s">
        <v>130</v>
      </c>
      <c r="J30" s="13" t="s">
        <v>15</v>
      </c>
    </row>
    <row r="31" spans="1:10" s="14" customFormat="1" ht="32.25" customHeight="1" x14ac:dyDescent="0.25">
      <c r="A31" s="4">
        <v>27</v>
      </c>
      <c r="B31" s="10" t="s">
        <v>42</v>
      </c>
      <c r="C31" s="10" t="s">
        <v>42</v>
      </c>
      <c r="D31" s="11" t="s">
        <v>89</v>
      </c>
      <c r="E31" s="4">
        <v>5</v>
      </c>
      <c r="F31" s="12" t="s">
        <v>14</v>
      </c>
      <c r="G31" s="20">
        <v>3240</v>
      </c>
      <c r="H31" s="4">
        <f t="shared" si="0"/>
        <v>16200</v>
      </c>
      <c r="I31" s="13" t="s">
        <v>131</v>
      </c>
      <c r="J31" s="13" t="s">
        <v>15</v>
      </c>
    </row>
    <row r="32" spans="1:10" s="14" customFormat="1" ht="32.25" customHeight="1" x14ac:dyDescent="0.25">
      <c r="A32" s="4">
        <v>28</v>
      </c>
      <c r="B32" s="10" t="s">
        <v>43</v>
      </c>
      <c r="C32" s="10" t="s">
        <v>43</v>
      </c>
      <c r="D32" s="11" t="s">
        <v>89</v>
      </c>
      <c r="E32" s="4">
        <v>20</v>
      </c>
      <c r="F32" s="12" t="s">
        <v>14</v>
      </c>
      <c r="G32" s="4">
        <v>4170</v>
      </c>
      <c r="H32" s="4">
        <f t="shared" si="0"/>
        <v>83400</v>
      </c>
      <c r="I32" s="13" t="s">
        <v>132</v>
      </c>
      <c r="J32" s="13" t="s">
        <v>15</v>
      </c>
    </row>
    <row r="33" spans="1:10" s="14" customFormat="1" ht="32.25" customHeight="1" x14ac:dyDescent="0.25">
      <c r="A33" s="4">
        <v>29</v>
      </c>
      <c r="B33" s="16" t="s">
        <v>44</v>
      </c>
      <c r="C33" s="16" t="s">
        <v>44</v>
      </c>
      <c r="D33" s="11" t="s">
        <v>89</v>
      </c>
      <c r="E33" s="4">
        <v>20</v>
      </c>
      <c r="F33" s="12" t="s">
        <v>14</v>
      </c>
      <c r="G33" s="4">
        <v>9430</v>
      </c>
      <c r="H33" s="4">
        <f t="shared" si="0"/>
        <v>188600</v>
      </c>
      <c r="I33" s="13" t="s">
        <v>133</v>
      </c>
      <c r="J33" s="13" t="s">
        <v>15</v>
      </c>
    </row>
    <row r="34" spans="1:10" s="14" customFormat="1" ht="32.25" customHeight="1" x14ac:dyDescent="0.2">
      <c r="A34" s="4">
        <v>30</v>
      </c>
      <c r="B34" s="10" t="s">
        <v>45</v>
      </c>
      <c r="C34" s="10" t="s">
        <v>45</v>
      </c>
      <c r="D34" s="11" t="s">
        <v>89</v>
      </c>
      <c r="E34" s="4">
        <v>30</v>
      </c>
      <c r="F34" s="12" t="s">
        <v>14</v>
      </c>
      <c r="G34" s="4">
        <v>12620</v>
      </c>
      <c r="H34" s="4">
        <f t="shared" si="0"/>
        <v>378600</v>
      </c>
      <c r="I34" s="17" t="s">
        <v>134</v>
      </c>
      <c r="J34" s="13" t="s">
        <v>15</v>
      </c>
    </row>
    <row r="35" spans="1:10" s="14" customFormat="1" ht="32.25" customHeight="1" x14ac:dyDescent="0.25">
      <c r="A35" s="4">
        <v>31</v>
      </c>
      <c r="B35" s="10" t="s">
        <v>46</v>
      </c>
      <c r="C35" s="10" t="s">
        <v>46</v>
      </c>
      <c r="D35" s="11" t="s">
        <v>89</v>
      </c>
      <c r="E35" s="4">
        <v>20</v>
      </c>
      <c r="F35" s="12" t="s">
        <v>14</v>
      </c>
      <c r="G35" s="4">
        <v>9430</v>
      </c>
      <c r="H35" s="4">
        <f t="shared" si="0"/>
        <v>188600</v>
      </c>
      <c r="I35" s="13" t="s">
        <v>135</v>
      </c>
      <c r="J35" s="13" t="s">
        <v>15</v>
      </c>
    </row>
    <row r="36" spans="1:10" ht="32.25" customHeight="1" x14ac:dyDescent="0.2">
      <c r="A36" s="4">
        <v>32</v>
      </c>
      <c r="B36" s="16" t="s">
        <v>47</v>
      </c>
      <c r="C36" s="16" t="s">
        <v>47</v>
      </c>
      <c r="D36" s="11" t="s">
        <v>89</v>
      </c>
      <c r="E36" s="4">
        <v>20</v>
      </c>
      <c r="F36" s="12" t="s">
        <v>14</v>
      </c>
      <c r="G36" s="4">
        <v>9700</v>
      </c>
      <c r="H36" s="4">
        <f t="shared" si="0"/>
        <v>194000</v>
      </c>
      <c r="I36" s="17" t="s">
        <v>136</v>
      </c>
      <c r="J36" s="13" t="s">
        <v>15</v>
      </c>
    </row>
    <row r="37" spans="1:10" ht="32.25" customHeight="1" x14ac:dyDescent="0.2">
      <c r="A37" s="4">
        <v>33</v>
      </c>
      <c r="B37" s="10" t="s">
        <v>48</v>
      </c>
      <c r="C37" s="10" t="s">
        <v>48</v>
      </c>
      <c r="D37" s="11" t="s">
        <v>89</v>
      </c>
      <c r="E37" s="4">
        <v>10</v>
      </c>
      <c r="F37" s="12" t="s">
        <v>14</v>
      </c>
      <c r="G37" s="4">
        <v>9700</v>
      </c>
      <c r="H37" s="4">
        <f t="shared" si="0"/>
        <v>97000</v>
      </c>
      <c r="I37" s="17" t="s">
        <v>137</v>
      </c>
      <c r="J37" s="13" t="s">
        <v>15</v>
      </c>
    </row>
    <row r="38" spans="1:10" ht="32.25" customHeight="1" x14ac:dyDescent="0.2">
      <c r="A38" s="4">
        <v>34</v>
      </c>
      <c r="B38" s="10" t="s">
        <v>49</v>
      </c>
      <c r="C38" s="10" t="s">
        <v>49</v>
      </c>
      <c r="D38" s="11" t="s">
        <v>89</v>
      </c>
      <c r="E38" s="4">
        <v>10</v>
      </c>
      <c r="F38" s="12" t="s">
        <v>14</v>
      </c>
      <c r="G38" s="4">
        <v>15800</v>
      </c>
      <c r="H38" s="4">
        <f t="shared" si="0"/>
        <v>158000</v>
      </c>
      <c r="I38" s="21" t="s">
        <v>138</v>
      </c>
      <c r="J38" s="13" t="s">
        <v>15</v>
      </c>
    </row>
    <row r="39" spans="1:10" ht="32.25" customHeight="1" x14ac:dyDescent="0.2">
      <c r="A39" s="4">
        <v>35</v>
      </c>
      <c r="B39" s="10" t="s">
        <v>50</v>
      </c>
      <c r="C39" s="10" t="s">
        <v>50</v>
      </c>
      <c r="D39" s="11" t="s">
        <v>89</v>
      </c>
      <c r="E39" s="4">
        <v>20</v>
      </c>
      <c r="F39" s="12" t="s">
        <v>14</v>
      </c>
      <c r="G39" s="4">
        <v>26200</v>
      </c>
      <c r="H39" s="4">
        <f t="shared" si="0"/>
        <v>524000</v>
      </c>
      <c r="I39" s="13" t="s">
        <v>139</v>
      </c>
      <c r="J39" s="13" t="s">
        <v>15</v>
      </c>
    </row>
    <row r="40" spans="1:10" s="14" customFormat="1" ht="32.25" customHeight="1" x14ac:dyDescent="0.25">
      <c r="A40" s="4">
        <v>36</v>
      </c>
      <c r="B40" s="10" t="s">
        <v>51</v>
      </c>
      <c r="C40" s="10" t="s">
        <v>51</v>
      </c>
      <c r="D40" s="11" t="s">
        <v>89</v>
      </c>
      <c r="E40" s="4">
        <v>30</v>
      </c>
      <c r="F40" s="12" t="s">
        <v>14</v>
      </c>
      <c r="G40" s="4">
        <v>3780</v>
      </c>
      <c r="H40" s="4">
        <f t="shared" si="0"/>
        <v>113400</v>
      </c>
      <c r="I40" s="13" t="s">
        <v>140</v>
      </c>
      <c r="J40" s="13" t="s">
        <v>15</v>
      </c>
    </row>
    <row r="41" spans="1:10" s="14" customFormat="1" ht="32.25" customHeight="1" x14ac:dyDescent="0.25">
      <c r="A41" s="4">
        <v>37</v>
      </c>
      <c r="B41" s="10" t="s">
        <v>52</v>
      </c>
      <c r="C41" s="10" t="s">
        <v>52</v>
      </c>
      <c r="D41" s="11" t="s">
        <v>89</v>
      </c>
      <c r="E41" s="4">
        <v>50</v>
      </c>
      <c r="F41" s="12" t="s">
        <v>14</v>
      </c>
      <c r="G41" s="4">
        <v>980</v>
      </c>
      <c r="H41" s="4">
        <f t="shared" si="0"/>
        <v>49000</v>
      </c>
      <c r="I41" s="13" t="s">
        <v>141</v>
      </c>
      <c r="J41" s="13" t="s">
        <v>15</v>
      </c>
    </row>
    <row r="42" spans="1:10" s="14" customFormat="1" ht="32.25" customHeight="1" x14ac:dyDescent="0.25">
      <c r="A42" s="4">
        <v>38</v>
      </c>
      <c r="B42" s="10" t="s">
        <v>53</v>
      </c>
      <c r="C42" s="10" t="s">
        <v>53</v>
      </c>
      <c r="D42" s="11" t="s">
        <v>89</v>
      </c>
      <c r="E42" s="4">
        <v>50</v>
      </c>
      <c r="F42" s="12" t="s">
        <v>14</v>
      </c>
      <c r="G42" s="4">
        <v>1030</v>
      </c>
      <c r="H42" s="4">
        <f t="shared" si="0"/>
        <v>51500</v>
      </c>
      <c r="I42" s="13" t="s">
        <v>142</v>
      </c>
      <c r="J42" s="13" t="s">
        <v>15</v>
      </c>
    </row>
    <row r="43" spans="1:10" s="14" customFormat="1" ht="32.25" customHeight="1" x14ac:dyDescent="0.25">
      <c r="A43" s="4">
        <v>39</v>
      </c>
      <c r="B43" s="10" t="s">
        <v>54</v>
      </c>
      <c r="C43" s="10" t="s">
        <v>54</v>
      </c>
      <c r="D43" s="11" t="s">
        <v>89</v>
      </c>
      <c r="E43" s="4">
        <v>20</v>
      </c>
      <c r="F43" s="12" t="s">
        <v>14</v>
      </c>
      <c r="G43" s="4">
        <v>2980</v>
      </c>
      <c r="H43" s="4">
        <f t="shared" si="0"/>
        <v>59600</v>
      </c>
      <c r="I43" s="13" t="s">
        <v>143</v>
      </c>
      <c r="J43" s="13" t="s">
        <v>15</v>
      </c>
    </row>
    <row r="44" spans="1:10" s="14" customFormat="1" ht="32.25" customHeight="1" x14ac:dyDescent="0.25">
      <c r="A44" s="4">
        <v>40</v>
      </c>
      <c r="B44" s="10" t="s">
        <v>55</v>
      </c>
      <c r="C44" s="10" t="s">
        <v>55</v>
      </c>
      <c r="D44" s="11" t="s">
        <v>89</v>
      </c>
      <c r="E44" s="4">
        <v>2</v>
      </c>
      <c r="F44" s="12" t="s">
        <v>14</v>
      </c>
      <c r="G44" s="4">
        <v>12900</v>
      </c>
      <c r="H44" s="4">
        <f t="shared" si="0"/>
        <v>25800</v>
      </c>
      <c r="I44" s="13" t="s">
        <v>144</v>
      </c>
      <c r="J44" s="13" t="s">
        <v>15</v>
      </c>
    </row>
    <row r="45" spans="1:10" s="14" customFormat="1" ht="32.25" customHeight="1" x14ac:dyDescent="0.25">
      <c r="A45" s="4">
        <v>41</v>
      </c>
      <c r="B45" s="10" t="s">
        <v>56</v>
      </c>
      <c r="C45" s="10" t="s">
        <v>57</v>
      </c>
      <c r="D45" s="11" t="s">
        <v>89</v>
      </c>
      <c r="E45" s="4">
        <v>100</v>
      </c>
      <c r="F45" s="12" t="s">
        <v>14</v>
      </c>
      <c r="G45" s="4">
        <v>756</v>
      </c>
      <c r="H45" s="4">
        <f t="shared" si="0"/>
        <v>75600</v>
      </c>
      <c r="I45" s="13" t="s">
        <v>145</v>
      </c>
      <c r="J45" s="13" t="s">
        <v>15</v>
      </c>
    </row>
    <row r="46" spans="1:10" s="14" customFormat="1" ht="32.25" customHeight="1" x14ac:dyDescent="0.25">
      <c r="A46" s="4">
        <v>42</v>
      </c>
      <c r="B46" s="10" t="s">
        <v>58</v>
      </c>
      <c r="C46" s="10" t="s">
        <v>58</v>
      </c>
      <c r="D46" s="11" t="s">
        <v>89</v>
      </c>
      <c r="E46" s="4">
        <v>3</v>
      </c>
      <c r="F46" s="12" t="s">
        <v>14</v>
      </c>
      <c r="G46" s="4">
        <v>34200</v>
      </c>
      <c r="H46" s="4">
        <f t="shared" si="0"/>
        <v>102600</v>
      </c>
      <c r="I46" s="13" t="s">
        <v>146</v>
      </c>
      <c r="J46" s="13" t="s">
        <v>15</v>
      </c>
    </row>
    <row r="47" spans="1:10" s="14" customFormat="1" ht="32.25" customHeight="1" x14ac:dyDescent="0.2">
      <c r="A47" s="4">
        <v>43</v>
      </c>
      <c r="B47" s="16" t="s">
        <v>59</v>
      </c>
      <c r="C47" s="16" t="s">
        <v>59</v>
      </c>
      <c r="D47" s="11" t="s">
        <v>89</v>
      </c>
      <c r="E47" s="4">
        <v>20</v>
      </c>
      <c r="F47" s="12" t="s">
        <v>14</v>
      </c>
      <c r="G47" s="4">
        <v>17000</v>
      </c>
      <c r="H47" s="4">
        <f t="shared" si="0"/>
        <v>340000</v>
      </c>
      <c r="I47" s="17" t="s">
        <v>147</v>
      </c>
      <c r="J47" s="13" t="s">
        <v>15</v>
      </c>
    </row>
    <row r="48" spans="1:10" s="14" customFormat="1" ht="32.25" customHeight="1" x14ac:dyDescent="0.25">
      <c r="A48" s="4">
        <v>44</v>
      </c>
      <c r="B48" s="10" t="s">
        <v>60</v>
      </c>
      <c r="C48" s="10" t="s">
        <v>60</v>
      </c>
      <c r="D48" s="11" t="s">
        <v>89</v>
      </c>
      <c r="E48" s="4">
        <v>50</v>
      </c>
      <c r="F48" s="12" t="s">
        <v>14</v>
      </c>
      <c r="G48" s="4">
        <v>164</v>
      </c>
      <c r="H48" s="4">
        <f t="shared" si="0"/>
        <v>8200</v>
      </c>
      <c r="I48" s="13" t="s">
        <v>148</v>
      </c>
      <c r="J48" s="13" t="s">
        <v>15</v>
      </c>
    </row>
    <row r="49" spans="1:10" s="14" customFormat="1" ht="32.25" customHeight="1" x14ac:dyDescent="0.2">
      <c r="A49" s="4">
        <v>45</v>
      </c>
      <c r="B49" s="10" t="s">
        <v>61</v>
      </c>
      <c r="C49" s="10" t="s">
        <v>61</v>
      </c>
      <c r="D49" s="11" t="s">
        <v>89</v>
      </c>
      <c r="E49" s="4">
        <v>5</v>
      </c>
      <c r="F49" s="12" t="s">
        <v>14</v>
      </c>
      <c r="G49" s="4">
        <v>11800</v>
      </c>
      <c r="H49" s="4">
        <f t="shared" si="0"/>
        <v>59000</v>
      </c>
      <c r="I49" s="17" t="s">
        <v>149</v>
      </c>
      <c r="J49" s="13" t="s">
        <v>15</v>
      </c>
    </row>
    <row r="50" spans="1:10" s="14" customFormat="1" ht="32.25" customHeight="1" x14ac:dyDescent="0.25">
      <c r="A50" s="4">
        <v>46</v>
      </c>
      <c r="B50" s="10" t="s">
        <v>62</v>
      </c>
      <c r="C50" s="10" t="s">
        <v>62</v>
      </c>
      <c r="D50" s="11" t="s">
        <v>89</v>
      </c>
      <c r="E50" s="4">
        <v>20</v>
      </c>
      <c r="F50" s="12" t="s">
        <v>14</v>
      </c>
      <c r="G50" s="4">
        <v>150</v>
      </c>
      <c r="H50" s="4">
        <f t="shared" si="0"/>
        <v>3000</v>
      </c>
      <c r="I50" s="22" t="s">
        <v>150</v>
      </c>
      <c r="J50" s="13" t="s">
        <v>15</v>
      </c>
    </row>
    <row r="51" spans="1:10" s="14" customFormat="1" ht="32.25" customHeight="1" x14ac:dyDescent="0.25">
      <c r="A51" s="4">
        <v>47</v>
      </c>
      <c r="B51" s="10" t="s">
        <v>63</v>
      </c>
      <c r="C51" s="10" t="s">
        <v>63</v>
      </c>
      <c r="D51" s="11" t="s">
        <v>89</v>
      </c>
      <c r="E51" s="4">
        <v>50</v>
      </c>
      <c r="F51" s="12" t="s">
        <v>14</v>
      </c>
      <c r="G51" s="4">
        <v>1100</v>
      </c>
      <c r="H51" s="4">
        <f t="shared" si="0"/>
        <v>55000</v>
      </c>
      <c r="I51" s="22" t="s">
        <v>151</v>
      </c>
      <c r="J51" s="13" t="s">
        <v>15</v>
      </c>
    </row>
    <row r="52" spans="1:10" s="14" customFormat="1" ht="32.25" customHeight="1" x14ac:dyDescent="0.25">
      <c r="A52" s="4">
        <v>48</v>
      </c>
      <c r="B52" s="10" t="s">
        <v>64</v>
      </c>
      <c r="C52" s="10" t="s">
        <v>64</v>
      </c>
      <c r="D52" s="11" t="s">
        <v>89</v>
      </c>
      <c r="E52" s="4">
        <v>10</v>
      </c>
      <c r="F52" s="12" t="s">
        <v>14</v>
      </c>
      <c r="G52" s="4">
        <v>590</v>
      </c>
      <c r="H52" s="4">
        <f t="shared" si="0"/>
        <v>5900</v>
      </c>
      <c r="I52" s="13" t="s">
        <v>152</v>
      </c>
      <c r="J52" s="13" t="s">
        <v>15</v>
      </c>
    </row>
    <row r="53" spans="1:10" s="14" customFormat="1" ht="32.25" customHeight="1" x14ac:dyDescent="0.25">
      <c r="A53" s="23">
        <v>49</v>
      </c>
      <c r="B53" s="10" t="s">
        <v>65</v>
      </c>
      <c r="C53" s="10" t="s">
        <v>65</v>
      </c>
      <c r="D53" s="11" t="s">
        <v>89</v>
      </c>
      <c r="E53" s="4">
        <v>150</v>
      </c>
      <c r="F53" s="12" t="s">
        <v>14</v>
      </c>
      <c r="G53" s="4">
        <v>1350</v>
      </c>
      <c r="H53" s="4">
        <f t="shared" si="0"/>
        <v>202500</v>
      </c>
      <c r="I53" s="27" t="s">
        <v>153</v>
      </c>
      <c r="J53" s="33" t="s">
        <v>15</v>
      </c>
    </row>
    <row r="54" spans="1:10" s="14" customFormat="1" ht="32.25" customHeight="1" x14ac:dyDescent="0.25">
      <c r="A54" s="23">
        <v>50</v>
      </c>
      <c r="B54" s="10" t="s">
        <v>66</v>
      </c>
      <c r="C54" s="10" t="s">
        <v>66</v>
      </c>
      <c r="D54" s="11" t="s">
        <v>89</v>
      </c>
      <c r="E54" s="4">
        <v>150</v>
      </c>
      <c r="F54" s="4" t="s">
        <v>14</v>
      </c>
      <c r="G54" s="4">
        <v>2160</v>
      </c>
      <c r="H54" s="4">
        <f t="shared" si="0"/>
        <v>324000</v>
      </c>
      <c r="I54" s="13" t="s">
        <v>154</v>
      </c>
      <c r="J54" s="33" t="s">
        <v>15</v>
      </c>
    </row>
    <row r="55" spans="1:10" s="14" customFormat="1" ht="32.25" customHeight="1" x14ac:dyDescent="0.25">
      <c r="A55" s="23">
        <v>51</v>
      </c>
      <c r="B55" s="24" t="s">
        <v>67</v>
      </c>
      <c r="C55" s="13" t="s">
        <v>68</v>
      </c>
      <c r="D55" s="11" t="s">
        <v>89</v>
      </c>
      <c r="E55" s="4">
        <v>50</v>
      </c>
      <c r="F55" s="12" t="s">
        <v>14</v>
      </c>
      <c r="G55" s="23">
        <v>360</v>
      </c>
      <c r="H55" s="4">
        <f t="shared" si="0"/>
        <v>18000</v>
      </c>
      <c r="I55" s="13" t="s">
        <v>155</v>
      </c>
      <c r="J55" s="33" t="s">
        <v>15</v>
      </c>
    </row>
    <row r="56" spans="1:10" s="14" customFormat="1" ht="32.25" customHeight="1" x14ac:dyDescent="0.25">
      <c r="A56" s="23">
        <v>51</v>
      </c>
      <c r="B56" s="24" t="s">
        <v>67</v>
      </c>
      <c r="C56" s="13" t="s">
        <v>69</v>
      </c>
      <c r="D56" s="11" t="s">
        <v>89</v>
      </c>
      <c r="E56" s="4">
        <v>50</v>
      </c>
      <c r="F56" s="12" t="s">
        <v>14</v>
      </c>
      <c r="G56" s="23">
        <v>360</v>
      </c>
      <c r="H56" s="4">
        <f t="shared" si="0"/>
        <v>18000</v>
      </c>
      <c r="I56" s="13" t="s">
        <v>156</v>
      </c>
      <c r="J56" s="33" t="s">
        <v>15</v>
      </c>
    </row>
    <row r="57" spans="1:10" s="14" customFormat="1" ht="32.25" customHeight="1" x14ac:dyDescent="0.25">
      <c r="A57" s="23">
        <v>52</v>
      </c>
      <c r="B57" s="24" t="s">
        <v>70</v>
      </c>
      <c r="C57" s="13" t="s">
        <v>71</v>
      </c>
      <c r="D57" s="11" t="s">
        <v>89</v>
      </c>
      <c r="E57" s="4">
        <v>20</v>
      </c>
      <c r="F57" s="12" t="s">
        <v>14</v>
      </c>
      <c r="G57" s="23">
        <v>560</v>
      </c>
      <c r="H57" s="4">
        <f t="shared" si="0"/>
        <v>11200</v>
      </c>
      <c r="I57" s="13" t="s">
        <v>157</v>
      </c>
      <c r="J57" s="33" t="s">
        <v>15</v>
      </c>
    </row>
    <row r="58" spans="1:10" s="14" customFormat="1" ht="32.25" customHeight="1" x14ac:dyDescent="0.25">
      <c r="A58" s="23">
        <v>52</v>
      </c>
      <c r="B58" s="24" t="s">
        <v>70</v>
      </c>
      <c r="C58" s="13" t="s">
        <v>72</v>
      </c>
      <c r="D58" s="11" t="s">
        <v>89</v>
      </c>
      <c r="E58" s="4">
        <v>20</v>
      </c>
      <c r="F58" s="12" t="s">
        <v>14</v>
      </c>
      <c r="G58" s="23">
        <v>560</v>
      </c>
      <c r="H58" s="4">
        <f t="shared" si="0"/>
        <v>11200</v>
      </c>
      <c r="I58" s="13" t="s">
        <v>158</v>
      </c>
      <c r="J58" s="33" t="s">
        <v>15</v>
      </c>
    </row>
    <row r="59" spans="1:10" s="14" customFormat="1" ht="32.25" customHeight="1" x14ac:dyDescent="0.25">
      <c r="A59" s="23">
        <v>53</v>
      </c>
      <c r="B59" s="24" t="s">
        <v>73</v>
      </c>
      <c r="C59" s="13" t="s">
        <v>73</v>
      </c>
      <c r="D59" s="11" t="s">
        <v>89</v>
      </c>
      <c r="E59" s="25">
        <v>20</v>
      </c>
      <c r="F59" s="12" t="s">
        <v>14</v>
      </c>
      <c r="G59" s="23">
        <v>1500</v>
      </c>
      <c r="H59" s="4">
        <f t="shared" si="0"/>
        <v>30000</v>
      </c>
      <c r="I59" s="26" t="s">
        <v>159</v>
      </c>
      <c r="J59" s="27" t="s">
        <v>15</v>
      </c>
    </row>
    <row r="60" spans="1:10" s="14" customFormat="1" ht="32.25" customHeight="1" x14ac:dyDescent="0.25">
      <c r="A60" s="4">
        <v>54</v>
      </c>
      <c r="B60" s="10" t="s">
        <v>74</v>
      </c>
      <c r="C60" s="10" t="s">
        <v>74</v>
      </c>
      <c r="D60" s="11" t="s">
        <v>89</v>
      </c>
      <c r="E60" s="4">
        <v>20</v>
      </c>
      <c r="F60" s="12" t="s">
        <v>14</v>
      </c>
      <c r="G60" s="4">
        <v>29660</v>
      </c>
      <c r="H60" s="4">
        <f t="shared" si="0"/>
        <v>593200</v>
      </c>
      <c r="I60" s="13" t="s">
        <v>160</v>
      </c>
      <c r="J60" s="13" t="s">
        <v>15</v>
      </c>
    </row>
    <row r="61" spans="1:10" s="14" customFormat="1" ht="32.25" customHeight="1" x14ac:dyDescent="0.25">
      <c r="A61" s="4">
        <v>55</v>
      </c>
      <c r="B61" s="10" t="s">
        <v>75</v>
      </c>
      <c r="C61" s="10" t="s">
        <v>76</v>
      </c>
      <c r="D61" s="11" t="s">
        <v>89</v>
      </c>
      <c r="E61" s="4">
        <v>20</v>
      </c>
      <c r="F61" s="12" t="s">
        <v>14</v>
      </c>
      <c r="G61" s="15">
        <v>12960</v>
      </c>
      <c r="H61" s="4">
        <f t="shared" si="0"/>
        <v>259200</v>
      </c>
      <c r="I61" s="34" t="s">
        <v>161</v>
      </c>
      <c r="J61" s="13" t="s">
        <v>15</v>
      </c>
    </row>
    <row r="62" spans="1:10" s="14" customFormat="1" ht="32.25" customHeight="1" x14ac:dyDescent="0.25">
      <c r="A62" s="23">
        <v>56</v>
      </c>
      <c r="B62" s="10" t="s">
        <v>77</v>
      </c>
      <c r="C62" s="10" t="s">
        <v>77</v>
      </c>
      <c r="D62" s="11" t="s">
        <v>89</v>
      </c>
      <c r="E62" s="4">
        <v>20</v>
      </c>
      <c r="F62" s="12" t="s">
        <v>14</v>
      </c>
      <c r="G62" s="4">
        <v>6700</v>
      </c>
      <c r="H62" s="4">
        <f t="shared" si="0"/>
        <v>134000</v>
      </c>
      <c r="I62" s="39" t="s">
        <v>162</v>
      </c>
      <c r="J62" s="13" t="s">
        <v>15</v>
      </c>
    </row>
    <row r="63" spans="1:10" s="14" customFormat="1" ht="32.25" customHeight="1" x14ac:dyDescent="0.25">
      <c r="A63" s="4">
        <v>57</v>
      </c>
      <c r="B63" s="10" t="s">
        <v>78</v>
      </c>
      <c r="C63" s="10" t="s">
        <v>78</v>
      </c>
      <c r="D63" s="11" t="s">
        <v>89</v>
      </c>
      <c r="E63" s="4">
        <v>20</v>
      </c>
      <c r="F63" s="12" t="s">
        <v>14</v>
      </c>
      <c r="G63" s="4">
        <v>16400</v>
      </c>
      <c r="H63" s="4">
        <f t="shared" si="0"/>
        <v>328000</v>
      </c>
      <c r="I63" s="42" t="s">
        <v>163</v>
      </c>
      <c r="J63" s="13" t="s">
        <v>15</v>
      </c>
    </row>
    <row r="64" spans="1:10" s="14" customFormat="1" ht="32.25" customHeight="1" x14ac:dyDescent="0.25">
      <c r="A64" s="4">
        <v>58</v>
      </c>
      <c r="B64" s="16" t="s">
        <v>79</v>
      </c>
      <c r="C64" s="16" t="s">
        <v>79</v>
      </c>
      <c r="D64" s="11" t="s">
        <v>89</v>
      </c>
      <c r="E64" s="4">
        <v>20</v>
      </c>
      <c r="F64" s="12" t="s">
        <v>14</v>
      </c>
      <c r="G64" s="4">
        <v>6300</v>
      </c>
      <c r="H64" s="4">
        <f t="shared" si="0"/>
        <v>126000</v>
      </c>
      <c r="I64" s="29" t="s">
        <v>164</v>
      </c>
      <c r="J64" s="13" t="s">
        <v>15</v>
      </c>
    </row>
    <row r="65" spans="1:10" s="14" customFormat="1" ht="32.25" customHeight="1" x14ac:dyDescent="0.2">
      <c r="A65" s="23">
        <v>59</v>
      </c>
      <c r="B65" s="4" t="s">
        <v>80</v>
      </c>
      <c r="C65" s="10" t="s">
        <v>80</v>
      </c>
      <c r="D65" s="11" t="s">
        <v>89</v>
      </c>
      <c r="E65" s="4">
        <v>10</v>
      </c>
      <c r="F65" s="12" t="s">
        <v>14</v>
      </c>
      <c r="G65" s="4">
        <v>7540</v>
      </c>
      <c r="H65" s="4">
        <f t="shared" si="0"/>
        <v>75400</v>
      </c>
      <c r="I65" s="17" t="s">
        <v>165</v>
      </c>
      <c r="J65" s="13" t="s">
        <v>15</v>
      </c>
    </row>
    <row r="66" spans="1:10" s="14" customFormat="1" ht="32.25" customHeight="1" x14ac:dyDescent="0.25">
      <c r="A66" s="4">
        <v>60</v>
      </c>
      <c r="B66" s="4" t="s">
        <v>80</v>
      </c>
      <c r="C66" s="10" t="s">
        <v>80</v>
      </c>
      <c r="D66" s="11" t="s">
        <v>89</v>
      </c>
      <c r="E66" s="4">
        <v>10</v>
      </c>
      <c r="F66" s="12" t="s">
        <v>14</v>
      </c>
      <c r="G66" s="4">
        <v>7540</v>
      </c>
      <c r="H66" s="4">
        <f t="shared" si="0"/>
        <v>75400</v>
      </c>
      <c r="I66" s="13" t="s">
        <v>166</v>
      </c>
      <c r="J66" s="13" t="s">
        <v>15</v>
      </c>
    </row>
    <row r="67" spans="1:10" s="14" customFormat="1" ht="32.25" customHeight="1" x14ac:dyDescent="0.25">
      <c r="A67" s="4">
        <v>61</v>
      </c>
      <c r="B67" s="4" t="s">
        <v>80</v>
      </c>
      <c r="C67" s="4" t="s">
        <v>80</v>
      </c>
      <c r="D67" s="11" t="s">
        <v>89</v>
      </c>
      <c r="E67" s="4">
        <v>10</v>
      </c>
      <c r="F67" s="12" t="s">
        <v>14</v>
      </c>
      <c r="G67" s="4">
        <v>7540</v>
      </c>
      <c r="H67" s="4">
        <f t="shared" si="0"/>
        <v>75400</v>
      </c>
      <c r="I67" s="13" t="s">
        <v>167</v>
      </c>
      <c r="J67" s="13" t="s">
        <v>15</v>
      </c>
    </row>
    <row r="68" spans="1:10" s="14" customFormat="1" ht="32.25" customHeight="1" x14ac:dyDescent="0.25">
      <c r="A68" s="4">
        <v>62</v>
      </c>
      <c r="B68" s="28" t="s">
        <v>81</v>
      </c>
      <c r="C68" s="28" t="s">
        <v>81</v>
      </c>
      <c r="D68" s="11" t="s">
        <v>89</v>
      </c>
      <c r="E68" s="4">
        <v>5</v>
      </c>
      <c r="F68" s="12" t="s">
        <v>14</v>
      </c>
      <c r="G68" s="4">
        <v>990</v>
      </c>
      <c r="H68" s="4">
        <f t="shared" si="0"/>
        <v>4950</v>
      </c>
      <c r="I68" s="13" t="s">
        <v>168</v>
      </c>
      <c r="J68" s="13" t="s">
        <v>15</v>
      </c>
    </row>
    <row r="69" spans="1:10" s="14" customFormat="1" ht="32.25" customHeight="1" x14ac:dyDescent="0.25">
      <c r="A69" s="4">
        <v>63</v>
      </c>
      <c r="B69" s="10" t="s">
        <v>82</v>
      </c>
      <c r="C69" s="10" t="s">
        <v>82</v>
      </c>
      <c r="D69" s="11" t="s">
        <v>89</v>
      </c>
      <c r="E69" s="4">
        <v>20</v>
      </c>
      <c r="F69" s="12" t="s">
        <v>14</v>
      </c>
      <c r="G69" s="4">
        <v>4677</v>
      </c>
      <c r="H69" s="4">
        <f t="shared" si="0"/>
        <v>93540</v>
      </c>
      <c r="I69" s="13" t="s">
        <v>169</v>
      </c>
      <c r="J69" s="13" t="s">
        <v>15</v>
      </c>
    </row>
    <row r="70" spans="1:10" s="14" customFormat="1" ht="32.25" customHeight="1" x14ac:dyDescent="0.25">
      <c r="A70" s="4">
        <v>64</v>
      </c>
      <c r="B70" s="10" t="s">
        <v>83</v>
      </c>
      <c r="C70" s="10" t="s">
        <v>83</v>
      </c>
      <c r="D70" s="11" t="s">
        <v>89</v>
      </c>
      <c r="E70" s="4">
        <v>20</v>
      </c>
      <c r="F70" s="12" t="s">
        <v>14</v>
      </c>
      <c r="G70" s="4">
        <v>5980</v>
      </c>
      <c r="H70" s="4">
        <f t="shared" ref="H70:H73" si="1">G70*E70</f>
        <v>119600</v>
      </c>
      <c r="I70" s="13" t="s">
        <v>170</v>
      </c>
      <c r="J70" s="13" t="s">
        <v>15</v>
      </c>
    </row>
    <row r="71" spans="1:10" s="14" customFormat="1" ht="32.25" customHeight="1" x14ac:dyDescent="0.25">
      <c r="A71" s="4">
        <v>65</v>
      </c>
      <c r="B71" s="10" t="s">
        <v>84</v>
      </c>
      <c r="C71" s="10" t="s">
        <v>84</v>
      </c>
      <c r="D71" s="11" t="s">
        <v>89</v>
      </c>
      <c r="E71" s="4">
        <v>20</v>
      </c>
      <c r="F71" s="12" t="s">
        <v>14</v>
      </c>
      <c r="G71" s="4">
        <v>4200</v>
      </c>
      <c r="H71" s="4">
        <f t="shared" si="1"/>
        <v>84000</v>
      </c>
      <c r="I71" s="21" t="s">
        <v>171</v>
      </c>
      <c r="J71" s="13" t="s">
        <v>15</v>
      </c>
    </row>
    <row r="72" spans="1:10" s="18" customFormat="1" ht="32.25" customHeight="1" x14ac:dyDescent="0.25">
      <c r="A72" s="4">
        <v>66</v>
      </c>
      <c r="B72" s="10" t="s">
        <v>85</v>
      </c>
      <c r="C72" s="10" t="s">
        <v>85</v>
      </c>
      <c r="D72" s="11" t="s">
        <v>89</v>
      </c>
      <c r="E72" s="4">
        <v>5</v>
      </c>
      <c r="F72" s="12" t="s">
        <v>14</v>
      </c>
      <c r="G72" s="4">
        <v>1900</v>
      </c>
      <c r="H72" s="4">
        <f t="shared" si="1"/>
        <v>9500</v>
      </c>
      <c r="I72" s="29" t="s">
        <v>172</v>
      </c>
      <c r="J72" s="13" t="s">
        <v>15</v>
      </c>
    </row>
    <row r="73" spans="1:10" s="14" customFormat="1" ht="32.25" customHeight="1" x14ac:dyDescent="0.25">
      <c r="A73" s="4">
        <v>67</v>
      </c>
      <c r="B73" s="10" t="s">
        <v>86</v>
      </c>
      <c r="C73" s="13" t="s">
        <v>86</v>
      </c>
      <c r="D73" s="11" t="s">
        <v>89</v>
      </c>
      <c r="E73" s="4">
        <v>100</v>
      </c>
      <c r="F73" s="12" t="s">
        <v>14</v>
      </c>
      <c r="G73" s="4">
        <v>20</v>
      </c>
      <c r="H73" s="4">
        <f t="shared" si="1"/>
        <v>2000</v>
      </c>
      <c r="I73" s="28" t="s">
        <v>173</v>
      </c>
      <c r="J73" s="13" t="s">
        <v>15</v>
      </c>
    </row>
    <row r="74" spans="1:10" s="14" customFormat="1" ht="32.25" customHeight="1" x14ac:dyDescent="0.25">
      <c r="A74" s="23">
        <v>68</v>
      </c>
      <c r="B74" s="24" t="s">
        <v>87</v>
      </c>
      <c r="C74" s="24" t="s">
        <v>87</v>
      </c>
      <c r="D74" s="11" t="s">
        <v>89</v>
      </c>
      <c r="E74" s="23">
        <v>100</v>
      </c>
      <c r="F74" s="38" t="s">
        <v>14</v>
      </c>
      <c r="G74" s="23">
        <v>92</v>
      </c>
      <c r="H74" s="23">
        <f>G74*E74</f>
        <v>9200</v>
      </c>
      <c r="I74" s="40" t="s">
        <v>174</v>
      </c>
      <c r="J74" s="39" t="s">
        <v>15</v>
      </c>
    </row>
    <row r="75" spans="1:10" ht="32.25" customHeight="1" x14ac:dyDescent="0.2">
      <c r="A75" s="46">
        <v>69</v>
      </c>
      <c r="B75" s="35" t="s">
        <v>88</v>
      </c>
      <c r="C75" s="35" t="s">
        <v>88</v>
      </c>
      <c r="D75" s="11" t="s">
        <v>89</v>
      </c>
      <c r="E75" s="47">
        <v>150</v>
      </c>
      <c r="F75" s="37" t="s">
        <v>103</v>
      </c>
      <c r="G75" s="4">
        <v>475</v>
      </c>
      <c r="H75" s="4">
        <f t="shared" ref="H75:H90" si="2">G75*E75</f>
        <v>71250</v>
      </c>
      <c r="I75" s="35" t="s">
        <v>175</v>
      </c>
      <c r="J75" s="3"/>
    </row>
    <row r="76" spans="1:10" ht="32.25" customHeight="1" x14ac:dyDescent="0.2">
      <c r="A76" s="46">
        <v>70</v>
      </c>
      <c r="B76" s="35" t="s">
        <v>90</v>
      </c>
      <c r="C76" s="35" t="s">
        <v>90</v>
      </c>
      <c r="D76" s="11" t="s">
        <v>89</v>
      </c>
      <c r="E76" s="47">
        <v>150</v>
      </c>
      <c r="F76" s="37" t="s">
        <v>103</v>
      </c>
      <c r="G76" s="4">
        <v>385</v>
      </c>
      <c r="H76" s="4">
        <f t="shared" si="2"/>
        <v>57750</v>
      </c>
      <c r="I76" s="36" t="s">
        <v>176</v>
      </c>
      <c r="J76" s="3"/>
    </row>
    <row r="77" spans="1:10" ht="32.25" customHeight="1" x14ac:dyDescent="0.2">
      <c r="A77" s="46">
        <v>71</v>
      </c>
      <c r="B77" s="37" t="s">
        <v>91</v>
      </c>
      <c r="C77" s="37" t="s">
        <v>91</v>
      </c>
      <c r="D77" s="11" t="s">
        <v>89</v>
      </c>
      <c r="E77" s="47">
        <v>20</v>
      </c>
      <c r="F77" s="37" t="s">
        <v>14</v>
      </c>
      <c r="G77" s="4">
        <v>3000</v>
      </c>
      <c r="H77" s="4">
        <f t="shared" si="2"/>
        <v>60000</v>
      </c>
      <c r="I77" s="36" t="s">
        <v>177</v>
      </c>
      <c r="J77" s="3"/>
    </row>
    <row r="78" spans="1:10" ht="32.25" customHeight="1" x14ac:dyDescent="0.2">
      <c r="A78" s="46">
        <v>72</v>
      </c>
      <c r="B78" s="37" t="s">
        <v>92</v>
      </c>
      <c r="C78" s="35" t="s">
        <v>92</v>
      </c>
      <c r="D78" s="11" t="s">
        <v>89</v>
      </c>
      <c r="E78" s="47">
        <v>2500</v>
      </c>
      <c r="F78" s="37" t="s">
        <v>14</v>
      </c>
      <c r="G78" s="4">
        <v>350</v>
      </c>
      <c r="H78" s="4">
        <f t="shared" si="2"/>
        <v>875000</v>
      </c>
      <c r="I78" s="35" t="s">
        <v>178</v>
      </c>
      <c r="J78" s="3"/>
    </row>
    <row r="79" spans="1:10" ht="32.25" customHeight="1" x14ac:dyDescent="0.2">
      <c r="A79" s="46">
        <v>73</v>
      </c>
      <c r="B79" s="37" t="s">
        <v>93</v>
      </c>
      <c r="C79" s="35" t="s">
        <v>93</v>
      </c>
      <c r="D79" s="11" t="s">
        <v>89</v>
      </c>
      <c r="E79" s="47">
        <v>30</v>
      </c>
      <c r="F79" s="37" t="s">
        <v>14</v>
      </c>
      <c r="G79" s="4">
        <v>8200</v>
      </c>
      <c r="H79" s="4">
        <f t="shared" si="2"/>
        <v>246000</v>
      </c>
      <c r="I79" s="36" t="s">
        <v>179</v>
      </c>
      <c r="J79" s="3"/>
    </row>
    <row r="80" spans="1:10" ht="32.25" customHeight="1" x14ac:dyDescent="0.2">
      <c r="A80" s="46">
        <v>74</v>
      </c>
      <c r="B80" s="35" t="s">
        <v>94</v>
      </c>
      <c r="C80" s="35" t="s">
        <v>94</v>
      </c>
      <c r="D80" s="11" t="s">
        <v>89</v>
      </c>
      <c r="E80" s="47">
        <v>20</v>
      </c>
      <c r="F80" s="37" t="s">
        <v>14</v>
      </c>
      <c r="G80" s="4">
        <v>10500</v>
      </c>
      <c r="H80" s="4">
        <f t="shared" si="2"/>
        <v>210000</v>
      </c>
      <c r="I80" s="35" t="s">
        <v>180</v>
      </c>
      <c r="J80" s="3"/>
    </row>
    <row r="81" spans="1:10" ht="32.25" customHeight="1" x14ac:dyDescent="0.2">
      <c r="A81" s="46">
        <v>75</v>
      </c>
      <c r="B81" s="35" t="s">
        <v>95</v>
      </c>
      <c r="C81" s="35" t="s">
        <v>95</v>
      </c>
      <c r="D81" s="11" t="s">
        <v>89</v>
      </c>
      <c r="E81" s="47">
        <v>20</v>
      </c>
      <c r="F81" s="37" t="s">
        <v>14</v>
      </c>
      <c r="G81" s="4">
        <v>2000</v>
      </c>
      <c r="H81" s="4">
        <f t="shared" si="2"/>
        <v>40000</v>
      </c>
      <c r="I81" s="35" t="s">
        <v>181</v>
      </c>
      <c r="J81" s="3"/>
    </row>
    <row r="82" spans="1:10" ht="32.25" customHeight="1" x14ac:dyDescent="0.2">
      <c r="A82" s="46">
        <v>76</v>
      </c>
      <c r="B82" s="35" t="s">
        <v>96</v>
      </c>
      <c r="C82" s="35" t="s">
        <v>96</v>
      </c>
      <c r="D82" s="11" t="s">
        <v>89</v>
      </c>
      <c r="E82" s="47">
        <v>5</v>
      </c>
      <c r="F82" s="37" t="s">
        <v>14</v>
      </c>
      <c r="G82" s="4">
        <v>11000</v>
      </c>
      <c r="H82" s="4">
        <f t="shared" si="2"/>
        <v>55000</v>
      </c>
      <c r="I82" s="35" t="s">
        <v>182</v>
      </c>
      <c r="J82" s="3"/>
    </row>
    <row r="83" spans="1:10" ht="32.25" customHeight="1" x14ac:dyDescent="0.2">
      <c r="A83" s="46">
        <v>77</v>
      </c>
      <c r="B83" s="37" t="s">
        <v>97</v>
      </c>
      <c r="C83" s="35" t="s">
        <v>97</v>
      </c>
      <c r="D83" s="11" t="s">
        <v>89</v>
      </c>
      <c r="E83" s="47">
        <v>5</v>
      </c>
      <c r="F83" s="37" t="s">
        <v>14</v>
      </c>
      <c r="G83" s="4">
        <v>12700</v>
      </c>
      <c r="H83" s="4">
        <f t="shared" si="2"/>
        <v>63500</v>
      </c>
      <c r="I83" s="35" t="s">
        <v>183</v>
      </c>
      <c r="J83" s="3"/>
    </row>
    <row r="84" spans="1:10" ht="32.25" customHeight="1" x14ac:dyDescent="0.2">
      <c r="A84" s="46">
        <v>78</v>
      </c>
      <c r="B84" s="35" t="s">
        <v>98</v>
      </c>
      <c r="C84" s="35" t="s">
        <v>98</v>
      </c>
      <c r="D84" s="11" t="s">
        <v>89</v>
      </c>
      <c r="E84" s="47">
        <v>1000</v>
      </c>
      <c r="F84" s="37" t="s">
        <v>103</v>
      </c>
      <c r="G84" s="4">
        <v>1400</v>
      </c>
      <c r="H84" s="4">
        <f t="shared" si="2"/>
        <v>1400000</v>
      </c>
      <c r="I84" s="35" t="s">
        <v>184</v>
      </c>
      <c r="J84" s="3"/>
    </row>
    <row r="85" spans="1:10" ht="32.25" customHeight="1" x14ac:dyDescent="0.2">
      <c r="A85" s="46">
        <v>79</v>
      </c>
      <c r="B85" s="35" t="s">
        <v>55</v>
      </c>
      <c r="C85" s="35" t="s">
        <v>55</v>
      </c>
      <c r="D85" s="11" t="s">
        <v>89</v>
      </c>
      <c r="E85" s="47">
        <v>5</v>
      </c>
      <c r="F85" s="37" t="s">
        <v>14</v>
      </c>
      <c r="G85" s="4">
        <v>12000</v>
      </c>
      <c r="H85" s="4">
        <f t="shared" si="2"/>
        <v>60000</v>
      </c>
      <c r="I85" s="35" t="s">
        <v>185</v>
      </c>
      <c r="J85" s="3"/>
    </row>
    <row r="86" spans="1:10" ht="32.25" customHeight="1" x14ac:dyDescent="0.2">
      <c r="A86" s="46">
        <v>80</v>
      </c>
      <c r="B86" s="37" t="s">
        <v>99</v>
      </c>
      <c r="C86" s="35" t="s">
        <v>99</v>
      </c>
      <c r="D86" s="11" t="s">
        <v>89</v>
      </c>
      <c r="E86" s="47">
        <v>3</v>
      </c>
      <c r="F86" s="37" t="s">
        <v>14</v>
      </c>
      <c r="G86" s="4">
        <v>2500</v>
      </c>
      <c r="H86" s="4">
        <f t="shared" si="2"/>
        <v>7500</v>
      </c>
      <c r="I86" s="35" t="s">
        <v>186</v>
      </c>
      <c r="J86" s="3"/>
    </row>
    <row r="87" spans="1:10" ht="32.25" customHeight="1" x14ac:dyDescent="0.2">
      <c r="A87" s="46">
        <v>81</v>
      </c>
      <c r="B87" s="35" t="s">
        <v>100</v>
      </c>
      <c r="C87" s="35" t="s">
        <v>100</v>
      </c>
      <c r="D87" s="11" t="s">
        <v>89</v>
      </c>
      <c r="E87" s="47">
        <v>50</v>
      </c>
      <c r="F87" s="37" t="s">
        <v>14</v>
      </c>
      <c r="G87" s="4">
        <v>17500</v>
      </c>
      <c r="H87" s="4">
        <f t="shared" si="2"/>
        <v>875000</v>
      </c>
      <c r="I87" s="35" t="s">
        <v>187</v>
      </c>
      <c r="J87" s="3"/>
    </row>
    <row r="88" spans="1:10" ht="32.25" customHeight="1" x14ac:dyDescent="0.2">
      <c r="A88" s="46">
        <v>82</v>
      </c>
      <c r="B88" s="35" t="s">
        <v>104</v>
      </c>
      <c r="C88" s="35" t="s">
        <v>104</v>
      </c>
      <c r="D88" s="11" t="s">
        <v>89</v>
      </c>
      <c r="E88" s="47">
        <v>5</v>
      </c>
      <c r="F88" s="37" t="s">
        <v>14</v>
      </c>
      <c r="G88" s="4">
        <v>18200</v>
      </c>
      <c r="H88" s="4">
        <f t="shared" si="2"/>
        <v>91000</v>
      </c>
      <c r="I88" s="35" t="s">
        <v>188</v>
      </c>
      <c r="J88" s="3"/>
    </row>
    <row r="89" spans="1:10" ht="32.25" customHeight="1" x14ac:dyDescent="0.2">
      <c r="A89" s="46">
        <v>83</v>
      </c>
      <c r="B89" s="35" t="s">
        <v>101</v>
      </c>
      <c r="C89" s="35" t="s">
        <v>101</v>
      </c>
      <c r="D89" s="11" t="s">
        <v>89</v>
      </c>
      <c r="E89" s="47">
        <v>5</v>
      </c>
      <c r="F89" s="37" t="s">
        <v>14</v>
      </c>
      <c r="G89" s="4">
        <v>440000</v>
      </c>
      <c r="H89" s="4">
        <f t="shared" si="2"/>
        <v>2200000</v>
      </c>
      <c r="I89" s="35" t="s">
        <v>189</v>
      </c>
      <c r="J89" s="3"/>
    </row>
    <row r="90" spans="1:10" ht="32.25" customHeight="1" x14ac:dyDescent="0.2">
      <c r="A90" s="46">
        <v>84</v>
      </c>
      <c r="B90" s="37" t="s">
        <v>102</v>
      </c>
      <c r="C90" s="37" t="s">
        <v>102</v>
      </c>
      <c r="D90" s="11" t="s">
        <v>89</v>
      </c>
      <c r="E90" s="47">
        <v>20</v>
      </c>
      <c r="F90" s="37" t="s">
        <v>14</v>
      </c>
      <c r="G90" s="4">
        <v>8500</v>
      </c>
      <c r="H90" s="4">
        <f t="shared" si="2"/>
        <v>170000</v>
      </c>
      <c r="I90" s="43" t="s">
        <v>190</v>
      </c>
      <c r="J90" s="3"/>
    </row>
  </sheetData>
  <mergeCells count="3">
    <mergeCell ref="A1:J1"/>
    <mergeCell ref="A2:J2"/>
    <mergeCell ref="C3:I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abSelected="1" topLeftCell="A37" workbookViewId="0">
      <selection activeCell="G1" sqref="G1:G1048576"/>
    </sheetView>
  </sheetViews>
  <sheetFormatPr defaultRowHeight="15" x14ac:dyDescent="0.25"/>
  <cols>
    <col min="1" max="1" width="7.5703125" style="51" customWidth="1"/>
    <col min="2" max="2" width="9.140625" style="50"/>
    <col min="3" max="3" width="20.5703125" style="50" customWidth="1"/>
    <col min="4" max="4" width="10" style="50" customWidth="1"/>
    <col min="5" max="5" width="11" style="52" customWidth="1"/>
    <col min="6" max="6" width="37.5703125" style="50" customWidth="1"/>
    <col min="7" max="7" width="20.28515625" style="50" customWidth="1"/>
    <col min="8" max="16384" width="9.140625" style="50"/>
  </cols>
  <sheetData>
    <row r="1" spans="1:7" ht="57" x14ac:dyDescent="0.25">
      <c r="A1" s="48" t="s">
        <v>3</v>
      </c>
      <c r="B1" s="49" t="s">
        <v>6</v>
      </c>
      <c r="C1" s="49" t="s">
        <v>191</v>
      </c>
      <c r="D1" s="49" t="s">
        <v>8</v>
      </c>
      <c r="E1" s="49" t="s">
        <v>7</v>
      </c>
      <c r="F1" s="49" t="s">
        <v>192</v>
      </c>
      <c r="G1" s="49" t="s">
        <v>194</v>
      </c>
    </row>
    <row r="2" spans="1:7" s="59" customFormat="1" ht="409.5" x14ac:dyDescent="0.2">
      <c r="A2" s="53">
        <v>1</v>
      </c>
      <c r="B2" s="54" t="s">
        <v>89</v>
      </c>
      <c r="C2" s="55" t="s">
        <v>196</v>
      </c>
      <c r="D2" s="56" t="s">
        <v>193</v>
      </c>
      <c r="E2" s="57">
        <v>3</v>
      </c>
      <c r="F2" s="55" t="s">
        <v>307</v>
      </c>
      <c r="G2" s="58">
        <v>71500</v>
      </c>
    </row>
    <row r="3" spans="1:7" s="59" customFormat="1" ht="409.5" x14ac:dyDescent="0.2">
      <c r="A3" s="53">
        <v>2</v>
      </c>
      <c r="B3" s="54" t="s">
        <v>89</v>
      </c>
      <c r="C3" s="55" t="s">
        <v>197</v>
      </c>
      <c r="D3" s="56" t="s">
        <v>193</v>
      </c>
      <c r="E3" s="57">
        <v>1</v>
      </c>
      <c r="F3" s="55" t="s">
        <v>308</v>
      </c>
      <c r="G3" s="58">
        <v>23833.333333333336</v>
      </c>
    </row>
    <row r="4" spans="1:7" s="59" customFormat="1" ht="409.5" x14ac:dyDescent="0.2">
      <c r="A4" s="53">
        <v>3</v>
      </c>
      <c r="B4" s="54" t="s">
        <v>89</v>
      </c>
      <c r="C4" s="55" t="s">
        <v>198</v>
      </c>
      <c r="D4" s="56" t="s">
        <v>193</v>
      </c>
      <c r="E4" s="57">
        <v>1</v>
      </c>
      <c r="F4" s="55" t="s">
        <v>309</v>
      </c>
      <c r="G4" s="58">
        <v>23833.333333333336</v>
      </c>
    </row>
    <row r="5" spans="1:7" s="59" customFormat="1" ht="409.5" x14ac:dyDescent="0.2">
      <c r="A5" s="53">
        <v>4</v>
      </c>
      <c r="B5" s="54" t="s">
        <v>89</v>
      </c>
      <c r="C5" s="55" t="s">
        <v>199</v>
      </c>
      <c r="D5" s="56" t="s">
        <v>193</v>
      </c>
      <c r="E5" s="57">
        <v>11</v>
      </c>
      <c r="F5" s="55" t="s">
        <v>360</v>
      </c>
      <c r="G5" s="58">
        <v>62333.333333333328</v>
      </c>
    </row>
    <row r="6" spans="1:7" s="59" customFormat="1" ht="408" x14ac:dyDescent="0.2">
      <c r="A6" s="53">
        <v>5</v>
      </c>
      <c r="B6" s="54" t="s">
        <v>89</v>
      </c>
      <c r="C6" s="55" t="s">
        <v>200</v>
      </c>
      <c r="D6" s="56" t="s">
        <v>193</v>
      </c>
      <c r="E6" s="57">
        <v>2</v>
      </c>
      <c r="F6" s="55" t="s">
        <v>310</v>
      </c>
      <c r="G6" s="58">
        <v>2333.3333333333335</v>
      </c>
    </row>
    <row r="7" spans="1:7" s="59" customFormat="1" ht="409.5" x14ac:dyDescent="0.2">
      <c r="A7" s="53">
        <v>6</v>
      </c>
      <c r="B7" s="54" t="s">
        <v>89</v>
      </c>
      <c r="C7" s="55" t="s">
        <v>196</v>
      </c>
      <c r="D7" s="56" t="s">
        <v>193</v>
      </c>
      <c r="E7" s="57">
        <v>18</v>
      </c>
      <c r="F7" s="55" t="s">
        <v>311</v>
      </c>
      <c r="G7" s="58">
        <v>517500</v>
      </c>
    </row>
    <row r="8" spans="1:7" s="59" customFormat="1" ht="409.5" x14ac:dyDescent="0.2">
      <c r="A8" s="53">
        <v>7</v>
      </c>
      <c r="B8" s="54" t="s">
        <v>89</v>
      </c>
      <c r="C8" s="55" t="s">
        <v>199</v>
      </c>
      <c r="D8" s="56" t="s">
        <v>193</v>
      </c>
      <c r="E8" s="57">
        <v>19</v>
      </c>
      <c r="F8" s="55" t="s">
        <v>312</v>
      </c>
      <c r="G8" s="58">
        <v>155166.66666666666</v>
      </c>
    </row>
    <row r="9" spans="1:7" s="59" customFormat="1" ht="357" x14ac:dyDescent="0.2">
      <c r="A9" s="53">
        <v>8</v>
      </c>
      <c r="B9" s="54" t="s">
        <v>89</v>
      </c>
      <c r="C9" s="55" t="s">
        <v>201</v>
      </c>
      <c r="D9" s="56" t="s">
        <v>193</v>
      </c>
      <c r="E9" s="57">
        <v>18</v>
      </c>
      <c r="F9" s="55" t="s">
        <v>313</v>
      </c>
      <c r="G9" s="58">
        <v>27000</v>
      </c>
    </row>
    <row r="10" spans="1:7" s="59" customFormat="1" ht="409.5" x14ac:dyDescent="0.2">
      <c r="A10" s="53">
        <v>9</v>
      </c>
      <c r="B10" s="54" t="s">
        <v>89</v>
      </c>
      <c r="C10" s="55" t="s">
        <v>202</v>
      </c>
      <c r="D10" s="56" t="s">
        <v>193</v>
      </c>
      <c r="E10" s="60">
        <v>34</v>
      </c>
      <c r="F10" s="55" t="s">
        <v>314</v>
      </c>
      <c r="G10" s="58">
        <v>76500</v>
      </c>
    </row>
    <row r="11" spans="1:7" s="66" customFormat="1" ht="38.25" x14ac:dyDescent="0.2">
      <c r="A11" s="61" t="s">
        <v>295</v>
      </c>
      <c r="B11" s="62"/>
      <c r="C11" s="63" t="s">
        <v>296</v>
      </c>
      <c r="D11" s="64"/>
      <c r="E11" s="65"/>
      <c r="F11" s="63"/>
      <c r="G11" s="58">
        <v>185708.33333333334</v>
      </c>
    </row>
    <row r="12" spans="1:7" s="59" customFormat="1" ht="344.25" x14ac:dyDescent="0.2">
      <c r="A12" s="53" t="s">
        <v>247</v>
      </c>
      <c r="B12" s="54" t="s">
        <v>89</v>
      </c>
      <c r="C12" s="55" t="s">
        <v>203</v>
      </c>
      <c r="D12" s="56" t="s">
        <v>193</v>
      </c>
      <c r="E12" s="60">
        <v>9</v>
      </c>
      <c r="F12" s="55" t="s">
        <v>316</v>
      </c>
      <c r="G12" s="58"/>
    </row>
    <row r="13" spans="1:7" s="59" customFormat="1" ht="382.5" x14ac:dyDescent="0.2">
      <c r="A13" s="53" t="s">
        <v>248</v>
      </c>
      <c r="B13" s="54" t="s">
        <v>89</v>
      </c>
      <c r="C13" s="55" t="s">
        <v>204</v>
      </c>
      <c r="D13" s="56" t="s">
        <v>193</v>
      </c>
      <c r="E13" s="60">
        <v>18</v>
      </c>
      <c r="F13" s="55" t="s">
        <v>315</v>
      </c>
      <c r="G13" s="58"/>
    </row>
    <row r="14" spans="1:7" s="59" customFormat="1" ht="344.25" x14ac:dyDescent="0.2">
      <c r="A14" s="53" t="s">
        <v>249</v>
      </c>
      <c r="B14" s="54" t="s">
        <v>89</v>
      </c>
      <c r="C14" s="55" t="s">
        <v>205</v>
      </c>
      <c r="D14" s="56" t="s">
        <v>193</v>
      </c>
      <c r="E14" s="60">
        <v>100</v>
      </c>
      <c r="F14" s="55" t="s">
        <v>317</v>
      </c>
      <c r="G14" s="58"/>
    </row>
    <row r="15" spans="1:7" s="59" customFormat="1" ht="357" x14ac:dyDescent="0.2">
      <c r="A15" s="53" t="s">
        <v>250</v>
      </c>
      <c r="B15" s="54" t="s">
        <v>89</v>
      </c>
      <c r="C15" s="55" t="s">
        <v>206</v>
      </c>
      <c r="D15" s="56" t="s">
        <v>193</v>
      </c>
      <c r="E15" s="60">
        <v>9</v>
      </c>
      <c r="F15" s="55" t="s">
        <v>318</v>
      </c>
      <c r="G15" s="58"/>
    </row>
    <row r="16" spans="1:7" s="59" customFormat="1" ht="38.25" x14ac:dyDescent="0.2">
      <c r="A16" s="67" t="s">
        <v>297</v>
      </c>
      <c r="B16" s="54"/>
      <c r="C16" s="68" t="s">
        <v>296</v>
      </c>
      <c r="D16" s="56"/>
      <c r="E16" s="60"/>
      <c r="F16" s="55"/>
      <c r="G16" s="58">
        <v>137708.33333333334</v>
      </c>
    </row>
    <row r="17" spans="1:7" s="59" customFormat="1" ht="331.5" x14ac:dyDescent="0.2">
      <c r="A17" s="53" t="s">
        <v>251</v>
      </c>
      <c r="B17" s="54" t="s">
        <v>89</v>
      </c>
      <c r="C17" s="55" t="s">
        <v>207</v>
      </c>
      <c r="D17" s="56" t="s">
        <v>193</v>
      </c>
      <c r="E17" s="60">
        <v>9</v>
      </c>
      <c r="F17" s="55" t="s">
        <v>361</v>
      </c>
      <c r="G17" s="58"/>
    </row>
    <row r="18" spans="1:7" s="59" customFormat="1" ht="369.75" x14ac:dyDescent="0.2">
      <c r="A18" s="53" t="s">
        <v>252</v>
      </c>
      <c r="B18" s="54" t="s">
        <v>89</v>
      </c>
      <c r="C18" s="55" t="s">
        <v>208</v>
      </c>
      <c r="D18" s="56" t="s">
        <v>193</v>
      </c>
      <c r="E18" s="60">
        <v>18</v>
      </c>
      <c r="F18" s="55" t="s">
        <v>319</v>
      </c>
      <c r="G18" s="58"/>
    </row>
    <row r="19" spans="1:7" s="59" customFormat="1" ht="331.5" x14ac:dyDescent="0.2">
      <c r="A19" s="53" t="s">
        <v>253</v>
      </c>
      <c r="B19" s="54" t="s">
        <v>89</v>
      </c>
      <c r="C19" s="55" t="s">
        <v>209</v>
      </c>
      <c r="D19" s="56" t="s">
        <v>193</v>
      </c>
      <c r="E19" s="60">
        <v>100</v>
      </c>
      <c r="F19" s="55" t="s">
        <v>320</v>
      </c>
      <c r="G19" s="58"/>
    </row>
    <row r="20" spans="1:7" s="59" customFormat="1" ht="395.25" x14ac:dyDescent="0.2">
      <c r="A20" s="53" t="s">
        <v>254</v>
      </c>
      <c r="B20" s="54" t="s">
        <v>89</v>
      </c>
      <c r="C20" s="55" t="s">
        <v>210</v>
      </c>
      <c r="D20" s="56" t="s">
        <v>193</v>
      </c>
      <c r="E20" s="60">
        <v>9</v>
      </c>
      <c r="F20" s="55" t="s">
        <v>321</v>
      </c>
      <c r="G20" s="58">
        <v>93750</v>
      </c>
    </row>
    <row r="21" spans="1:7" s="59" customFormat="1" ht="408" x14ac:dyDescent="0.2">
      <c r="A21" s="53" t="s">
        <v>255</v>
      </c>
      <c r="B21" s="54" t="s">
        <v>89</v>
      </c>
      <c r="C21" s="55" t="s">
        <v>211</v>
      </c>
      <c r="D21" s="56" t="s">
        <v>193</v>
      </c>
      <c r="E21" s="60">
        <v>9</v>
      </c>
      <c r="F21" s="55" t="s">
        <v>322</v>
      </c>
      <c r="G21" s="69">
        <v>93750</v>
      </c>
    </row>
    <row r="22" spans="1:7" s="59" customFormat="1" ht="409.5" x14ac:dyDescent="0.2">
      <c r="A22" s="53" t="s">
        <v>256</v>
      </c>
      <c r="B22" s="54" t="s">
        <v>89</v>
      </c>
      <c r="C22" s="55" t="s">
        <v>212</v>
      </c>
      <c r="D22" s="56" t="s">
        <v>193</v>
      </c>
      <c r="E22" s="60">
        <v>9</v>
      </c>
      <c r="F22" s="55" t="s">
        <v>323</v>
      </c>
      <c r="G22" s="69">
        <v>97500</v>
      </c>
    </row>
    <row r="23" spans="1:7" s="59" customFormat="1" ht="408" x14ac:dyDescent="0.2">
      <c r="A23" s="53" t="s">
        <v>257</v>
      </c>
      <c r="B23" s="54" t="s">
        <v>89</v>
      </c>
      <c r="C23" s="55" t="s">
        <v>213</v>
      </c>
      <c r="D23" s="56" t="s">
        <v>193</v>
      </c>
      <c r="E23" s="60">
        <v>9</v>
      </c>
      <c r="F23" s="55" t="s">
        <v>324</v>
      </c>
      <c r="G23" s="69">
        <v>105000</v>
      </c>
    </row>
    <row r="24" spans="1:7" s="59" customFormat="1" ht="382.5" x14ac:dyDescent="0.2">
      <c r="A24" s="53" t="s">
        <v>258</v>
      </c>
      <c r="B24" s="54" t="s">
        <v>89</v>
      </c>
      <c r="C24" s="55" t="s">
        <v>214</v>
      </c>
      <c r="D24" s="56" t="s">
        <v>193</v>
      </c>
      <c r="E24" s="60">
        <v>3</v>
      </c>
      <c r="F24" s="55" t="s">
        <v>325</v>
      </c>
      <c r="G24" s="69">
        <v>36250</v>
      </c>
    </row>
    <row r="25" spans="1:7" s="59" customFormat="1" ht="369.75" x14ac:dyDescent="0.2">
      <c r="A25" s="53" t="s">
        <v>259</v>
      </c>
      <c r="B25" s="54" t="s">
        <v>89</v>
      </c>
      <c r="C25" s="55" t="s">
        <v>215</v>
      </c>
      <c r="D25" s="56" t="s">
        <v>193</v>
      </c>
      <c r="E25" s="60">
        <v>3</v>
      </c>
      <c r="F25" s="55" t="s">
        <v>326</v>
      </c>
      <c r="G25" s="69">
        <v>50000</v>
      </c>
    </row>
    <row r="26" spans="1:7" s="59" customFormat="1" ht="382.5" x14ac:dyDescent="0.2">
      <c r="A26" s="53" t="s">
        <v>260</v>
      </c>
      <c r="B26" s="54" t="s">
        <v>89</v>
      </c>
      <c r="C26" s="55" t="s">
        <v>216</v>
      </c>
      <c r="D26" s="56" t="s">
        <v>193</v>
      </c>
      <c r="E26" s="60">
        <v>3</v>
      </c>
      <c r="F26" s="55" t="s">
        <v>327</v>
      </c>
      <c r="G26" s="69">
        <v>50000</v>
      </c>
    </row>
    <row r="27" spans="1:7" s="59" customFormat="1" ht="357" x14ac:dyDescent="0.2">
      <c r="A27" s="53" t="s">
        <v>261</v>
      </c>
      <c r="B27" s="54" t="s">
        <v>89</v>
      </c>
      <c r="C27" s="70" t="s">
        <v>362</v>
      </c>
      <c r="D27" s="71" t="s">
        <v>245</v>
      </c>
      <c r="E27" s="72">
        <v>3</v>
      </c>
      <c r="F27" s="55" t="s">
        <v>328</v>
      </c>
      <c r="G27" s="69">
        <v>32500</v>
      </c>
    </row>
    <row r="28" spans="1:7" s="59" customFormat="1" ht="331.5" x14ac:dyDescent="0.2">
      <c r="A28" s="53" t="s">
        <v>262</v>
      </c>
      <c r="B28" s="54" t="s">
        <v>89</v>
      </c>
      <c r="C28" s="73" t="s">
        <v>363</v>
      </c>
      <c r="D28" s="74" t="s">
        <v>245</v>
      </c>
      <c r="E28" s="72">
        <v>3</v>
      </c>
      <c r="F28" s="55" t="s">
        <v>329</v>
      </c>
      <c r="G28" s="69">
        <v>57500</v>
      </c>
    </row>
    <row r="29" spans="1:7" s="66" customFormat="1" ht="38.25" x14ac:dyDescent="0.2">
      <c r="A29" s="61" t="s">
        <v>298</v>
      </c>
      <c r="B29" s="62"/>
      <c r="C29" s="75" t="s">
        <v>299</v>
      </c>
      <c r="D29" s="76"/>
      <c r="E29" s="77"/>
      <c r="F29" s="63"/>
      <c r="G29" s="69">
        <v>134116.66666666669</v>
      </c>
    </row>
    <row r="30" spans="1:7" s="59" customFormat="1" ht="369.75" x14ac:dyDescent="0.2">
      <c r="A30" s="78" t="s">
        <v>263</v>
      </c>
      <c r="B30" s="54" t="s">
        <v>89</v>
      </c>
      <c r="C30" s="73" t="s">
        <v>217</v>
      </c>
      <c r="D30" s="79" t="s">
        <v>246</v>
      </c>
      <c r="E30" s="72">
        <v>5</v>
      </c>
      <c r="F30" s="73" t="s">
        <v>332</v>
      </c>
      <c r="G30" s="69"/>
    </row>
    <row r="31" spans="1:7" s="59" customFormat="1" ht="382.5" x14ac:dyDescent="0.2">
      <c r="A31" s="78" t="s">
        <v>264</v>
      </c>
      <c r="B31" s="54" t="s">
        <v>89</v>
      </c>
      <c r="C31" s="73" t="s">
        <v>218</v>
      </c>
      <c r="D31" s="79" t="s">
        <v>246</v>
      </c>
      <c r="E31" s="72">
        <v>30</v>
      </c>
      <c r="F31" s="73" t="s">
        <v>333</v>
      </c>
      <c r="G31" s="69"/>
    </row>
    <row r="32" spans="1:7" s="59" customFormat="1" ht="382.5" x14ac:dyDescent="0.2">
      <c r="A32" s="78" t="s">
        <v>265</v>
      </c>
      <c r="B32" s="54" t="s">
        <v>89</v>
      </c>
      <c r="C32" s="73" t="s">
        <v>219</v>
      </c>
      <c r="D32" s="79" t="s">
        <v>246</v>
      </c>
      <c r="E32" s="72">
        <v>12</v>
      </c>
      <c r="F32" s="73" t="s">
        <v>334</v>
      </c>
      <c r="G32" s="69"/>
    </row>
    <row r="33" spans="1:7" s="59" customFormat="1" ht="382.5" x14ac:dyDescent="0.2">
      <c r="A33" s="78" t="s">
        <v>266</v>
      </c>
      <c r="B33" s="54" t="s">
        <v>89</v>
      </c>
      <c r="C33" s="73" t="s">
        <v>220</v>
      </c>
      <c r="D33" s="79" t="s">
        <v>246</v>
      </c>
      <c r="E33" s="72">
        <v>6</v>
      </c>
      <c r="F33" s="73" t="s">
        <v>330</v>
      </c>
      <c r="G33" s="69">
        <v>37000</v>
      </c>
    </row>
    <row r="34" spans="1:7" s="59" customFormat="1" ht="357" x14ac:dyDescent="0.2">
      <c r="A34" s="78" t="s">
        <v>267</v>
      </c>
      <c r="B34" s="54" t="s">
        <v>89</v>
      </c>
      <c r="C34" s="73" t="s">
        <v>221</v>
      </c>
      <c r="D34" s="79" t="s">
        <v>246</v>
      </c>
      <c r="E34" s="72">
        <v>9</v>
      </c>
      <c r="F34" s="73" t="s">
        <v>331</v>
      </c>
      <c r="G34" s="69">
        <v>61875</v>
      </c>
    </row>
    <row r="35" spans="1:7" s="66" customFormat="1" ht="38.25" x14ac:dyDescent="0.2">
      <c r="A35" s="80" t="s">
        <v>300</v>
      </c>
      <c r="B35" s="62"/>
      <c r="C35" s="75" t="s">
        <v>293</v>
      </c>
      <c r="D35" s="81"/>
      <c r="E35" s="77"/>
      <c r="F35" s="75"/>
      <c r="G35" s="69">
        <v>21266.666666666664</v>
      </c>
    </row>
    <row r="36" spans="1:7" s="59" customFormat="1" ht="331.5" x14ac:dyDescent="0.2">
      <c r="A36" s="78" t="s">
        <v>268</v>
      </c>
      <c r="B36" s="54" t="s">
        <v>89</v>
      </c>
      <c r="C36" s="73" t="s">
        <v>222</v>
      </c>
      <c r="D36" s="79" t="s">
        <v>246</v>
      </c>
      <c r="E36" s="72">
        <v>2</v>
      </c>
      <c r="F36" s="73" t="s">
        <v>335</v>
      </c>
      <c r="G36" s="69"/>
    </row>
    <row r="37" spans="1:7" s="59" customFormat="1" ht="344.25" x14ac:dyDescent="0.2">
      <c r="A37" s="78" t="s">
        <v>269</v>
      </c>
      <c r="B37" s="54" t="s">
        <v>89</v>
      </c>
      <c r="C37" s="73" t="s">
        <v>223</v>
      </c>
      <c r="D37" s="79" t="s">
        <v>246</v>
      </c>
      <c r="E37" s="72">
        <v>16</v>
      </c>
      <c r="F37" s="73" t="s">
        <v>336</v>
      </c>
      <c r="G37" s="69"/>
    </row>
    <row r="38" spans="1:7" s="66" customFormat="1" ht="38.25" x14ac:dyDescent="0.2">
      <c r="A38" s="80" t="s">
        <v>301</v>
      </c>
      <c r="B38" s="62"/>
      <c r="C38" s="75" t="s">
        <v>293</v>
      </c>
      <c r="D38" s="81"/>
      <c r="E38" s="77"/>
      <c r="F38" s="75"/>
      <c r="G38" s="69">
        <v>18333.333333333336</v>
      </c>
    </row>
    <row r="39" spans="1:7" s="59" customFormat="1" ht="344.25" x14ac:dyDescent="0.2">
      <c r="A39" s="78" t="s">
        <v>270</v>
      </c>
      <c r="B39" s="54" t="s">
        <v>89</v>
      </c>
      <c r="C39" s="73" t="s">
        <v>224</v>
      </c>
      <c r="D39" s="79" t="s">
        <v>246</v>
      </c>
      <c r="E39" s="72">
        <v>2</v>
      </c>
      <c r="F39" s="73" t="s">
        <v>337</v>
      </c>
      <c r="G39" s="69"/>
    </row>
    <row r="40" spans="1:7" s="59" customFormat="1" ht="331.5" x14ac:dyDescent="0.2">
      <c r="A40" s="78" t="s">
        <v>271</v>
      </c>
      <c r="B40" s="54" t="s">
        <v>89</v>
      </c>
      <c r="C40" s="73" t="s">
        <v>225</v>
      </c>
      <c r="D40" s="79" t="s">
        <v>246</v>
      </c>
      <c r="E40" s="72">
        <v>16</v>
      </c>
      <c r="F40" s="73" t="s">
        <v>338</v>
      </c>
      <c r="G40" s="69"/>
    </row>
    <row r="41" spans="1:7" s="66" customFormat="1" ht="38.25" x14ac:dyDescent="0.2">
      <c r="A41" s="80" t="s">
        <v>302</v>
      </c>
      <c r="B41" s="62"/>
      <c r="C41" s="75" t="s">
        <v>293</v>
      </c>
      <c r="D41" s="81"/>
      <c r="E41" s="77"/>
      <c r="F41" s="75"/>
      <c r="G41" s="69">
        <v>50650</v>
      </c>
    </row>
    <row r="42" spans="1:7" s="59" customFormat="1" ht="331.5" x14ac:dyDescent="0.2">
      <c r="A42" s="78" t="s">
        <v>272</v>
      </c>
      <c r="B42" s="54" t="s">
        <v>89</v>
      </c>
      <c r="C42" s="73" t="s">
        <v>226</v>
      </c>
      <c r="D42" s="79" t="s">
        <v>246</v>
      </c>
      <c r="E42" s="72">
        <v>3</v>
      </c>
      <c r="F42" s="73" t="s">
        <v>339</v>
      </c>
      <c r="G42" s="69"/>
    </row>
    <row r="43" spans="1:7" s="59" customFormat="1" ht="306" x14ac:dyDescent="0.2">
      <c r="A43" s="78" t="s">
        <v>273</v>
      </c>
      <c r="B43" s="54" t="s">
        <v>89</v>
      </c>
      <c r="C43" s="73" t="s">
        <v>227</v>
      </c>
      <c r="D43" s="79" t="s">
        <v>246</v>
      </c>
      <c r="E43" s="72">
        <v>24</v>
      </c>
      <c r="F43" s="73" t="s">
        <v>340</v>
      </c>
      <c r="G43" s="69"/>
    </row>
    <row r="44" spans="1:7" s="59" customFormat="1" ht="331.5" x14ac:dyDescent="0.2">
      <c r="A44" s="78" t="s">
        <v>274</v>
      </c>
      <c r="B44" s="54" t="s">
        <v>89</v>
      </c>
      <c r="C44" s="82" t="s">
        <v>228</v>
      </c>
      <c r="D44" s="82" t="s">
        <v>193</v>
      </c>
      <c r="E44" s="83">
        <v>1</v>
      </c>
      <c r="F44" s="82" t="s">
        <v>341</v>
      </c>
      <c r="G44" s="69">
        <v>3333.333333333333</v>
      </c>
    </row>
    <row r="45" spans="1:7" s="59" customFormat="1" ht="344.25" x14ac:dyDescent="0.2">
      <c r="A45" s="78" t="s">
        <v>275</v>
      </c>
      <c r="B45" s="54" t="s">
        <v>89</v>
      </c>
      <c r="C45" s="82" t="s">
        <v>229</v>
      </c>
      <c r="D45" s="82" t="s">
        <v>193</v>
      </c>
      <c r="E45" s="83">
        <v>1</v>
      </c>
      <c r="F45" s="82" t="s">
        <v>342</v>
      </c>
      <c r="G45" s="69">
        <v>10000</v>
      </c>
    </row>
    <row r="46" spans="1:7" s="59" customFormat="1" ht="344.25" x14ac:dyDescent="0.2">
      <c r="A46" s="78" t="s">
        <v>276</v>
      </c>
      <c r="B46" s="54" t="s">
        <v>89</v>
      </c>
      <c r="C46" s="82" t="s">
        <v>230</v>
      </c>
      <c r="D46" s="82" t="s">
        <v>193</v>
      </c>
      <c r="E46" s="83">
        <v>1</v>
      </c>
      <c r="F46" s="82" t="s">
        <v>343</v>
      </c>
      <c r="G46" s="69">
        <v>11675</v>
      </c>
    </row>
    <row r="47" spans="1:7" s="59" customFormat="1" ht="331.5" x14ac:dyDescent="0.2">
      <c r="A47" s="78" t="s">
        <v>277</v>
      </c>
      <c r="B47" s="54" t="s">
        <v>89</v>
      </c>
      <c r="C47" s="82" t="s">
        <v>231</v>
      </c>
      <c r="D47" s="84" t="s">
        <v>193</v>
      </c>
      <c r="E47" s="83">
        <v>3</v>
      </c>
      <c r="F47" s="82" t="s">
        <v>344</v>
      </c>
      <c r="G47" s="69">
        <v>18750</v>
      </c>
    </row>
    <row r="48" spans="1:7" s="66" customFormat="1" ht="38.25" x14ac:dyDescent="0.2">
      <c r="A48" s="80" t="s">
        <v>303</v>
      </c>
      <c r="B48" s="62"/>
      <c r="C48" s="85" t="s">
        <v>294</v>
      </c>
      <c r="D48" s="86"/>
      <c r="E48" s="87"/>
      <c r="F48" s="85"/>
      <c r="G48" s="69">
        <v>29333.333333333328</v>
      </c>
    </row>
    <row r="49" spans="1:7" s="59" customFormat="1" ht="306" x14ac:dyDescent="0.2">
      <c r="A49" s="88" t="s">
        <v>278</v>
      </c>
      <c r="B49" s="54" t="s">
        <v>89</v>
      </c>
      <c r="C49" s="73" t="s">
        <v>232</v>
      </c>
      <c r="D49" s="84" t="s">
        <v>193</v>
      </c>
      <c r="E49" s="89">
        <v>2</v>
      </c>
      <c r="F49" s="73" t="s">
        <v>345</v>
      </c>
      <c r="G49" s="69"/>
    </row>
    <row r="50" spans="1:7" s="59" customFormat="1" ht="293.25" x14ac:dyDescent="0.2">
      <c r="A50" s="88" t="s">
        <v>279</v>
      </c>
      <c r="B50" s="54" t="s">
        <v>89</v>
      </c>
      <c r="C50" s="73" t="s">
        <v>233</v>
      </c>
      <c r="D50" s="84" t="s">
        <v>193</v>
      </c>
      <c r="E50" s="89">
        <v>10</v>
      </c>
      <c r="F50" s="73" t="s">
        <v>346</v>
      </c>
      <c r="G50" s="69"/>
    </row>
    <row r="51" spans="1:7" s="66" customFormat="1" ht="38.25" x14ac:dyDescent="0.2">
      <c r="A51" s="90" t="s">
        <v>304</v>
      </c>
      <c r="B51" s="62"/>
      <c r="C51" s="63" t="s">
        <v>294</v>
      </c>
      <c r="D51" s="86"/>
      <c r="E51" s="91"/>
      <c r="F51" s="75"/>
      <c r="G51" s="69">
        <v>325150</v>
      </c>
    </row>
    <row r="52" spans="1:7" s="59" customFormat="1" ht="344.25" x14ac:dyDescent="0.2">
      <c r="A52" s="88" t="s">
        <v>280</v>
      </c>
      <c r="B52" s="54" t="s">
        <v>89</v>
      </c>
      <c r="C52" s="73" t="s">
        <v>234</v>
      </c>
      <c r="D52" s="84" t="s">
        <v>193</v>
      </c>
      <c r="E52" s="89">
        <v>3</v>
      </c>
      <c r="F52" s="73" t="s">
        <v>347</v>
      </c>
      <c r="G52" s="69"/>
    </row>
    <row r="53" spans="1:7" s="59" customFormat="1" ht="369.75" x14ac:dyDescent="0.2">
      <c r="A53" s="88" t="s">
        <v>281</v>
      </c>
      <c r="B53" s="54" t="s">
        <v>89</v>
      </c>
      <c r="C53" s="73" t="s">
        <v>235</v>
      </c>
      <c r="D53" s="84" t="s">
        <v>193</v>
      </c>
      <c r="E53" s="89">
        <v>3</v>
      </c>
      <c r="F53" s="73" t="s">
        <v>348</v>
      </c>
      <c r="G53" s="69"/>
    </row>
    <row r="54" spans="1:7" s="59" customFormat="1" ht="344.25" x14ac:dyDescent="0.2">
      <c r="A54" s="88" t="s">
        <v>282</v>
      </c>
      <c r="B54" s="54" t="s">
        <v>89</v>
      </c>
      <c r="C54" s="73" t="s">
        <v>236</v>
      </c>
      <c r="D54" s="84" t="s">
        <v>193</v>
      </c>
      <c r="E54" s="89">
        <v>30</v>
      </c>
      <c r="F54" s="73" t="s">
        <v>349</v>
      </c>
      <c r="G54" s="69"/>
    </row>
    <row r="55" spans="1:7" s="59" customFormat="1" ht="344.25" x14ac:dyDescent="0.2">
      <c r="A55" s="88" t="s">
        <v>283</v>
      </c>
      <c r="B55" s="54" t="s">
        <v>89</v>
      </c>
      <c r="C55" s="73" t="s">
        <v>237</v>
      </c>
      <c r="D55" s="84" t="s">
        <v>193</v>
      </c>
      <c r="E55" s="89">
        <v>30</v>
      </c>
      <c r="F55" s="73" t="s">
        <v>350</v>
      </c>
      <c r="G55" s="69"/>
    </row>
    <row r="56" spans="1:7" s="59" customFormat="1" ht="357" x14ac:dyDescent="0.2">
      <c r="A56" s="88" t="s">
        <v>284</v>
      </c>
      <c r="B56" s="54" t="s">
        <v>89</v>
      </c>
      <c r="C56" s="73" t="s">
        <v>238</v>
      </c>
      <c r="D56" s="84" t="s">
        <v>193</v>
      </c>
      <c r="E56" s="89">
        <v>30</v>
      </c>
      <c r="F56" s="73" t="s">
        <v>351</v>
      </c>
      <c r="G56" s="69"/>
    </row>
    <row r="57" spans="1:7" s="59" customFormat="1" ht="357" x14ac:dyDescent="0.2">
      <c r="A57" s="88" t="s">
        <v>285</v>
      </c>
      <c r="B57" s="54" t="s">
        <v>89</v>
      </c>
      <c r="C57" s="73" t="s">
        <v>220</v>
      </c>
      <c r="D57" s="84" t="s">
        <v>193</v>
      </c>
      <c r="E57" s="89">
        <v>6</v>
      </c>
      <c r="F57" s="73" t="s">
        <v>352</v>
      </c>
      <c r="G57" s="69">
        <v>35100</v>
      </c>
    </row>
    <row r="58" spans="1:7" s="59" customFormat="1" ht="344.25" x14ac:dyDescent="0.2">
      <c r="A58" s="88" t="s">
        <v>286</v>
      </c>
      <c r="B58" s="54" t="s">
        <v>89</v>
      </c>
      <c r="C58" s="73" t="s">
        <v>221</v>
      </c>
      <c r="D58" s="84" t="s">
        <v>193</v>
      </c>
      <c r="E58" s="89">
        <v>6</v>
      </c>
      <c r="F58" s="73" t="s">
        <v>353</v>
      </c>
      <c r="G58" s="69">
        <v>41000</v>
      </c>
    </row>
    <row r="59" spans="1:7" s="59" customFormat="1" ht="344.25" x14ac:dyDescent="0.2">
      <c r="A59" s="88" t="s">
        <v>287</v>
      </c>
      <c r="B59" s="54" t="s">
        <v>89</v>
      </c>
      <c r="C59" s="73" t="s">
        <v>239</v>
      </c>
      <c r="D59" s="84" t="s">
        <v>193</v>
      </c>
      <c r="E59" s="89">
        <v>6</v>
      </c>
      <c r="F59" s="73" t="s">
        <v>354</v>
      </c>
      <c r="G59" s="69">
        <v>40600</v>
      </c>
    </row>
    <row r="60" spans="1:7" s="66" customFormat="1" ht="38.25" x14ac:dyDescent="0.2">
      <c r="A60" s="90" t="s">
        <v>305</v>
      </c>
      <c r="B60" s="62"/>
      <c r="C60" s="63" t="s">
        <v>294</v>
      </c>
      <c r="D60" s="86"/>
      <c r="E60" s="91"/>
      <c r="F60" s="75"/>
      <c r="G60" s="69">
        <v>120183.33333333333</v>
      </c>
    </row>
    <row r="61" spans="1:7" s="59" customFormat="1" ht="293.25" x14ac:dyDescent="0.2">
      <c r="A61" s="88" t="s">
        <v>288</v>
      </c>
      <c r="B61" s="54" t="s">
        <v>89</v>
      </c>
      <c r="C61" s="73" t="s">
        <v>240</v>
      </c>
      <c r="D61" s="84" t="s">
        <v>193</v>
      </c>
      <c r="E61" s="89">
        <v>1</v>
      </c>
      <c r="F61" s="73" t="s">
        <v>355</v>
      </c>
      <c r="G61" s="69"/>
    </row>
    <row r="62" spans="1:7" s="59" customFormat="1" ht="357" x14ac:dyDescent="0.2">
      <c r="A62" s="88" t="s">
        <v>289</v>
      </c>
      <c r="B62" s="54" t="s">
        <v>89</v>
      </c>
      <c r="C62" s="73" t="s">
        <v>241</v>
      </c>
      <c r="D62" s="84" t="s">
        <v>193</v>
      </c>
      <c r="E62" s="89">
        <v>30</v>
      </c>
      <c r="F62" s="73" t="s">
        <v>356</v>
      </c>
      <c r="G62" s="69"/>
    </row>
    <row r="63" spans="1:7" s="59" customFormat="1" ht="357" x14ac:dyDescent="0.2">
      <c r="A63" s="88" t="s">
        <v>290</v>
      </c>
      <c r="B63" s="54" t="s">
        <v>89</v>
      </c>
      <c r="C63" s="73" t="s">
        <v>242</v>
      </c>
      <c r="D63" s="84" t="s">
        <v>193</v>
      </c>
      <c r="E63" s="89">
        <v>30</v>
      </c>
      <c r="F63" s="73" t="s">
        <v>357</v>
      </c>
      <c r="G63" s="69"/>
    </row>
    <row r="64" spans="1:7" s="66" customFormat="1" ht="38.25" x14ac:dyDescent="0.2">
      <c r="A64" s="90" t="s">
        <v>306</v>
      </c>
      <c r="B64" s="62"/>
      <c r="C64" s="63" t="s">
        <v>294</v>
      </c>
      <c r="D64" s="86"/>
      <c r="E64" s="91"/>
      <c r="F64" s="75"/>
      <c r="G64" s="69">
        <v>75000</v>
      </c>
    </row>
    <row r="65" spans="1:7" s="59" customFormat="1" ht="344.25" x14ac:dyDescent="0.2">
      <c r="A65" s="88" t="s">
        <v>291</v>
      </c>
      <c r="B65" s="54" t="s">
        <v>89</v>
      </c>
      <c r="C65" s="73" t="s">
        <v>243</v>
      </c>
      <c r="D65" s="84" t="s">
        <v>193</v>
      </c>
      <c r="E65" s="89">
        <v>30</v>
      </c>
      <c r="F65" s="73" t="s">
        <v>358</v>
      </c>
      <c r="G65" s="69"/>
    </row>
    <row r="66" spans="1:7" s="59" customFormat="1" ht="344.25" x14ac:dyDescent="0.2">
      <c r="A66" s="88" t="s">
        <v>292</v>
      </c>
      <c r="B66" s="54" t="s">
        <v>89</v>
      </c>
      <c r="C66" s="73" t="s">
        <v>244</v>
      </c>
      <c r="D66" s="84" t="s">
        <v>193</v>
      </c>
      <c r="E66" s="89">
        <v>15</v>
      </c>
      <c r="F66" s="73" t="s">
        <v>359</v>
      </c>
      <c r="G66" s="69"/>
    </row>
    <row r="67" spans="1:7" s="59" customFormat="1" ht="12.75" x14ac:dyDescent="0.2">
      <c r="A67" s="99" t="s">
        <v>195</v>
      </c>
      <c r="B67" s="99"/>
      <c r="C67" s="99"/>
      <c r="D67" s="99"/>
      <c r="E67" s="99"/>
      <c r="F67" s="99"/>
      <c r="G67" s="92">
        <f>SUM(G2:G66)</f>
        <v>2933033.3333333335</v>
      </c>
    </row>
  </sheetData>
  <autoFilter ref="A1:G67"/>
  <mergeCells count="1">
    <mergeCell ref="A67:F6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workbookViewId="0">
      <selection activeCell="F16" sqref="F16"/>
    </sheetView>
  </sheetViews>
  <sheetFormatPr defaultRowHeight="15" x14ac:dyDescent="0.25"/>
  <cols>
    <col min="1" max="1" width="8.140625" customWidth="1"/>
    <col min="2" max="2" width="4.7109375" customWidth="1"/>
    <col min="3" max="3" width="23.5703125" customWidth="1"/>
    <col min="4" max="4" width="12" customWidth="1"/>
    <col min="5" max="5" width="12.42578125" customWidth="1"/>
    <col min="6" max="6" width="14" customWidth="1"/>
    <col min="7" max="7" width="33.42578125" customWidth="1"/>
    <col min="8" max="8" width="16.42578125" customWidth="1"/>
    <col min="9" max="9" width="29.5703125" customWidth="1"/>
  </cols>
  <sheetData>
    <row r="1" spans="1:9" x14ac:dyDescent="0.25">
      <c r="A1" s="100" t="s">
        <v>6</v>
      </c>
      <c r="B1" s="100"/>
      <c r="C1" s="100" t="s">
        <v>364</v>
      </c>
      <c r="D1" s="100" t="s">
        <v>365</v>
      </c>
      <c r="E1" s="100" t="s">
        <v>366</v>
      </c>
      <c r="F1" s="100" t="s">
        <v>367</v>
      </c>
      <c r="G1" s="100" t="s">
        <v>368</v>
      </c>
      <c r="H1" s="100" t="s">
        <v>369</v>
      </c>
      <c r="I1" s="100" t="s">
        <v>370</v>
      </c>
    </row>
    <row r="2" spans="1:9" ht="15.75" thickBot="1" x14ac:dyDescent="0.3">
      <c r="A2" s="101"/>
      <c r="B2" s="101"/>
      <c r="C2" s="101"/>
      <c r="D2" s="101"/>
      <c r="E2" s="101"/>
      <c r="F2" s="101"/>
      <c r="G2" s="101"/>
      <c r="H2" s="101"/>
      <c r="I2" s="101"/>
    </row>
    <row r="3" spans="1:9" ht="15.75" x14ac:dyDescent="0.25">
      <c r="A3" s="93">
        <v>1</v>
      </c>
      <c r="B3" s="94"/>
      <c r="C3" s="94">
        <v>2</v>
      </c>
      <c r="D3" s="94">
        <v>3</v>
      </c>
      <c r="E3" s="94">
        <v>4</v>
      </c>
      <c r="F3" s="94">
        <v>5</v>
      </c>
      <c r="G3" s="94">
        <v>6</v>
      </c>
      <c r="H3" s="94">
        <v>7</v>
      </c>
      <c r="I3" s="94">
        <v>8</v>
      </c>
    </row>
    <row r="4" spans="1:9" ht="409.5" x14ac:dyDescent="0.25">
      <c r="A4" s="53" t="s">
        <v>371</v>
      </c>
      <c r="B4" s="95"/>
      <c r="C4" s="55" t="s">
        <v>196</v>
      </c>
      <c r="D4" s="95"/>
      <c r="E4" s="95"/>
      <c r="F4" s="95"/>
      <c r="G4" s="55" t="s">
        <v>307</v>
      </c>
      <c r="H4" s="95"/>
      <c r="I4" s="95"/>
    </row>
    <row r="5" spans="1:9" ht="409.5" x14ac:dyDescent="0.25">
      <c r="A5" s="53">
        <v>2</v>
      </c>
      <c r="B5" s="95"/>
      <c r="C5" s="55" t="s">
        <v>197</v>
      </c>
      <c r="D5" s="95"/>
      <c r="E5" s="95"/>
      <c r="F5" s="95"/>
      <c r="G5" s="55" t="s">
        <v>308</v>
      </c>
      <c r="H5" s="95"/>
      <c r="I5" s="95"/>
    </row>
    <row r="6" spans="1:9" ht="409.5" x14ac:dyDescent="0.25">
      <c r="A6" s="53">
        <v>3</v>
      </c>
      <c r="B6" s="95"/>
      <c r="C6" s="55" t="s">
        <v>198</v>
      </c>
      <c r="D6" s="95"/>
      <c r="E6" s="95"/>
      <c r="F6" s="95"/>
      <c r="G6" s="55" t="s">
        <v>309</v>
      </c>
      <c r="H6" s="95"/>
      <c r="I6" s="95"/>
    </row>
    <row r="7" spans="1:9" ht="409.5" x14ac:dyDescent="0.25">
      <c r="A7" s="53">
        <v>4</v>
      </c>
      <c r="B7" s="95"/>
      <c r="C7" s="55" t="s">
        <v>199</v>
      </c>
      <c r="D7" s="95"/>
      <c r="E7" s="95"/>
      <c r="F7" s="95"/>
      <c r="G7" s="55" t="s">
        <v>360</v>
      </c>
      <c r="H7" s="95"/>
      <c r="I7" s="95"/>
    </row>
    <row r="8" spans="1:9" ht="409.5" x14ac:dyDescent="0.25">
      <c r="A8" s="53">
        <v>5</v>
      </c>
      <c r="B8" s="95"/>
      <c r="C8" s="55" t="s">
        <v>200</v>
      </c>
      <c r="D8" s="95"/>
      <c r="E8" s="95"/>
      <c r="F8" s="95"/>
      <c r="G8" s="55" t="s">
        <v>310</v>
      </c>
      <c r="H8" s="95"/>
      <c r="I8" s="95"/>
    </row>
    <row r="9" spans="1:9" ht="409.5" x14ac:dyDescent="0.25">
      <c r="A9" s="53">
        <v>6</v>
      </c>
      <c r="B9" s="95"/>
      <c r="C9" s="55" t="s">
        <v>196</v>
      </c>
      <c r="D9" s="95"/>
      <c r="E9" s="95"/>
      <c r="F9" s="95"/>
      <c r="G9" s="55" t="s">
        <v>311</v>
      </c>
      <c r="H9" s="95"/>
      <c r="I9" s="95"/>
    </row>
    <row r="10" spans="1:9" ht="409.5" x14ac:dyDescent="0.25">
      <c r="A10" s="53">
        <v>7</v>
      </c>
      <c r="B10" s="95"/>
      <c r="C10" s="55" t="s">
        <v>199</v>
      </c>
      <c r="D10" s="95"/>
      <c r="E10" s="95"/>
      <c r="F10" s="95"/>
      <c r="G10" s="55" t="s">
        <v>312</v>
      </c>
      <c r="H10" s="95"/>
      <c r="I10" s="95"/>
    </row>
    <row r="11" spans="1:9" ht="408" x14ac:dyDescent="0.25">
      <c r="A11" s="53">
        <v>8</v>
      </c>
      <c r="B11" s="95"/>
      <c r="C11" s="55" t="s">
        <v>201</v>
      </c>
      <c r="D11" s="95"/>
      <c r="E11" s="95"/>
      <c r="F11" s="95"/>
      <c r="G11" s="55" t="s">
        <v>313</v>
      </c>
      <c r="H11" s="95"/>
      <c r="I11" s="95"/>
    </row>
    <row r="12" spans="1:9" ht="409.5" x14ac:dyDescent="0.25">
      <c r="A12" s="53">
        <v>9</v>
      </c>
      <c r="B12" s="95"/>
      <c r="C12" s="55" t="s">
        <v>202</v>
      </c>
      <c r="D12" s="95"/>
      <c r="E12" s="95"/>
      <c r="F12" s="95"/>
      <c r="G12" s="55" t="s">
        <v>314</v>
      </c>
      <c r="H12" s="95"/>
      <c r="I12" s="95"/>
    </row>
    <row r="13" spans="1:9" ht="38.25" x14ac:dyDescent="0.25">
      <c r="A13" s="61" t="s">
        <v>295</v>
      </c>
      <c r="B13" s="95"/>
      <c r="C13" s="63" t="s">
        <v>296</v>
      </c>
      <c r="D13" s="95"/>
      <c r="E13" s="95"/>
      <c r="F13" s="95"/>
      <c r="G13" s="63"/>
      <c r="H13" s="95"/>
      <c r="I13" s="95"/>
    </row>
    <row r="14" spans="1:9" ht="369.75" x14ac:dyDescent="0.25">
      <c r="A14" s="53" t="s">
        <v>247</v>
      </c>
      <c r="B14" s="95"/>
      <c r="C14" s="55" t="s">
        <v>203</v>
      </c>
      <c r="D14" s="95"/>
      <c r="E14" s="95"/>
      <c r="F14" s="95"/>
      <c r="G14" s="55" t="s">
        <v>316</v>
      </c>
      <c r="H14" s="95"/>
      <c r="I14" s="95"/>
    </row>
    <row r="15" spans="1:9" ht="409.5" x14ac:dyDescent="0.25">
      <c r="A15" s="53" t="s">
        <v>248</v>
      </c>
      <c r="B15" s="95"/>
      <c r="C15" s="55" t="s">
        <v>204</v>
      </c>
      <c r="D15" s="95"/>
      <c r="E15" s="95"/>
      <c r="F15" s="95"/>
      <c r="G15" s="55" t="s">
        <v>315</v>
      </c>
      <c r="H15" s="95"/>
      <c r="I15" s="95"/>
    </row>
    <row r="16" spans="1:9" ht="369.75" x14ac:dyDescent="0.25">
      <c r="A16" s="53" t="s">
        <v>249</v>
      </c>
      <c r="B16" s="95"/>
      <c r="C16" s="55" t="s">
        <v>205</v>
      </c>
      <c r="D16" s="95"/>
      <c r="E16" s="95"/>
      <c r="F16" s="95"/>
      <c r="G16" s="55" t="s">
        <v>317</v>
      </c>
      <c r="H16" s="95"/>
      <c r="I16" s="95"/>
    </row>
    <row r="17" spans="1:9" ht="382.5" x14ac:dyDescent="0.25">
      <c r="A17" s="53" t="s">
        <v>250</v>
      </c>
      <c r="B17" s="95"/>
      <c r="C17" s="55" t="s">
        <v>206</v>
      </c>
      <c r="D17" s="95"/>
      <c r="E17" s="95"/>
      <c r="F17" s="95"/>
      <c r="G17" s="55" t="s">
        <v>318</v>
      </c>
      <c r="H17" s="95"/>
      <c r="I17" s="95"/>
    </row>
    <row r="18" spans="1:9" ht="38.25" x14ac:dyDescent="0.25">
      <c r="A18" s="67" t="s">
        <v>297</v>
      </c>
      <c r="B18" s="95"/>
      <c r="C18" s="68" t="s">
        <v>296</v>
      </c>
      <c r="D18" s="95"/>
      <c r="E18" s="95"/>
      <c r="F18" s="95"/>
      <c r="G18" s="55"/>
      <c r="H18" s="95"/>
      <c r="I18" s="95"/>
    </row>
    <row r="19" spans="1:9" ht="369.75" x14ac:dyDescent="0.25">
      <c r="A19" s="53" t="s">
        <v>251</v>
      </c>
      <c r="B19" s="95"/>
      <c r="C19" s="55" t="s">
        <v>207</v>
      </c>
      <c r="D19" s="95"/>
      <c r="E19" s="95"/>
      <c r="F19" s="95"/>
      <c r="G19" s="55" t="s">
        <v>361</v>
      </c>
      <c r="H19" s="95"/>
      <c r="I19" s="95"/>
    </row>
    <row r="20" spans="1:9" ht="408" x14ac:dyDescent="0.25">
      <c r="A20" s="53" t="s">
        <v>252</v>
      </c>
      <c r="B20" s="95"/>
      <c r="C20" s="55" t="s">
        <v>208</v>
      </c>
      <c r="D20" s="95"/>
      <c r="E20" s="95"/>
      <c r="F20" s="95"/>
      <c r="G20" s="55" t="s">
        <v>319</v>
      </c>
      <c r="H20" s="95"/>
      <c r="I20" s="95"/>
    </row>
    <row r="21" spans="1:9" ht="357" x14ac:dyDescent="0.25">
      <c r="A21" s="53" t="s">
        <v>253</v>
      </c>
      <c r="B21" s="95"/>
      <c r="C21" s="55" t="s">
        <v>209</v>
      </c>
      <c r="D21" s="95"/>
      <c r="E21" s="95"/>
      <c r="F21" s="95"/>
      <c r="G21" s="55" t="s">
        <v>320</v>
      </c>
      <c r="H21" s="95"/>
      <c r="I21" s="95"/>
    </row>
    <row r="22" spans="1:9" ht="409.5" x14ac:dyDescent="0.25">
      <c r="A22" s="53" t="s">
        <v>254</v>
      </c>
      <c r="B22" s="95"/>
      <c r="C22" s="55" t="s">
        <v>210</v>
      </c>
      <c r="D22" s="95"/>
      <c r="E22" s="95"/>
      <c r="F22" s="95"/>
      <c r="G22" s="55" t="s">
        <v>321</v>
      </c>
      <c r="H22" s="95"/>
      <c r="I22" s="95"/>
    </row>
    <row r="23" spans="1:9" ht="409.5" x14ac:dyDescent="0.25">
      <c r="A23" s="53" t="s">
        <v>255</v>
      </c>
      <c r="B23" s="95"/>
      <c r="C23" s="55" t="s">
        <v>211</v>
      </c>
      <c r="D23" s="95"/>
      <c r="E23" s="95"/>
      <c r="F23" s="95"/>
      <c r="G23" s="55" t="s">
        <v>322</v>
      </c>
      <c r="H23" s="95"/>
      <c r="I23" s="95"/>
    </row>
    <row r="24" spans="1:9" ht="409.5" x14ac:dyDescent="0.25">
      <c r="A24" s="53" t="s">
        <v>256</v>
      </c>
      <c r="B24" s="95"/>
      <c r="C24" s="55" t="s">
        <v>212</v>
      </c>
      <c r="D24" s="95"/>
      <c r="E24" s="95"/>
      <c r="F24" s="95"/>
      <c r="G24" s="55" t="s">
        <v>323</v>
      </c>
      <c r="H24" s="95"/>
      <c r="I24" s="95"/>
    </row>
    <row r="25" spans="1:9" ht="409.5" x14ac:dyDescent="0.25">
      <c r="A25" s="53" t="s">
        <v>257</v>
      </c>
      <c r="B25" s="95"/>
      <c r="C25" s="55" t="s">
        <v>213</v>
      </c>
      <c r="D25" s="95"/>
      <c r="E25" s="95"/>
      <c r="F25" s="95"/>
      <c r="G25" s="55" t="s">
        <v>324</v>
      </c>
      <c r="H25" s="95"/>
      <c r="I25" s="95"/>
    </row>
    <row r="26" spans="1:9" ht="409.5" x14ac:dyDescent="0.25">
      <c r="A26" s="53" t="s">
        <v>258</v>
      </c>
      <c r="B26" s="95"/>
      <c r="C26" s="55" t="s">
        <v>214</v>
      </c>
      <c r="D26" s="95"/>
      <c r="E26" s="95"/>
      <c r="F26" s="95"/>
      <c r="G26" s="55" t="s">
        <v>325</v>
      </c>
      <c r="H26" s="95"/>
      <c r="I26" s="95"/>
    </row>
    <row r="27" spans="1:9" ht="408" x14ac:dyDescent="0.25">
      <c r="A27" s="53" t="s">
        <v>259</v>
      </c>
      <c r="B27" s="95"/>
      <c r="C27" s="55" t="s">
        <v>215</v>
      </c>
      <c r="D27" s="95"/>
      <c r="E27" s="95"/>
      <c r="F27" s="95"/>
      <c r="G27" s="55" t="s">
        <v>326</v>
      </c>
      <c r="H27" s="95"/>
      <c r="I27" s="95"/>
    </row>
    <row r="28" spans="1:9" ht="409.5" x14ac:dyDescent="0.25">
      <c r="A28" s="53" t="s">
        <v>260</v>
      </c>
      <c r="B28" s="95"/>
      <c r="C28" s="55" t="s">
        <v>216</v>
      </c>
      <c r="D28" s="95"/>
      <c r="E28" s="95"/>
      <c r="F28" s="95"/>
      <c r="G28" s="55" t="s">
        <v>327</v>
      </c>
      <c r="H28" s="95"/>
      <c r="I28" s="95"/>
    </row>
    <row r="29" spans="1:9" ht="395.25" x14ac:dyDescent="0.25">
      <c r="A29" s="53" t="s">
        <v>261</v>
      </c>
      <c r="B29" s="95"/>
      <c r="C29" s="70" t="s">
        <v>362</v>
      </c>
      <c r="D29" s="95"/>
      <c r="E29" s="95"/>
      <c r="F29" s="95"/>
      <c r="G29" s="55" t="s">
        <v>328</v>
      </c>
      <c r="H29" s="95"/>
      <c r="I29" s="95"/>
    </row>
    <row r="30" spans="1:9" ht="357" x14ac:dyDescent="0.25">
      <c r="A30" s="53" t="s">
        <v>262</v>
      </c>
      <c r="B30" s="95"/>
      <c r="C30" s="73" t="s">
        <v>363</v>
      </c>
      <c r="D30" s="95"/>
      <c r="E30" s="95"/>
      <c r="F30" s="95"/>
      <c r="G30" s="55" t="s">
        <v>329</v>
      </c>
      <c r="H30" s="95"/>
      <c r="I30" s="95"/>
    </row>
    <row r="31" spans="1:9" ht="38.25" x14ac:dyDescent="0.25">
      <c r="A31" s="61" t="s">
        <v>298</v>
      </c>
      <c r="B31" s="95"/>
      <c r="C31" s="75" t="s">
        <v>299</v>
      </c>
      <c r="D31" s="95"/>
      <c r="E31" s="95"/>
      <c r="F31" s="95"/>
      <c r="G31" s="63"/>
      <c r="H31" s="95"/>
      <c r="I31" s="95"/>
    </row>
    <row r="32" spans="1:9" ht="408" x14ac:dyDescent="0.25">
      <c r="A32" s="78" t="s">
        <v>263</v>
      </c>
      <c r="B32" s="95"/>
      <c r="C32" s="73" t="s">
        <v>217</v>
      </c>
      <c r="D32" s="95"/>
      <c r="E32" s="95"/>
      <c r="F32" s="95"/>
      <c r="G32" s="73" t="s">
        <v>332</v>
      </c>
      <c r="H32" s="95"/>
      <c r="I32" s="95"/>
    </row>
    <row r="33" spans="1:9" ht="409.5" x14ac:dyDescent="0.25">
      <c r="A33" s="78" t="s">
        <v>264</v>
      </c>
      <c r="B33" s="95"/>
      <c r="C33" s="73" t="s">
        <v>218</v>
      </c>
      <c r="D33" s="95"/>
      <c r="E33" s="95"/>
      <c r="F33" s="95"/>
      <c r="G33" s="73" t="s">
        <v>333</v>
      </c>
      <c r="H33" s="95"/>
      <c r="I33" s="95"/>
    </row>
    <row r="34" spans="1:9" ht="409.5" x14ac:dyDescent="0.25">
      <c r="A34" s="78" t="s">
        <v>265</v>
      </c>
      <c r="B34" s="95"/>
      <c r="C34" s="73" t="s">
        <v>219</v>
      </c>
      <c r="D34" s="95"/>
      <c r="E34" s="95"/>
      <c r="F34" s="95"/>
      <c r="G34" s="73" t="s">
        <v>334</v>
      </c>
      <c r="H34" s="95"/>
      <c r="I34" s="95"/>
    </row>
    <row r="35" spans="1:9" ht="409.5" x14ac:dyDescent="0.25">
      <c r="A35" s="78" t="s">
        <v>266</v>
      </c>
      <c r="B35" s="95"/>
      <c r="C35" s="73" t="s">
        <v>220</v>
      </c>
      <c r="D35" s="95"/>
      <c r="E35" s="95"/>
      <c r="F35" s="95"/>
      <c r="G35" s="73" t="s">
        <v>330</v>
      </c>
      <c r="H35" s="95"/>
      <c r="I35" s="95"/>
    </row>
    <row r="36" spans="1:9" ht="395.25" x14ac:dyDescent="0.25">
      <c r="A36" s="78" t="s">
        <v>267</v>
      </c>
      <c r="B36" s="95"/>
      <c r="C36" s="73" t="s">
        <v>221</v>
      </c>
      <c r="D36" s="95"/>
      <c r="E36" s="95"/>
      <c r="F36" s="95"/>
      <c r="G36" s="73" t="s">
        <v>331</v>
      </c>
      <c r="H36" s="95"/>
      <c r="I36" s="95"/>
    </row>
    <row r="37" spans="1:9" ht="38.25" x14ac:dyDescent="0.25">
      <c r="A37" s="80" t="s">
        <v>300</v>
      </c>
      <c r="B37" s="95"/>
      <c r="C37" s="75" t="s">
        <v>293</v>
      </c>
      <c r="D37" s="95"/>
      <c r="E37" s="95"/>
      <c r="F37" s="95"/>
      <c r="G37" s="75"/>
      <c r="H37" s="95"/>
      <c r="I37" s="95"/>
    </row>
    <row r="38" spans="1:9" ht="369.75" x14ac:dyDescent="0.25">
      <c r="A38" s="78" t="s">
        <v>268</v>
      </c>
      <c r="B38" s="95"/>
      <c r="C38" s="73" t="s">
        <v>222</v>
      </c>
      <c r="D38" s="95"/>
      <c r="E38" s="95"/>
      <c r="F38" s="95"/>
      <c r="G38" s="73" t="s">
        <v>335</v>
      </c>
      <c r="H38" s="95"/>
      <c r="I38" s="95"/>
    </row>
    <row r="39" spans="1:9" ht="382.5" x14ac:dyDescent="0.25">
      <c r="A39" s="78" t="s">
        <v>269</v>
      </c>
      <c r="B39" s="95"/>
      <c r="C39" s="73" t="s">
        <v>223</v>
      </c>
      <c r="D39" s="95"/>
      <c r="E39" s="95"/>
      <c r="F39" s="95"/>
      <c r="G39" s="73" t="s">
        <v>336</v>
      </c>
      <c r="H39" s="95"/>
      <c r="I39" s="95"/>
    </row>
    <row r="40" spans="1:9" ht="38.25" x14ac:dyDescent="0.25">
      <c r="A40" s="80" t="s">
        <v>301</v>
      </c>
      <c r="B40" s="95"/>
      <c r="C40" s="75" t="s">
        <v>293</v>
      </c>
      <c r="D40" s="95"/>
      <c r="E40" s="95"/>
      <c r="F40" s="95"/>
      <c r="G40" s="75"/>
      <c r="H40" s="95"/>
      <c r="I40" s="95"/>
    </row>
    <row r="41" spans="1:9" ht="382.5" x14ac:dyDescent="0.25">
      <c r="A41" s="78" t="s">
        <v>270</v>
      </c>
      <c r="B41" s="95"/>
      <c r="C41" s="73" t="s">
        <v>224</v>
      </c>
      <c r="D41" s="95"/>
      <c r="E41" s="95"/>
      <c r="F41" s="95"/>
      <c r="G41" s="73" t="s">
        <v>337</v>
      </c>
      <c r="H41" s="95"/>
      <c r="I41" s="95"/>
    </row>
    <row r="42" spans="1:9" ht="369.75" x14ac:dyDescent="0.25">
      <c r="A42" s="78" t="s">
        <v>271</v>
      </c>
      <c r="B42" s="95"/>
      <c r="C42" s="73" t="s">
        <v>225</v>
      </c>
      <c r="D42" s="95"/>
      <c r="E42" s="95"/>
      <c r="F42" s="95"/>
      <c r="G42" s="73" t="s">
        <v>338</v>
      </c>
      <c r="H42" s="95"/>
      <c r="I42" s="95"/>
    </row>
    <row r="43" spans="1:9" ht="38.25" x14ac:dyDescent="0.25">
      <c r="A43" s="80" t="s">
        <v>302</v>
      </c>
      <c r="B43" s="95"/>
      <c r="C43" s="75" t="s">
        <v>293</v>
      </c>
      <c r="D43" s="95"/>
      <c r="E43" s="95"/>
      <c r="F43" s="95"/>
      <c r="G43" s="75"/>
      <c r="H43" s="95"/>
      <c r="I43" s="95"/>
    </row>
    <row r="44" spans="1:9" ht="369.75" x14ac:dyDescent="0.25">
      <c r="A44" s="78" t="s">
        <v>272</v>
      </c>
      <c r="B44" s="95"/>
      <c r="C44" s="73" t="s">
        <v>226</v>
      </c>
      <c r="D44" s="95"/>
      <c r="E44" s="95"/>
      <c r="F44" s="95"/>
      <c r="G44" s="73" t="s">
        <v>339</v>
      </c>
      <c r="H44" s="95"/>
      <c r="I44" s="95"/>
    </row>
    <row r="45" spans="1:9" ht="344.25" x14ac:dyDescent="0.25">
      <c r="A45" s="78" t="s">
        <v>273</v>
      </c>
      <c r="B45" s="95"/>
      <c r="C45" s="73" t="s">
        <v>227</v>
      </c>
      <c r="D45" s="95"/>
      <c r="E45" s="95"/>
      <c r="F45" s="95"/>
      <c r="G45" s="73" t="s">
        <v>340</v>
      </c>
      <c r="H45" s="95"/>
      <c r="I45" s="95"/>
    </row>
    <row r="46" spans="1:9" ht="369.75" x14ac:dyDescent="0.25">
      <c r="A46" s="78" t="s">
        <v>274</v>
      </c>
      <c r="B46" s="95"/>
      <c r="C46" s="82" t="s">
        <v>228</v>
      </c>
      <c r="D46" s="95"/>
      <c r="E46" s="95"/>
      <c r="F46" s="95"/>
      <c r="G46" s="82" t="s">
        <v>341</v>
      </c>
      <c r="H46" s="95"/>
      <c r="I46" s="95"/>
    </row>
    <row r="47" spans="1:9" ht="382.5" x14ac:dyDescent="0.25">
      <c r="A47" s="78" t="s">
        <v>275</v>
      </c>
      <c r="B47" s="95"/>
      <c r="C47" s="82" t="s">
        <v>229</v>
      </c>
      <c r="D47" s="95"/>
      <c r="E47" s="95"/>
      <c r="F47" s="95"/>
      <c r="G47" s="82" t="s">
        <v>342</v>
      </c>
      <c r="H47" s="95"/>
      <c r="I47" s="95"/>
    </row>
    <row r="48" spans="1:9" ht="382.5" x14ac:dyDescent="0.25">
      <c r="A48" s="78" t="s">
        <v>276</v>
      </c>
      <c r="B48" s="95"/>
      <c r="C48" s="82" t="s">
        <v>230</v>
      </c>
      <c r="D48" s="95"/>
      <c r="E48" s="95"/>
      <c r="F48" s="95"/>
      <c r="G48" s="82" t="s">
        <v>343</v>
      </c>
      <c r="H48" s="95"/>
      <c r="I48" s="95"/>
    </row>
    <row r="49" spans="1:9" ht="369.75" x14ac:dyDescent="0.25">
      <c r="A49" s="78" t="s">
        <v>277</v>
      </c>
      <c r="B49" s="95"/>
      <c r="C49" s="82" t="s">
        <v>231</v>
      </c>
      <c r="D49" s="95"/>
      <c r="E49" s="95"/>
      <c r="F49" s="95"/>
      <c r="G49" s="82" t="s">
        <v>344</v>
      </c>
      <c r="H49" s="95"/>
      <c r="I49" s="95"/>
    </row>
    <row r="50" spans="1:9" ht="38.25" x14ac:dyDescent="0.25">
      <c r="A50" s="80" t="s">
        <v>303</v>
      </c>
      <c r="B50" s="95"/>
      <c r="C50" s="85" t="s">
        <v>294</v>
      </c>
      <c r="D50" s="95"/>
      <c r="E50" s="95"/>
      <c r="F50" s="95"/>
      <c r="G50" s="85"/>
      <c r="H50" s="95"/>
      <c r="I50" s="95"/>
    </row>
    <row r="51" spans="1:9" ht="344.25" x14ac:dyDescent="0.25">
      <c r="A51" s="88" t="s">
        <v>278</v>
      </c>
      <c r="B51" s="95"/>
      <c r="C51" s="73" t="s">
        <v>232</v>
      </c>
      <c r="D51" s="95"/>
      <c r="E51" s="95"/>
      <c r="F51" s="95"/>
      <c r="G51" s="73" t="s">
        <v>345</v>
      </c>
      <c r="H51" s="95"/>
      <c r="I51" s="95"/>
    </row>
    <row r="52" spans="1:9" ht="331.5" x14ac:dyDescent="0.25">
      <c r="A52" s="88" t="s">
        <v>279</v>
      </c>
      <c r="B52" s="95"/>
      <c r="C52" s="73" t="s">
        <v>233</v>
      </c>
      <c r="D52" s="95"/>
      <c r="E52" s="95"/>
      <c r="F52" s="95"/>
      <c r="G52" s="73" t="s">
        <v>346</v>
      </c>
      <c r="H52" s="95"/>
      <c r="I52" s="95"/>
    </row>
    <row r="53" spans="1:9" ht="38.25" x14ac:dyDescent="0.25">
      <c r="A53" s="90" t="s">
        <v>304</v>
      </c>
      <c r="B53" s="95"/>
      <c r="C53" s="63" t="s">
        <v>294</v>
      </c>
      <c r="D53" s="95"/>
      <c r="E53" s="95"/>
      <c r="F53" s="95"/>
      <c r="G53" s="75"/>
      <c r="H53" s="95"/>
      <c r="I53" s="95"/>
    </row>
    <row r="54" spans="1:9" ht="382.5" x14ac:dyDescent="0.25">
      <c r="A54" s="88" t="s">
        <v>280</v>
      </c>
      <c r="B54" s="95"/>
      <c r="C54" s="73" t="s">
        <v>234</v>
      </c>
      <c r="D54" s="95"/>
      <c r="E54" s="95"/>
      <c r="F54" s="95"/>
      <c r="G54" s="73" t="s">
        <v>347</v>
      </c>
      <c r="H54" s="95"/>
      <c r="I54" s="95"/>
    </row>
    <row r="55" spans="1:9" ht="408" x14ac:dyDescent="0.25">
      <c r="A55" s="88" t="s">
        <v>281</v>
      </c>
      <c r="B55" s="95"/>
      <c r="C55" s="73" t="s">
        <v>235</v>
      </c>
      <c r="D55" s="95"/>
      <c r="E55" s="95"/>
      <c r="F55" s="95"/>
      <c r="G55" s="73" t="s">
        <v>348</v>
      </c>
      <c r="H55" s="95"/>
      <c r="I55" s="95"/>
    </row>
    <row r="56" spans="1:9" ht="382.5" x14ac:dyDescent="0.25">
      <c r="A56" s="88" t="s">
        <v>282</v>
      </c>
      <c r="B56" s="95"/>
      <c r="C56" s="73" t="s">
        <v>236</v>
      </c>
      <c r="D56" s="95"/>
      <c r="E56" s="95"/>
      <c r="F56" s="95"/>
      <c r="G56" s="73" t="s">
        <v>349</v>
      </c>
      <c r="H56" s="95"/>
      <c r="I56" s="95"/>
    </row>
    <row r="57" spans="1:9" ht="382.5" x14ac:dyDescent="0.25">
      <c r="A57" s="88" t="s">
        <v>283</v>
      </c>
      <c r="B57" s="95"/>
      <c r="C57" s="73" t="s">
        <v>237</v>
      </c>
      <c r="D57" s="95"/>
      <c r="E57" s="95"/>
      <c r="F57" s="95"/>
      <c r="G57" s="73" t="s">
        <v>350</v>
      </c>
      <c r="H57" s="95"/>
      <c r="I57" s="95"/>
    </row>
    <row r="58" spans="1:9" ht="382.5" x14ac:dyDescent="0.25">
      <c r="A58" s="88" t="s">
        <v>284</v>
      </c>
      <c r="B58" s="95"/>
      <c r="C58" s="73" t="s">
        <v>238</v>
      </c>
      <c r="D58" s="95"/>
      <c r="E58" s="95"/>
      <c r="F58" s="95"/>
      <c r="G58" s="73" t="s">
        <v>351</v>
      </c>
      <c r="H58" s="95"/>
      <c r="I58" s="95"/>
    </row>
    <row r="59" spans="1:9" ht="395.25" x14ac:dyDescent="0.25">
      <c r="A59" s="88" t="s">
        <v>285</v>
      </c>
      <c r="B59" s="95"/>
      <c r="C59" s="73" t="s">
        <v>220</v>
      </c>
      <c r="D59" s="95"/>
      <c r="E59" s="95"/>
      <c r="F59" s="95"/>
      <c r="G59" s="73" t="s">
        <v>352</v>
      </c>
      <c r="H59" s="95"/>
      <c r="I59" s="95"/>
    </row>
    <row r="60" spans="1:9" ht="382.5" x14ac:dyDescent="0.25">
      <c r="A60" s="88" t="s">
        <v>286</v>
      </c>
      <c r="B60" s="95"/>
      <c r="C60" s="73" t="s">
        <v>221</v>
      </c>
      <c r="D60" s="95"/>
      <c r="E60" s="95"/>
      <c r="F60" s="95"/>
      <c r="G60" s="73" t="s">
        <v>353</v>
      </c>
      <c r="H60" s="95"/>
      <c r="I60" s="95"/>
    </row>
    <row r="61" spans="1:9" ht="382.5" x14ac:dyDescent="0.25">
      <c r="A61" s="88" t="s">
        <v>287</v>
      </c>
      <c r="B61" s="95"/>
      <c r="C61" s="73" t="s">
        <v>239</v>
      </c>
      <c r="D61" s="95"/>
      <c r="E61" s="95"/>
      <c r="F61" s="95"/>
      <c r="G61" s="73" t="s">
        <v>354</v>
      </c>
      <c r="H61" s="95"/>
      <c r="I61" s="95"/>
    </row>
    <row r="62" spans="1:9" ht="38.25" x14ac:dyDescent="0.25">
      <c r="A62" s="90" t="s">
        <v>305</v>
      </c>
      <c r="B62" s="95"/>
      <c r="C62" s="63" t="s">
        <v>294</v>
      </c>
      <c r="D62" s="95"/>
      <c r="E62" s="95"/>
      <c r="F62" s="95"/>
      <c r="G62" s="75"/>
      <c r="H62" s="95"/>
      <c r="I62" s="95"/>
    </row>
    <row r="63" spans="1:9" ht="318.75" x14ac:dyDescent="0.25">
      <c r="A63" s="88" t="s">
        <v>288</v>
      </c>
      <c r="B63" s="95"/>
      <c r="C63" s="73" t="s">
        <v>240</v>
      </c>
      <c r="D63" s="95"/>
      <c r="E63" s="95"/>
      <c r="F63" s="95"/>
      <c r="G63" s="73" t="s">
        <v>355</v>
      </c>
      <c r="H63" s="95"/>
      <c r="I63" s="95"/>
    </row>
    <row r="64" spans="1:9" ht="395.25" x14ac:dyDescent="0.25">
      <c r="A64" s="88" t="s">
        <v>289</v>
      </c>
      <c r="B64" s="95"/>
      <c r="C64" s="73" t="s">
        <v>241</v>
      </c>
      <c r="D64" s="95"/>
      <c r="E64" s="95"/>
      <c r="F64" s="95"/>
      <c r="G64" s="73" t="s">
        <v>356</v>
      </c>
      <c r="H64" s="95"/>
      <c r="I64" s="95"/>
    </row>
    <row r="65" spans="1:9" ht="382.5" x14ac:dyDescent="0.25">
      <c r="A65" s="88" t="s">
        <v>290</v>
      </c>
      <c r="B65" s="95"/>
      <c r="C65" s="73" t="s">
        <v>242</v>
      </c>
      <c r="D65" s="95"/>
      <c r="E65" s="95"/>
      <c r="F65" s="95"/>
      <c r="G65" s="73" t="s">
        <v>357</v>
      </c>
      <c r="H65" s="95"/>
      <c r="I65" s="95"/>
    </row>
    <row r="66" spans="1:9" ht="38.25" x14ac:dyDescent="0.25">
      <c r="A66" s="90" t="s">
        <v>306</v>
      </c>
      <c r="B66" s="95"/>
      <c r="C66" s="63" t="s">
        <v>294</v>
      </c>
      <c r="D66" s="95"/>
      <c r="E66" s="95"/>
      <c r="F66" s="95"/>
      <c r="G66" s="75"/>
      <c r="H66" s="95"/>
      <c r="I66" s="95"/>
    </row>
    <row r="67" spans="1:9" ht="382.5" x14ac:dyDescent="0.25">
      <c r="A67" s="88" t="s">
        <v>291</v>
      </c>
      <c r="B67" s="95"/>
      <c r="C67" s="73" t="s">
        <v>243</v>
      </c>
      <c r="D67" s="95"/>
      <c r="E67" s="95"/>
      <c r="F67" s="95"/>
      <c r="G67" s="73" t="s">
        <v>358</v>
      </c>
      <c r="H67" s="95"/>
      <c r="I67" s="95"/>
    </row>
    <row r="68" spans="1:9" ht="369.75" x14ac:dyDescent="0.25">
      <c r="A68" s="88" t="s">
        <v>292</v>
      </c>
      <c r="B68" s="95"/>
      <c r="C68" s="73" t="s">
        <v>244</v>
      </c>
      <c r="D68" s="95"/>
      <c r="E68" s="95"/>
      <c r="F68" s="95"/>
      <c r="G68" s="73" t="s">
        <v>359</v>
      </c>
      <c r="H68" s="95"/>
      <c r="I68" s="95"/>
    </row>
  </sheetData>
  <mergeCells count="9">
    <mergeCell ref="G1:G2"/>
    <mergeCell ref="H1:H2"/>
    <mergeCell ref="I1:I2"/>
    <mergeCell ref="A1:A2"/>
    <mergeCell ref="B1:B2"/>
    <mergeCell ref="C1:C2"/>
    <mergeCell ref="D1:D2"/>
    <mergeCell ref="E1:E2"/>
    <mergeCell ref="F1:F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Total</vt:lpstr>
      <vt:lpstr>Sheet1</vt:lpstr>
      <vt:lpstr>4.1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Eduard Terna</cp:lastModifiedBy>
  <dcterms:created xsi:type="dcterms:W3CDTF">2019-01-24T09:16:39Z</dcterms:created>
  <dcterms:modified xsi:type="dcterms:W3CDTF">2019-03-01T08:54:09Z</dcterms:modified>
</cp:coreProperties>
</file>