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110.2\Dispozitive\+LP ADM 2027\+PROCEDURI CENTRALIZATE\21641189 Reagenți imunologigi\modificare 20.07.2026\"/>
    </mc:Choice>
  </mc:AlternateContent>
  <bookViews>
    <workbookView xWindow="0" yWindow="0" windowWidth="13965" windowHeight="11100"/>
  </bookViews>
  <sheets>
    <sheet name="Лист1" sheetId="1" r:id="rId1"/>
  </sheets>
  <definedNames>
    <definedName name="_xlnm._FilterDatabase" localSheetId="0" hidden="1">Лист1!$A$1:$FE$157</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U141" i="1" l="1"/>
  <c r="CW141" i="1" s="1"/>
  <c r="CU152" i="1" l="1"/>
  <c r="CW152" i="1" s="1"/>
  <c r="CU153" i="1"/>
  <c r="CW153" i="1" s="1"/>
  <c r="CU154" i="1"/>
  <c r="CW154" i="1" s="1"/>
  <c r="CU155" i="1"/>
  <c r="CW155" i="1" s="1"/>
  <c r="CU156" i="1"/>
  <c r="CW156" i="1" s="1"/>
  <c r="CU151" i="1"/>
  <c r="CW151" i="1" s="1"/>
  <c r="CU150" i="1"/>
  <c r="CW150" i="1" s="1"/>
  <c r="CU55" i="1" l="1"/>
  <c r="CW55" i="1" s="1"/>
  <c r="CU57" i="1" l="1"/>
  <c r="CW57" i="1" s="1"/>
  <c r="CU3" i="1" l="1"/>
  <c r="CW3" i="1" s="1"/>
  <c r="CU4" i="1"/>
  <c r="CW4" i="1" s="1"/>
  <c r="CU5" i="1"/>
  <c r="CW5" i="1" s="1"/>
  <c r="CU6" i="1"/>
  <c r="CW6" i="1" s="1"/>
  <c r="CU7" i="1"/>
  <c r="CW7" i="1" s="1"/>
  <c r="CU8" i="1"/>
  <c r="CW8" i="1" s="1"/>
  <c r="CU9" i="1"/>
  <c r="CW9" i="1" s="1"/>
  <c r="CU10" i="1"/>
  <c r="CW10" i="1" s="1"/>
  <c r="CU11" i="1"/>
  <c r="CW11" i="1" s="1"/>
  <c r="CU12" i="1"/>
  <c r="CW12" i="1" s="1"/>
  <c r="CU13" i="1"/>
  <c r="CW13" i="1" s="1"/>
  <c r="CU14" i="1"/>
  <c r="CW14" i="1" s="1"/>
  <c r="CU15" i="1"/>
  <c r="CW15" i="1" s="1"/>
  <c r="CU16" i="1"/>
  <c r="CW16" i="1" s="1"/>
  <c r="CU17" i="1"/>
  <c r="CW17" i="1" s="1"/>
  <c r="CU18" i="1"/>
  <c r="CW18" i="1" s="1"/>
  <c r="CU19" i="1"/>
  <c r="CW19" i="1" s="1"/>
  <c r="CU20" i="1"/>
  <c r="CW20" i="1" s="1"/>
  <c r="CU21" i="1"/>
  <c r="CW21" i="1" s="1"/>
  <c r="CU22" i="1"/>
  <c r="CW22" i="1" s="1"/>
  <c r="CU23" i="1"/>
  <c r="CW23" i="1" s="1"/>
  <c r="CU24" i="1"/>
  <c r="CW24" i="1" s="1"/>
  <c r="CU25" i="1"/>
  <c r="CW25" i="1" s="1"/>
  <c r="CU26" i="1"/>
  <c r="CW26" i="1" s="1"/>
  <c r="CU27" i="1"/>
  <c r="CW27" i="1" s="1"/>
  <c r="CU28" i="1"/>
  <c r="CW28" i="1" s="1"/>
  <c r="CU29" i="1"/>
  <c r="CW29" i="1" s="1"/>
  <c r="CU30" i="1"/>
  <c r="CW30" i="1" s="1"/>
  <c r="CU31" i="1"/>
  <c r="CW31" i="1" s="1"/>
  <c r="CU32" i="1"/>
  <c r="CW32" i="1" s="1"/>
  <c r="CU33" i="1"/>
  <c r="CW33" i="1" s="1"/>
  <c r="CU34" i="1"/>
  <c r="CW34" i="1" s="1"/>
  <c r="CU35" i="1"/>
  <c r="CW35" i="1" s="1"/>
  <c r="CU36" i="1"/>
  <c r="CW36" i="1" s="1"/>
  <c r="CU37" i="1"/>
  <c r="CW37" i="1" s="1"/>
  <c r="CU38" i="1"/>
  <c r="CW38" i="1" s="1"/>
  <c r="CU39" i="1"/>
  <c r="CW39" i="1" s="1"/>
  <c r="CU40" i="1"/>
  <c r="CW40" i="1" s="1"/>
  <c r="CU41" i="1"/>
  <c r="CW41" i="1" s="1"/>
  <c r="CU42" i="1"/>
  <c r="CW42" i="1" s="1"/>
  <c r="CU43" i="1"/>
  <c r="CW43" i="1" s="1"/>
  <c r="CU44" i="1"/>
  <c r="CW44" i="1" s="1"/>
  <c r="CU45" i="1"/>
  <c r="CW45" i="1" s="1"/>
  <c r="CU46" i="1"/>
  <c r="CW46" i="1" s="1"/>
  <c r="CU47" i="1"/>
  <c r="CW47" i="1" s="1"/>
  <c r="CU48" i="1"/>
  <c r="CW48" i="1" s="1"/>
  <c r="CU49" i="1"/>
  <c r="CW49" i="1" s="1"/>
  <c r="CU50" i="1"/>
  <c r="CW50" i="1" s="1"/>
  <c r="CU51" i="1"/>
  <c r="CW51" i="1" s="1"/>
  <c r="CU52" i="1"/>
  <c r="CW52" i="1" s="1"/>
  <c r="CU53" i="1"/>
  <c r="CW53" i="1" s="1"/>
  <c r="CU54" i="1"/>
  <c r="CW54" i="1" s="1"/>
  <c r="CU56" i="1"/>
  <c r="CW56" i="1" s="1"/>
  <c r="CU58" i="1"/>
  <c r="CW58" i="1" s="1"/>
  <c r="CU59" i="1"/>
  <c r="CW59" i="1" s="1"/>
  <c r="CU60" i="1"/>
  <c r="CW60" i="1" s="1"/>
  <c r="CU61" i="1"/>
  <c r="CW61" i="1" s="1"/>
  <c r="CU62" i="1"/>
  <c r="CW62" i="1" s="1"/>
  <c r="CU63" i="1"/>
  <c r="CW63" i="1" s="1"/>
  <c r="CU64" i="1"/>
  <c r="CW64" i="1" s="1"/>
  <c r="CU65" i="1"/>
  <c r="CW65" i="1" s="1"/>
  <c r="CU66" i="1"/>
  <c r="CW66" i="1" s="1"/>
  <c r="CU67" i="1"/>
  <c r="CW67" i="1" s="1"/>
  <c r="CU68" i="1"/>
  <c r="CW68" i="1" s="1"/>
  <c r="CU69" i="1"/>
  <c r="CW69" i="1" s="1"/>
  <c r="CU70" i="1"/>
  <c r="CW70" i="1" s="1"/>
  <c r="CU71" i="1"/>
  <c r="CW71" i="1" s="1"/>
  <c r="CU72" i="1"/>
  <c r="CW72" i="1" s="1"/>
  <c r="CU73" i="1"/>
  <c r="CW73" i="1" s="1"/>
  <c r="CU74" i="1"/>
  <c r="CW74" i="1" s="1"/>
  <c r="CU75" i="1"/>
  <c r="CW75" i="1" s="1"/>
  <c r="CU76" i="1"/>
  <c r="CW76" i="1" s="1"/>
  <c r="CU77" i="1"/>
  <c r="CW77" i="1" s="1"/>
  <c r="CU78" i="1"/>
  <c r="CW78" i="1" s="1"/>
  <c r="CU79" i="1"/>
  <c r="CW79" i="1" s="1"/>
  <c r="CU80" i="1"/>
  <c r="CW80" i="1" s="1"/>
  <c r="CU81" i="1"/>
  <c r="CW81" i="1" s="1"/>
  <c r="CU82" i="1"/>
  <c r="CW82" i="1" s="1"/>
  <c r="CU83" i="1"/>
  <c r="CW83" i="1" s="1"/>
  <c r="CU84" i="1"/>
  <c r="CW84" i="1" s="1"/>
  <c r="CU85" i="1"/>
  <c r="CW85" i="1" s="1"/>
  <c r="CU86" i="1"/>
  <c r="CW86" i="1" s="1"/>
  <c r="CU87" i="1"/>
  <c r="CW87" i="1" s="1"/>
  <c r="CU88" i="1"/>
  <c r="CW88" i="1" s="1"/>
  <c r="CU89" i="1"/>
  <c r="CW89" i="1" s="1"/>
  <c r="CU90" i="1"/>
  <c r="CW90" i="1" s="1"/>
  <c r="CU91" i="1"/>
  <c r="CW91" i="1" s="1"/>
  <c r="CU92" i="1"/>
  <c r="CW92" i="1" s="1"/>
  <c r="CU93" i="1"/>
  <c r="CW93" i="1" s="1"/>
  <c r="CU94" i="1"/>
  <c r="CW94" i="1" s="1"/>
  <c r="CU95" i="1"/>
  <c r="CW95" i="1" s="1"/>
  <c r="CU96" i="1"/>
  <c r="CW96" i="1" s="1"/>
  <c r="CU97" i="1"/>
  <c r="CW97" i="1" s="1"/>
  <c r="CU98" i="1"/>
  <c r="CW98" i="1" s="1"/>
  <c r="CU99" i="1"/>
  <c r="CW99" i="1" s="1"/>
  <c r="CU100" i="1"/>
  <c r="CW100" i="1" s="1"/>
  <c r="CU101" i="1"/>
  <c r="CW101" i="1" s="1"/>
  <c r="CU102" i="1"/>
  <c r="CW102" i="1" s="1"/>
  <c r="CU103" i="1"/>
  <c r="CW103" i="1" s="1"/>
  <c r="CU104" i="1"/>
  <c r="CW104" i="1" s="1"/>
  <c r="CU105" i="1"/>
  <c r="CW105" i="1" s="1"/>
  <c r="CU106" i="1"/>
  <c r="CW106" i="1" s="1"/>
  <c r="CU107" i="1"/>
  <c r="CW107" i="1" s="1"/>
  <c r="CU108" i="1"/>
  <c r="CW108" i="1" s="1"/>
  <c r="CU109" i="1"/>
  <c r="CW109" i="1" s="1"/>
  <c r="CU110" i="1"/>
  <c r="CW110" i="1" s="1"/>
  <c r="CU111" i="1"/>
  <c r="CW111" i="1" s="1"/>
  <c r="CU112" i="1"/>
  <c r="CW112" i="1" s="1"/>
  <c r="CU113" i="1"/>
  <c r="CW113" i="1" s="1"/>
  <c r="CU114" i="1"/>
  <c r="CW114" i="1" s="1"/>
  <c r="CU115" i="1"/>
  <c r="CW115" i="1" s="1"/>
  <c r="CU116" i="1"/>
  <c r="CW116" i="1" s="1"/>
  <c r="CU117" i="1"/>
  <c r="CW117" i="1" s="1"/>
  <c r="CU118" i="1"/>
  <c r="CW118" i="1" s="1"/>
  <c r="CU119" i="1"/>
  <c r="CW119" i="1" s="1"/>
  <c r="CU120" i="1"/>
  <c r="CW120" i="1" s="1"/>
  <c r="CU121" i="1"/>
  <c r="CW121" i="1" s="1"/>
  <c r="CU122" i="1"/>
  <c r="CW122" i="1" s="1"/>
  <c r="CU123" i="1"/>
  <c r="CW123" i="1" s="1"/>
  <c r="CU124" i="1"/>
  <c r="CW124" i="1" s="1"/>
  <c r="CU125" i="1"/>
  <c r="CW125" i="1" s="1"/>
  <c r="CU126" i="1"/>
  <c r="CW126" i="1" s="1"/>
  <c r="CU127" i="1"/>
  <c r="CW127" i="1" s="1"/>
  <c r="CU128" i="1"/>
  <c r="CW128" i="1" s="1"/>
  <c r="CU129" i="1"/>
  <c r="CW129" i="1" s="1"/>
  <c r="CU130" i="1"/>
  <c r="CW130" i="1" s="1"/>
  <c r="CU131" i="1"/>
  <c r="CW131" i="1" s="1"/>
  <c r="CU132" i="1"/>
  <c r="CW132" i="1" s="1"/>
  <c r="CU133" i="1"/>
  <c r="CW133" i="1" s="1"/>
  <c r="CU134" i="1"/>
  <c r="CW134" i="1" s="1"/>
  <c r="CU135" i="1"/>
  <c r="CW135" i="1" s="1"/>
  <c r="CU136" i="1"/>
  <c r="CW136" i="1" s="1"/>
  <c r="CU137" i="1"/>
  <c r="CW137" i="1" s="1"/>
  <c r="CU138" i="1"/>
  <c r="CW138" i="1" s="1"/>
  <c r="CU139" i="1"/>
  <c r="CW139" i="1" s="1"/>
  <c r="CU140" i="1"/>
  <c r="CW140" i="1" s="1"/>
  <c r="CU142" i="1"/>
  <c r="CW142" i="1" s="1"/>
  <c r="CU143" i="1"/>
  <c r="CW143" i="1" s="1"/>
  <c r="CU144" i="1"/>
  <c r="CW144" i="1" s="1"/>
  <c r="CU145" i="1"/>
  <c r="CW145" i="1" s="1"/>
  <c r="CU146" i="1"/>
  <c r="CW146" i="1" s="1"/>
  <c r="CU147" i="1"/>
  <c r="CW147" i="1" s="1"/>
  <c r="CU148" i="1"/>
  <c r="CW148" i="1" s="1"/>
  <c r="CU149" i="1"/>
  <c r="CW149" i="1" s="1"/>
  <c r="CU2" i="1"/>
  <c r="CW2" i="1" s="1"/>
</calcChain>
</file>

<file path=xl/sharedStrings.xml><?xml version="1.0" encoding="utf-8"?>
<sst xmlns="http://schemas.openxmlformats.org/spreadsheetml/2006/main" count="566" uniqueCount="373">
  <si>
    <t>IMSP ASOCIATIA MEDICALA TERITORIALA BOTANICA (0160)</t>
  </si>
  <si>
    <t>IMSP ASOCIATIA MEDICALA TERITORIALA BUIUCANI (0161)</t>
  </si>
  <si>
    <t>IMSP ASOCIATIA MEDICALA TERITORIALA CENTRU (0162)</t>
  </si>
  <si>
    <t>IMSP ASOCIATIA MEDICALA TERITORIALA CIOCANA (0163)</t>
  </si>
  <si>
    <t>IMSP ASOCIATIA MEDICALA TERITORIALA RASCANI (0164)</t>
  </si>
  <si>
    <t>IMSP CENTRUL DE SANATATE ANENII NOI (0165)</t>
  </si>
  <si>
    <t>IMSP CENTRUL DE SANATATE BACIOI (0168)</t>
  </si>
  <si>
    <t>IMSP CENTRUL DE SANATATE BRICENI (0185)</t>
  </si>
  <si>
    <t>IMSP CENTRUL DE SANATATE CAHUL (0192)</t>
  </si>
  <si>
    <t>IMSP CENTRUL DE SANATATE CALARASI (0195)</t>
  </si>
  <si>
    <t>IMSP CENTRUL DE SANATATE CANTEMIR (0196)</t>
  </si>
  <si>
    <t>IMSP CENTRUL DE SANATATE CAUSENI (0197)</t>
  </si>
  <si>
    <t>IMSP CENTRUL DE SANATATE CIMISLIA (0208)</t>
  </si>
  <si>
    <t>IMSP CENTRUL DE SANATATE COCIULIA (0220)</t>
  </si>
  <si>
    <t>IMSP CENTRUL DE SANATATE COLIBAS (0223)</t>
  </si>
  <si>
    <t>IMSP CENTRUL DE SANATATE COMRAT (0225)</t>
  </si>
  <si>
    <t>IMSP CENTRUL DE SANATATE COSTESTI IALOVENI (0234)</t>
  </si>
  <si>
    <t>IMSP CENTRUL DE SANATATE DANUTENI (0247)</t>
  </si>
  <si>
    <t>IMSP CENTRUL DE SANATATE DONDUSENI (0249)</t>
  </si>
  <si>
    <t>IMSP CENTRUL DE SANATATE DROCHIA A MANZIUC (0251)</t>
  </si>
  <si>
    <t>IMSP CENTRUL DE SANATATE DUBASARI (0252)</t>
  </si>
  <si>
    <t>IMSP CENTRUL DE SANATATE DURLESTI (0254)</t>
  </si>
  <si>
    <t>IMSP CENTRUL DE SANATATE GLODENI (0269)</t>
  </si>
  <si>
    <t>IMSP CENTRUL DE SANATATE IALOVENI (0282)</t>
  </si>
  <si>
    <t>IMSP CENTRUL DE SANATATE LARGA NOUA (0291)</t>
  </si>
  <si>
    <t>IMSP CENTRUL DE SANATATE NATALIA MUNTEANU DIN CORNESTI (0313)</t>
  </si>
  <si>
    <t>IMSP CENTRUL DE SANATATE NISPORENI (0316)</t>
  </si>
  <si>
    <t>IMSP CENTRUL DE SANATATE ONISCANI (0320)</t>
  </si>
  <si>
    <t>IMSP CENTRUL DE SANATATE ORHEI NR 1 (0321)</t>
  </si>
  <si>
    <t>IMSP CENTRUL DE SANATATE OTACI (0323)</t>
  </si>
  <si>
    <t>IMSP CENTRUL DE SANATATE PERESECINA (0330)</t>
  </si>
  <si>
    <t>IMSP CENTRUL DE SANATATE REZINA (0342)</t>
  </si>
  <si>
    <t>IMSP CENTRUL DE SANATATE SANGEREI (0351)</t>
  </si>
  <si>
    <t>IMSP CENTRUL DE SANATATE SOLDANESTI (0365)</t>
  </si>
  <si>
    <t>IMSP CENTRUL DE SANATATE SOROCA (0366)</t>
  </si>
  <si>
    <t>IMSP CENTRUL DE SANATATE STEFAN VODA (0370)</t>
  </si>
  <si>
    <t>IMSP CENTRUL DE SANATATE STRASENI (0371)</t>
  </si>
  <si>
    <t>IMSP CENTRUL DE SANATATE TARACLIA (0379)</t>
  </si>
  <si>
    <t>IMSP CENTRUL DE SANATATE TAUL (0383)</t>
  </si>
  <si>
    <t>IMSP CENTRUL DE SANATATE TRUSENI (0390)</t>
  </si>
  <si>
    <t>IMSP CENTRUL MEDICILOR DE FAMILIE FLORESTI (0414)</t>
  </si>
  <si>
    <t>IMSP CENTRUL MEDICILOR DE FAMILIE MUNICIPAL BALTI (0415)</t>
  </si>
  <si>
    <t>IMSP CENTRUL REPUBLICAN DE DIAGNOSTICARE MEDICALA (0417)</t>
  </si>
  <si>
    <t>IMSP CLINICA UNIVERSITARA DE ASISTENTA MEDICALA PRIMARA A USMF N TESTEMITANU (0421)</t>
  </si>
  <si>
    <t>IMSP INSTITUTUL DE CARDIOLOGIE (0425)</t>
  </si>
  <si>
    <t>IMSP INSTITUTUL DE MEDICINA URGENTA (0426)</t>
  </si>
  <si>
    <t>IMSP INSTITUTUL DE NEUROLOGIE SI NEUROCHIRURGIE DIOMID GHERMAN (0427)</t>
  </si>
  <si>
    <t>IMSP INSTITUTUL DE PNEUMOLOGIE CHIRIL DRAGANIUC (0428)</t>
  </si>
  <si>
    <t>IMSP INSTITUTUL MAMEI SI COPILULUI (0429)</t>
  </si>
  <si>
    <t>IMSP INSTITUTUL ONCOLOGIC (0430)</t>
  </si>
  <si>
    <t>IMSP SPITALUL CLINIC DE BOLI INFECTIOASE T CIORBA (0437)</t>
  </si>
  <si>
    <t>IMSP SPITALUL CLINIC DE BOLI INFECTIOASE T CIORBA (SDMC) (0618)</t>
  </si>
  <si>
    <t>IMSP SPITALUL CLINIC DE PSIHIATRIE (0438)</t>
  </si>
  <si>
    <t>IMSP SPITALUL CLINIC DE RECUPERARE SI INGRIJIRI CRONICE (0435)</t>
  </si>
  <si>
    <t>IMSP SPITALUL CLINIC MUNICIPAL DE BOLI CONTAGIOASE DE COPII (0440)</t>
  </si>
  <si>
    <t>IMSP SPITALUL CLINIC MUNICIPAL DE COPII NR 1 (0441)</t>
  </si>
  <si>
    <t>IMSP SPITALUL CLINIC MUNICIPAL DE COPII V IGNATENCO (0442)</t>
  </si>
  <si>
    <t>IMSP SPITALUL CLINIC MUNICIPAL SFANTUL ARHANGHEL MIHAIL (0447)</t>
  </si>
  <si>
    <t>IMSP SPITALUL CLINIC REPUBLICAN TIMOFEI MOSNEAGA (0448)</t>
  </si>
  <si>
    <t>IMSP SPITALUL DE PSIHIATRIE BALTI (0450)</t>
  </si>
  <si>
    <t>IMSP SPITALUL DE PSIHIATRIE ORHEI (0451)</t>
  </si>
  <si>
    <t>IMSP SPITALUL DE STAT (0452)</t>
  </si>
  <si>
    <t>IMSP SPITALUL RAIONAL ANENII NOI (0453)</t>
  </si>
  <si>
    <t>IMSP SPITALUL RAIONAL BASARABEASCA (0454)</t>
  </si>
  <si>
    <t>IMSP SPITALUL RAIONAL BRICENI (0455)</t>
  </si>
  <si>
    <t>IMSP SPITALUL RAIONAL CAHUL (0456)</t>
  </si>
  <si>
    <t>IMSP SPITALUL RAIONAL CALARASI (0457)</t>
  </si>
  <si>
    <t>IMSP SPITALUL RAIONAL CANTEMIR (0458)</t>
  </si>
  <si>
    <t>IMSP SPITALUL RAIONAL CAUSENI ANA SI ALEXANDRU (0459)</t>
  </si>
  <si>
    <t>IMSP SPITALUL RAIONAL CEADIR-LUNGA (0460)</t>
  </si>
  <si>
    <t>IMSP SPITALUL RAIONAL CIMISLIA (0461)</t>
  </si>
  <si>
    <t>IMSP SPITALUL RAIONAL COMRAT ISAAC GURFINCHEL (0462)</t>
  </si>
  <si>
    <t>IMSP SPITALUL RAIONAL CRIULENI (0463)</t>
  </si>
  <si>
    <t>IMSP SPITALUL RAIONAL DONDUSENI (0464)</t>
  </si>
  <si>
    <t>IMSP SPITALUL RAIONAL DROCHIA NICOLAE TESTEMITANU (0465)</t>
  </si>
  <si>
    <t>IMSP SPITALUL RAIONAL EDINET (0466)</t>
  </si>
  <si>
    <t>IMSP SPITALUL RAIONAL FALESTI (0467)</t>
  </si>
  <si>
    <t>IMSP SPITALUL RAIONAL FLORESTI (0468)</t>
  </si>
  <si>
    <t>IMSP SPITALUL RAIONAL GLODENI (0469)</t>
  </si>
  <si>
    <t>IMSP SPITALUL RAIONAL HANCESTI (0470)</t>
  </si>
  <si>
    <t>IMSP SPITALUL RAIONAL IALOVENI (0471)</t>
  </si>
  <si>
    <t>IMSP SPITALUL RAIONAL NISPORENI (0473)</t>
  </si>
  <si>
    <t>IMSP SPITALUL RAIONAL RASCANI (0476)</t>
  </si>
  <si>
    <t>IMSP SPITALUL RAIONAL REZINA (0477)</t>
  </si>
  <si>
    <t>IMSP SPITALUL RAIONAL SANGEREI (0478)</t>
  </si>
  <si>
    <t>IMSP SPITALUL RAIONAL SOLDANESTI (0479)</t>
  </si>
  <si>
    <t>IMSP SPITALUL RAIONAL STEFAN VODA (0481)</t>
  </si>
  <si>
    <t>IMSP SPITALUL RAIONAL TARACLIA (0483)</t>
  </si>
  <si>
    <t>IMSP SPITALUL RAIONAL TELENESTI (0484)</t>
  </si>
  <si>
    <t>IMSP SPITALUL RAIONAL UNGHENI (0485)</t>
  </si>
  <si>
    <t>IMSP SPITALUL RAIONAL VULCANESTI (0486)</t>
  </si>
  <si>
    <t>SERVICIUL DE INFORMATII SI SECURITATE AL REPUBLICII MOLDOVA (0569)</t>
  </si>
  <si>
    <t>SERVICIUL MEDICAL AL MINISTERULUI AFACERILOR INTERNE (0570)</t>
  </si>
  <si>
    <t>Итого</t>
  </si>
  <si>
    <t>Test</t>
  </si>
  <si>
    <t>Anti chlamidia pneumoniae IgG, metoda cantitativă     ( 006512 )</t>
  </si>
  <si>
    <t>Cerinţe generale*  de asemenea să fie incluși calibratori pentru determinarea cantitativă a anticorpilor.
Metoda de determinare ELISA, Set de 6 sau 12 sau 24 sau 48 sau 96 teste</t>
  </si>
  <si>
    <t>Anti chlamidia pneumoniae IgM     ( 006513 )</t>
  </si>
  <si>
    <t>Cerinţe generale*+Nota**, Componența kitului: set diagnostic standart, cu controale, cu sau fără calibratori. Metoda de determinare ELISA, Set de 6 sau 12 sau 24 sau 48 sau 96 teste</t>
  </si>
  <si>
    <t>Anti chlamydia trh. IgA     ( 006514 )</t>
  </si>
  <si>
    <t>Anti chlamydia trh. IgG, metoda cantitativă     ( 006515 )</t>
  </si>
  <si>
    <t>Cerinţe generale* , de asemenea să fie incluși calibratori pentru determinarea cantitativă a anticorpilor.
 Metoda de determinare ELISA, Set de 6 sau 12 sau 24 sau 48 sau 96 teste</t>
  </si>
  <si>
    <t>Anti chlamydia trh. IgM     ( 006516 )</t>
  </si>
  <si>
    <t>Cerinţe generale*+Nota**, Componența kitului: set diagnostic standart, cu controale, cu calibratori. Metoda de determinare ELISA, Set de 6 sau 12 sau 24 sau 48 sau 96 teste</t>
  </si>
  <si>
    <t>Anti CMV IgG, metoda cantitativă     ( 006517 )</t>
  </si>
  <si>
    <t>Cerinţe generale*, de asemenea să fie incluși calibratori pentru determinarea cantitativă a anticorpilor.
 Metoda de determinare ELISA, Set de 6 sau 12 sau 24 sau 48 sau 96 teste</t>
  </si>
  <si>
    <t>Anti CMV IgM     ( 006518 )</t>
  </si>
  <si>
    <t>Cerinţe generale*+Nota**, Componența kitului: set diagnostic standart, calibratori, cu sau fără controale. Metoda de determinare ELISA, Set de 6 sau 12 sau 24 sau 48 sau 96 teste</t>
  </si>
  <si>
    <t>Anti EBV EBNA IgG, metoda cantitativă     ( 006519 )</t>
  </si>
  <si>
    <t>Anti EBV VCA IgG, metoda cantitativă     ( 006520 )</t>
  </si>
  <si>
    <t>Anti EBV VCA IgM     ( 006521 )</t>
  </si>
  <si>
    <t>Cerinţe generale*, de asemenea să fie incluși, în afară de controlul "+" și  "-", calibratori. Metoda de determinare ELISA, Set de 6 sau 12 sau 24 sau 48 sau 96 teste</t>
  </si>
  <si>
    <t>Anti Giardia lamblia sumar IgA, IgM, IgG     ( 006522 )</t>
  </si>
  <si>
    <t>1. Cerinţe generale*+Nota**, Componența kitului: set diagnostic standart, cu sau fără calibratori, cu controale. Metoda de determinare ELISA, Set de 6 sau 12 sau 24 sau 48 sau 96 teste</t>
  </si>
  <si>
    <t>Anti HAV IgM     ( 006525 )</t>
  </si>
  <si>
    <t>Cerinţe generale*, de asemenea să fie incluşi, in afară de
controlul “+”şi “-” calibratori. Metoda de determinare ELISA, Set de 6 sau 12 sau 24 sau 48 sau 96 teste</t>
  </si>
  <si>
    <t>Anti HCV IgM     ( 006526 )</t>
  </si>
  <si>
    <t>Cerinţe generale*+Nota**, Componența kitului: set diagnostic standart, controale, cu calibratori. Metoda de determinare ELISA, Set de 6 sau 12 sau 24 sau 48 sau 96 teste</t>
  </si>
  <si>
    <t>Anti HCV sumar     ( 006527 )</t>
  </si>
  <si>
    <t>Cerinţe generale*+Nota**, Componența kitului: set diagnostic standart, controale, cu calibratori. Metoda de determinare ELISA, Set de 6 sau 12 sau 24 sau 48 sau 96 teste 
Certificat CE.Stripuri si godeuri detasabile, reagenti lichizi gata de lucru,  standardele pregătite și fixate de  producător</t>
  </si>
  <si>
    <t>Anti HDV IgM     ( 006529 )</t>
  </si>
  <si>
    <t>Anti HDV sumar     ( 006530 )</t>
  </si>
  <si>
    <t>Anti Helicobacter pylori IgA     ( 006531 )</t>
  </si>
  <si>
    <t>Cerinţe generale*+Nota**, Componența kitului: set diagnostic standart, controale, calibratori. Metoda de determinare ELISA, Set de 6 sau 12 sau 24 sau 48 sau 96 teste</t>
  </si>
  <si>
    <t>Anti Helicobacter pylori IgG, metoda cantitativă     ( 006532 )</t>
  </si>
  <si>
    <t>1. Cerinţe generale*, de asemenea să fie incluși calibratori pentru determinarea cantitativă a anticorpilor. Metoda de determinare ELISA, Set de 6 sau 12 sau 24 sau 48 sau 96 teste</t>
  </si>
  <si>
    <t>Anti Helicobacter pylori IgM     ( 006533 )</t>
  </si>
  <si>
    <t>Anti HSV (tip I,II) IgG, metoda cantitativă     ( 006534 )</t>
  </si>
  <si>
    <t>Cerinţe generale*de asemenea să fie incluși calibratori pentru determinarea cantitativă a anticorpilor.
Metoda de determinare ELISA, Set de 6 sau 12 sau 24 sau 48 sau 96 teste</t>
  </si>
  <si>
    <t>Anti HSV (tip I,II) IgM     ( 006535 )</t>
  </si>
  <si>
    <t>Anti HSV tip I IgG     ( 006536 )</t>
  </si>
  <si>
    <t>Anti HSV tip I IgM     ( 006537 )</t>
  </si>
  <si>
    <t>Cerinţe generale*, de asemenea să fie incluşi, în afară de controlul “+”şi “-” calibratori. Metoda de determinare ELISA, Set de 6 sau 12 sau 24 sau 48 sau 96 teste</t>
  </si>
  <si>
    <t>Anti HSV tip II IgG     ( 006538 )</t>
  </si>
  <si>
    <t>Anti HSV tip II IgM     ( 006539 )</t>
  </si>
  <si>
    <t>Anti mitocondriali Anti AMA 2     ( 006540 )</t>
  </si>
  <si>
    <t>Metoda ELISA; Cerinţe generale* + Notă ** Set de 6 sau 12 sau 24 sau 48 sau 96 teste</t>
  </si>
  <si>
    <t>Anti SARS-CoV-2 IgG  (Quanti Spike)     ( 006541 )</t>
  </si>
  <si>
    <t>Metoda ELISA; Cerinţe generale* Set de  96 teste 
**Să fie inclus controlul N+P. Soluţii conjugat, substrat+cromogenul intr-un singur flacon, pregătite de producător, gata pentru utilizare. Stripurile să fie detașabile, posibilitatea de a rupe și a folosi cîte un godeu.</t>
  </si>
  <si>
    <t>Anti SARS-CoV-2 IgM     ( 006542 )</t>
  </si>
  <si>
    <t>Anti Toxoplasma gn. IgG, metoda cantitativă     ( 006543 )</t>
  </si>
  <si>
    <t>Cerinţe generale*, de asemenea să fie incluşi calibratori pentru determinarea cantitativă a anticorpilor.
Metoda de determinare ELISA, Set de 6 sau 12 sau 24 sau 48 sau 96 teste</t>
  </si>
  <si>
    <t>Anti Toxoplasma gn. IgM     ( 006544 )</t>
  </si>
  <si>
    <t>Anti ureaplasma urealyticum IgA     ( 006545 )</t>
  </si>
  <si>
    <t>Cerinţe generale*, de asemenea să fie incluşi, în afară de controlul “+”şi “-” calibratori, cu godeuri detașabile. Metoda de determinare ELISA, Set de 6 sau 12 sau 24 sau 48 sau 96 teste</t>
  </si>
  <si>
    <t>Anti ureaplasma urealyticum IgG, metoda cantitativă     ( 006546 )</t>
  </si>
  <si>
    <t>Metoda ELISA; Cerinţe generale*, de asemenea să fie incluşi calibratori pentru determinarea cantitativă a anticorpilor, cu godeuri detașabile.. Set de 6 sau 12 sau 24 sau 48 sau 96 teste</t>
  </si>
  <si>
    <t>Anti ureaplasma urealyticum IgM     ( 006547 )</t>
  </si>
  <si>
    <t>AntiHBcoreAg IgM, metoda cantitativă AntiHBcoreAg IgM    ( 006548 )</t>
  </si>
  <si>
    <t>Cerinţe generale*, de asemenea să fie incluşi calibratori pentru determinarea cantitativă a anticorpilor.
 Metoda de determinare ELISA, Set de 6 sau 12 sau 24 sau 48 sau 96 teste</t>
  </si>
  <si>
    <t>AntiHBcoreAg sumar     ( 006549 )</t>
  </si>
  <si>
    <t>Cerinţe generale*, de asemenea să fie incluşi, în afară de controlul “+”şi “-”, să conțină și calibratori. Metoda de determinare ELISA, Set de 6 sau 12 sau 24 sau 48 sau 96 teste</t>
  </si>
  <si>
    <t>AntiHBsAg, metoda cantitativă     ( 006550 )</t>
  </si>
  <si>
    <t>Cerinţe generale*, de asemenea să fie incluşi calibratori pentru determinarea cantitativă a anticorpilor
Metoda de determinare ELISA, Set de 6 sau 12 sau 24 sau 48 sau 96 teste</t>
  </si>
  <si>
    <t>Anti-TPO  cu calibratori, ELISA     ( 006551 )</t>
  </si>
  <si>
    <t>Anti-Trichinella IgG     ( 006552 )</t>
  </si>
  <si>
    <t>Anti-Trichinela IgG. Metoda de determinare Elisa. Setul include 96 teste, control +, control - , diluant de probă, soluție conjugată, soluție TMB, spălare TWEEN 20X, stop – reagent</t>
  </si>
  <si>
    <t>ASLO – LATEX     ( 006553 )</t>
  </si>
  <si>
    <t>Cerinţe generale* + Notă**  Setul să conțină toate componentele pentru maxim 150 teste; Metoda de determinare LATEX-TEST; 
Set să conțină ASLO LATEX
reagent pentru maximum 150 teste + inclus control pozitiv și negativ, planșet și baghete.</t>
  </si>
  <si>
    <t>teste</t>
  </si>
  <si>
    <t>AT/TG cu calibratori, ELISA     ( 006554 )</t>
  </si>
  <si>
    <t>Cerinţe generale*, de asemenea să fie incluşi, în afară de controlul “+”şi “-” calibratori. Metoda de determinare ELISA, sSet de 6 sau 12 sau 24 sau 48 sau 96 teste 
Certificat CE.Cu stripuri si godeuri detasabile cu streptavidina, calibratori şi reagenţi lichizi gata de lucru, standardele pregătite și fixate de producător</t>
  </si>
  <si>
    <t>CA 125, cu calibratori,    ELISA     ( 006555 )</t>
  </si>
  <si>
    <t>Cerinţe generale*, de asemenea să fie incluşi, în afară de controlul “+”şi “-” calibratori. Metoda de determinare ELISA, Set de 6 sau 12 sau 24 sau 48 sau 96 teste 
Certificat CE. Cu stripuri si godeuri  detaşabile,cu streptavidina, calibratori si reagenți  lichizi gata de lucru, standardele pregatite si fixate de producator</t>
  </si>
  <si>
    <t>CA 15-3, cu calibratori, ELISA     ( 006556 )</t>
  </si>
  <si>
    <t>Cerinţe generale*, de asemenea să fie incluşi, în afară de controlul “+”şi “-” calibratori. Metoda de determinare ELISA, Set de 6 sau 12 sau 24 sau 48 sau 96 teste 
Certificat CE.Cu stripuri si godeuri detasabile cu streptavidina   calibratori  şi reagenţi lichizi gata de lucru, standardele pregatite si fixate de producător</t>
  </si>
  <si>
    <t>CA 19-9 cu calibratori     ( 006557 )</t>
  </si>
  <si>
    <t>Cerinţe generale*, de asemenea să fie incluşi, în afară de controlul “+”şi “-” calibratori. Metoda de determinare ELISA, Set de 6 sau 12 sau 24 sau 48 sau 96 teste 
Certificat CE.Cu stripuri si godeuri detasabile,cu streptavidina, calibratori  şi reagenţi lichizi gata de lucru,  standardele pregatite si fixate de producător</t>
  </si>
  <si>
    <t>CA 724 cu calibratori     ( 006558 )</t>
  </si>
  <si>
    <t>CA-242     ( 006559 )</t>
  </si>
  <si>
    <t>Calcitonina, ELISA     ( 006560 )</t>
  </si>
  <si>
    <t>Cerinţe generale*, de asemenea să fie incluşi, în afară de controlul “+”şi “-” calibratori. Metoda de determinare ELISA, Set de 6 sau 12 sau 24 sau 48 sau 96 teste  
Certificat CE.Cu stripuri si godeuri detasabile,calibratori  şi reagenţi lichizi gata de lucru, standardele pregătite și fixate de  producător</t>
  </si>
  <si>
    <t>CEA , cu calibratori,   ELISA     ( 006561 )</t>
  </si>
  <si>
    <t>Cerinţe generale*, de asemenea să fie incluşi, în afară de controlul “+”şi “-” calibratori. Metoda de determinare ELISA, Set de 6 sau 12 sau 24 sau 48 sau 96 teste 
Certificat CE.Cu stripuri si godeuri detaşabile cu streptavidina , calibratori si reagenti lichizi gata de lucru, standardele pregatite si fixate de producător</t>
  </si>
  <si>
    <t>Control negativ pentru IgE specific     ( 006488 )</t>
  </si>
  <si>
    <t>Metoda ELISA.  Control negativ pentru IgE specific</t>
  </si>
  <si>
    <t>ml</t>
  </si>
  <si>
    <t>Control pozitiv pentru IgE specific     ( 006494 )</t>
  </si>
  <si>
    <t>Metoda ELISA. Control pozitiv pentru IgE specific</t>
  </si>
  <si>
    <t>Cortizol cu calibratori,  ELISA     ( 006562 )</t>
  </si>
  <si>
    <t>CPR - LATEX     ( 006564 )</t>
  </si>
  <si>
    <t>Cerinţe generale* + Notă**  Setul să conțină toate componentele pentru maxim 150 teste; Metoda de determinare LATEX-TEST; 
Set să conțină CPR LATEX
reagent pentru maximum 150 teste + inclus control pozitiv și negativ, planșet și baghete.</t>
  </si>
  <si>
    <t>Cyfra 21-1 cu calibratori     ( 006565 )</t>
  </si>
  <si>
    <t>D-dimeri metoda Latex     ( 006609 )</t>
  </si>
  <si>
    <t>D-dimeri . Metoda de determinare calitativa şi semicantitativă latex  reagent Lichid stabil gata p-u lucru . Plazma cu citrat   ambalaj:  Flacoane cu v=1-3 ml</t>
  </si>
  <si>
    <t>Determinarea Anti HBe     ( 006566 )</t>
  </si>
  <si>
    <t>Determinarea calitativă a anticorpilor IgG către Ascaris lumbricoide     ( 006523 )</t>
  </si>
  <si>
    <t>Cerinţe generale*, de asemenea să fie incluşi, în afară de controlul “+”şi “-”, cu sau fără calibratori. Metoda de determinare ELISA, Set de 6 sau 12 sau 24 sau 48 sau 96 teste</t>
  </si>
  <si>
    <t>Determinarea cantitativă a anticorpilor IgG către Toxocara canis     ( 006524 )</t>
  </si>
  <si>
    <t>Determinarea cantitativă
a anticorpilor IgG către
Toxocara canis. De adăugat cerințe generale*.În afară de controlul “+”şi “-”, cu sau fără calibratori. Metoda de determinare ELISA. Set de 6 sau 12 sau 24 sau 48 sau 96 teste</t>
  </si>
  <si>
    <t>Determinarea D-dimer set 96 teste , ELISA     ( 006610 )</t>
  </si>
  <si>
    <t>Determinarea D-dimer set 96 teste , ELISA
Cerinte generale*+Notă**Set de diagnosticare cu calibratori</t>
  </si>
  <si>
    <t>Determinarea Vitamina D set 96 teste , ELISA     ( 006612 )</t>
  </si>
  <si>
    <t>Determinarea Vitamina D set 96 teste , ELISA
Cerinte generale*+Notă**Set de diagnosticare cu calibratori</t>
  </si>
  <si>
    <t>Determinarea Vitaminei B 12 set 96 teste , ELISA     ( 006611 )</t>
  </si>
  <si>
    <t>Determinarea Vitaminei B 12 set 96 teste , ELISA
Cerinte generale*+Notă**Set de diagnosticare cu calibratori</t>
  </si>
  <si>
    <t>DHEA-S ELISA     ( 006567 )</t>
  </si>
  <si>
    <t>Estradiol, cu calibratori  ELISA     ( 006568 )</t>
  </si>
  <si>
    <t>Feritina cu calibratori     ( 006569 )</t>
  </si>
  <si>
    <t>HbeAg/ Ab     ( 006570 )</t>
  </si>
  <si>
    <t>HBs Ag set confirmativ     ( 006571 )</t>
  </si>
  <si>
    <t>HBsAg, 96 teste ELISA     ( 006528 )</t>
  </si>
  <si>
    <t>Cerinţe generale*, de asemenea să fie incluşi, în afară de controlul “+”şi “-” calibratori. 
Metoda de determinare ELISA, Set de 6 sau 12 sau 24 sau 48 sau 96 teste 
Certificat CE.
Stripuri si godeuri detasabile, reagenti lichizi gata de lucru,  standardele pregătite și fixate de  producător</t>
  </si>
  <si>
    <t>HCG ELISA     ( 006572 )</t>
  </si>
  <si>
    <t>Certificat CE.Cu stripuri si godeuri detaşabile cu streptavidina , calibratori si reagenti lichizi gata de lucru de la producător.
Nivelul gonadotropinei sa nu fie mai nic de 500 mIU/ml si Set de 6 sau 12 sau 24 sau 48 sau 96 teste</t>
  </si>
  <si>
    <t>Hemocult-test (IFOBT)     ( 006573 )</t>
  </si>
  <si>
    <t>Teste pentru determinarea sîngelui ocult în mase fecale, cu o sensibilitate 99,0% și specificitate de 99,9%, ambalate individual, termen de valabilitate indicat, regenți și consumabile necesari pentru efectuare</t>
  </si>
  <si>
    <t>Hormonul foliculostimulant (FSH) cu calibratori, ELISA     ( 006574 )</t>
  </si>
  <si>
    <t>Hormonul luteinizant (LH)  cu calibratori,  ELISA     ( 006575 )</t>
  </si>
  <si>
    <t>Imunoglobulina A,  cu calibratori,  ELISA     ( 006576 )</t>
  </si>
  <si>
    <t>Cerinţe generale*, de asemenea să fie incluşi, în afară de controlul “+”şi “-” calibratori. Metoda de determinare ELISA, Set de 6 sau 12 sau 24 sau 48 sau 96 teste 
Stripuri si godeuri detasabile, reagenti lichizi gata de lucru,standardele pregatite si fixate de producator</t>
  </si>
  <si>
    <t>Imunoglobulina E totală cu calibratori     ( 006577 )</t>
  </si>
  <si>
    <t>Cerinţe generale* Metoda de determinare ELISA, Set de 6 sau 12 sau 24 sau 48 sau 96 teste , în set să fie inclus și material de control</t>
  </si>
  <si>
    <t>Imunoglobulina G,  cu calibratori, ELISA,     ( 006578 )</t>
  </si>
  <si>
    <t>Cerinţe generale*, de asemenea să fie incluşi, în afară de controlul “+”şi “-” calibratori. Metoda de determinare ELISA, Set de 6 sau 12 sau 24 sau 48 sau 96 teste 
Stripuri si godeuri detasabile,reagenti lichizi gata de lucru, standardele pregatite si fixate de producator</t>
  </si>
  <si>
    <t>Imunoglobulina M,  cu calibratori,  ELISA     ( 006579 )</t>
  </si>
  <si>
    <t>Cerinţe generale*, de asemenea să fie incluşi, în afară de controlul “+”şi “-” calibratori. Metoda de determinare ELISA, Set de 6 sau 12 sau 24 sau 48 sau 96 teste 
Stripuri si godeuri detasabile, reagenti lichizi gata de lucru, standardele pregatite si fixate de producator</t>
  </si>
  <si>
    <t>Kit Cantitativ Reference     ( 006489 )</t>
  </si>
  <si>
    <t>Metoda ELISA. Set contine anti-IgE reference disc,calibratori min. 6
Setul include 12 sau 24 sau 48 sau 96 teste</t>
  </si>
  <si>
    <t>Kit Conjugate pentru IgE specific     ( 006490 )</t>
  </si>
  <si>
    <t>Metoda ELISA. Set contine anti IgE enzyme-cojugate, bufer pentru spalare, substrate bufer, substrate tablete, solutia stop.
Setul include 12 sau 24 sau 48 sau 96 teste</t>
  </si>
  <si>
    <t>Multi-ligand control Tri-level (pentru 19 parametri)2x3ml     ( 006581 )</t>
  </si>
  <si>
    <t>Certificat CE.Pentru 19 parametri (markeri oncologici ,hormoni,etc.) trei nivele 2 fiecare câte 3 ml</t>
  </si>
  <si>
    <t>set</t>
  </si>
  <si>
    <t>Multi-ligand control Tri-level , Tireoglobulin, 2x3ml     ( 006582 )</t>
  </si>
  <si>
    <t>Certificat CE.Control pentru Tireoglobulina, trei nivele 2 fiecare câte 3 ml</t>
  </si>
  <si>
    <t>Multi-ligand control Tri-level 2x2ml     ( 006583 )</t>
  </si>
  <si>
    <t>Certificat CE.Pentru trei marcheri oncologici: CA 19-9; CA- 125; CA 153  trei nivele fiecare câte 2 ml</t>
  </si>
  <si>
    <t>Mycoplasma hominis IgA     ( 006584 )</t>
  </si>
  <si>
    <t>Mycoplasma hominis IgG, metoda cantitativă     ( 006585 )</t>
  </si>
  <si>
    <t>Cerinţe generale*, de asemenea să fie incluşi calibratori pentru determinarea cantitativă a anticorpilor, cu godeuri detașabile. Metoda de determinare ELISA, Set de 6 sau 12 sau 24 sau 48 sau 96 teste</t>
  </si>
  <si>
    <t>Mycoplasma pneumoniae IgG     ( 006587 )</t>
  </si>
  <si>
    <t>Mycoplasma pneumoniae IgM     ( 006588 )</t>
  </si>
  <si>
    <t>Parathormon (PTH)  ELISA     ( 006589 )</t>
  </si>
  <si>
    <t>Certificat CE.Cu stripuri si godeuri  detasabile, calibratori  şi reagenţi lichizi gata de lucru de la producător
 Set de 6 sau 12 sau 24 sau 48 sau 96 teste</t>
  </si>
  <si>
    <t>Progesteron, cu calibratori,   ELISA     ( 006590 )</t>
  </si>
  <si>
    <t>Prolactina cu calibratori   ELISA     ( 006591 )</t>
  </si>
  <si>
    <t>PSA liber cu calibratori     ( 006592 )</t>
  </si>
  <si>
    <t>PSA, cu calibratori,  ELISA     ( 006593 )</t>
  </si>
  <si>
    <t>Cerinţe generale*, de asemenea să fie incluşi, în afară de controlul “+”şi “-” calibratori. Metoda de determinare ELISA, Set de 6 sau 12 sau 24 sau 48 sau 96 teste 
Certificat CE.Cu stripuri si godeuri  detasabile,cu streptavidina,calibratori  şi reagenţi lichizi gata de lucru, standardele pregătite și fixate de producător.</t>
  </si>
  <si>
    <t>RF - LATEX     ( 006594 )</t>
  </si>
  <si>
    <t>Cerinţe generale* + Notă**  Setul să conțină toate componentele pentru maxim 150 teste; Metoda de determinare LATEX-TEST; 
Set să conțină RF LATEX
reagent pentru maximum 150 teste + inclus control pozitiv și negativ, planșet și baghete.</t>
  </si>
  <si>
    <t>RPR-latex test     ( 006595 )</t>
  </si>
  <si>
    <t>Teste RPR care sunt bazate pe reacție de aglutinare (floculare) pe carduri de carbon. Test netreponemal destinat screening-ul sifilisului.
Set până la 150 teste
Componenta setului:
1.       RPR reagent - Varianta macroscopica.
2.       Carduri  de unică folosință incluse în set pentru numărul de teste incluse în set (distanta între godeuri pe card minimum de 0,5cm).
3.       Control negativ
4.       Control pozitiv
Sensibilitatea  ≥ 99.0% Specificitatea  ≥ 98.0%,</t>
  </si>
  <si>
    <t>SLE - LATEX     ( 006596 )</t>
  </si>
  <si>
    <t>Flacoane de 2 ml, trebuie să conțină control N+P</t>
  </si>
  <si>
    <t>T 3 cu calibratori     ( 006598 )</t>
  </si>
  <si>
    <t>Cerinţe generale*, de asemenea să fie incluşi, în afară de controlul “+”şi “-” calibratori. 
Certificat CE.Cu stripuri si godeuri detasabile , calibratori şi reagenţi lichizi gata de lucru, standardele pregătite și fixate de producător Metoda ELISA; Cerinţe generale* + Notă ** Set de 6 sau 12 sau 24 sau 48 sau 96 teste</t>
  </si>
  <si>
    <t>T 4 cu calibratori     ( 006599 )</t>
  </si>
  <si>
    <t>Cerinţe generale*, de asemenea să fie incluşi, în afară de controlul “+”şi “-” calibratori. Metoda de determinare ELISA, Set de 6 sau 12 sau 24 sau 48 sau 96 teste 
Certificat CE.Cu stripuri si godeuri detasabile , calibratori şi reagenţi lichizi gata de lucru, standardele pregătite și fixate de producător</t>
  </si>
  <si>
    <t>T3 liber  cu calibratori, 96 teste ELISA     ( 006607 )</t>
  </si>
  <si>
    <t>T4 liber  cu calibratori, 96 teste ELISA     ( 006608 )</t>
  </si>
  <si>
    <t>Taenia Solium IgG     ( 006600 )</t>
  </si>
  <si>
    <t>Test  ANA (Anticorpii Anti-Nucleari)     ( 006502 )</t>
  </si>
  <si>
    <t>Metoda ELISA, test cantitativ. Cerinte generale , notă conform ord. MS RM nr.  701 din 18.10.2010. Să fie inclusi in set control pozitiv, negativ, calibratori. 
Setul include 12 sau 24 sau 48 sau 96 teste</t>
  </si>
  <si>
    <t>Test  Anti-ds DNA     ( 006503 )</t>
  </si>
  <si>
    <t>Metoda ELISA, test cantitativ. Cerinte generale , notă conform ord. MS RM nr.  701 din 18.10.2010. Să fie inclusi in set control pozitiv, negativ, calibratori.  
Setul include 12 sau 24 sau 48 sau 96 teste</t>
  </si>
  <si>
    <t>Test  Anti-PR3  (c-Antocrpii citoplasmatici anti neutrofile)     ( 006504 )</t>
  </si>
  <si>
    <t>Metoda ELISA, test cantitativ. Cerinte generale , notă conform ord. MS RM nr.  701 din 18.10.2010. Să fie inclusi in set control pozitiv, negativ, calibratori.
Setul include 12 sau 24 sau 48 sau 96 teste</t>
  </si>
  <si>
    <t>Test Anti - Scl – 70     ( 006495 )</t>
  </si>
  <si>
    <t>Test Anti - SS – B     ( 006496 )</t>
  </si>
  <si>
    <t>Test Anti CCP     ( 006497 )</t>
  </si>
  <si>
    <t>Metoda ELISA, vezi cerinţe generale, de asemenea să fie incluşi calibratori pentru determinarea cantitativă a anticorpilor.  
Setul include 12 sau 24 sau 48 sau 96 teste</t>
  </si>
  <si>
    <t>Test Anti sm/RNP     ( 006505 )</t>
  </si>
  <si>
    <t>Test Anti -SS –A     ( 006498 )</t>
  </si>
  <si>
    <t>Metoda ELISA, test cantitativ. Cerinte generale , notă conform ord. MS RM nr.  701 din 18.10.2010. Să fie inclusi in se
Setul include 12 sau 24 sau 48 sau 96 testet control pozitiv, negativ, calibratori.</t>
  </si>
  <si>
    <t>Test Anti-Centromere B     ( 006506 )</t>
  </si>
  <si>
    <t>Test Anticorpii Anti – Mitocondriali     ( 006507 )</t>
  </si>
  <si>
    <t>Test Anticorpii anti-cardiolipini IgG/IgM     ( 006499 )</t>
  </si>
  <si>
    <t>Test Anticorpii antifosfolipidici IgG/IgM     ( 006500 )</t>
  </si>
  <si>
    <t>Test Anticorpilor Anti - LKM 1 IgG     ( 006508 )</t>
  </si>
  <si>
    <t>Test Anti-MPO (p-Antocrpii citoplasmatici anti neutrofile)     ( 006501 )</t>
  </si>
  <si>
    <t>Test expres p/u determinarea calitativă  Malariei P.f / P.v Ag     ( 006602 )</t>
  </si>
  <si>
    <t>Test pentru determinarea Ag Malariei P.f / P.v în sîngele, sensibilitatea 100%, specificitatea 98,7%, ambalate individual, termen de valabilitate indicat, regenți și consumabile necesari pentru efectuare</t>
  </si>
  <si>
    <t>Test expres p/u determinarea calitativă Ag Helycobacter Pylori în mase fecale     ( 006603 )</t>
  </si>
  <si>
    <t>Metoda Imunocromatografică.  Teste pentru determinarea Ag Helicobacter pylori  în mase fecale, cu o sensibilitate și specificitate de peste 90%, ambalate individual, termen de valabilitate indicat, regenți și consumabile necesari pentru efectuare.</t>
  </si>
  <si>
    <t>Testosterone cu calibratori,  ELISA     ( 006604 )</t>
  </si>
  <si>
    <t>Tireoglobulina  ELISA     ( 006605 )</t>
  </si>
  <si>
    <t>Certificat CE.Cu stripuri si godeuri detasabile cu streptavidina,calibratori  şi reagenţi lichizi gata de lucru de la producător,  set de 6 sau 12 sau 24 sau 48 sau 96 teste</t>
  </si>
  <si>
    <t>TSH cu calibratori     ( 006606 )</t>
  </si>
  <si>
    <t>AMH, ELISA 96 teste     ( 007957 )</t>
  </si>
  <si>
    <t>Cerinţe generale*, de asemenea să fie incluşi, în afară de controlul “+”şi “-” calibratori. Metoda de determinare ELISA, set 96 teste. Certificat CE.Cu stripuri si godeuri detasabile,calibratori  şi reagenţi lichizi gata de lucru, standardele pregătite și fixate de  producător</t>
  </si>
  <si>
    <t>Anticorpi antispermali, ELISA 96 teste     ( 007958 )</t>
  </si>
  <si>
    <t>Beta HG cu diluent, ELISA       (nivelul gonodotropinei nu mai puțin de 500 miU/ml) 96 teste     ( 007959 )</t>
  </si>
  <si>
    <t>Cerinţe generale*, de asemenea să fie incluşi, în afară de controlul “+”şi “-” calibratori. Metoda de determinare ELISA, set 96 teste.Certificat CE.Cu stripuri si godeuri detasabile,calibratori  şi reagenţi lichizi gata de lucru, standardele pregătite și fixate de  producător. Setul să conțină diluent, nivelul gonodotropinei nu mai puțin de 500 miU/ml</t>
  </si>
  <si>
    <t>Beta HG free, ELISA 96 teste     ( 007960 )</t>
  </si>
  <si>
    <t>Cerinţe generale*, de asemenea să fie incluşi, în afară de controlul “+”şi “-” calibratori. Metoda de determinare ELISA, set 96 teste.Certificat CE.Cu stripuri si godeuri detasabile,calibratori  şi reagenţi lichizi gata de lucru, standardele pregătite și fixate de  producător</t>
  </si>
  <si>
    <t>Chlamydia trachomatis,         metoda imunofluorescentă directă     ( 007961 )</t>
  </si>
  <si>
    <t>Cerinţe generale*, metoda imunofluorescentă directă, excluderea testelor rapide</t>
  </si>
  <si>
    <t>Determinarea Ac ani aspergilus Ig G ;     ( 007962 )</t>
  </si>
  <si>
    <t>Metoda cantitativa de determinare ELISA cu godeuri detasabile 96 teste , cu control pozitiv , control negativ si calibratori</t>
  </si>
  <si>
    <t>Estriol total, ELISA 96 teste     ( 007963 )</t>
  </si>
  <si>
    <t>Legionella pneumophila , test urinar , card test ,metoda calitativa , imunocromatografica     ( 007964 )</t>
  </si>
  <si>
    <t>Legionella pneumophila , test urinar , card test ,metoda calitativa , imunocromatografica.</t>
  </si>
  <si>
    <t>PAPP-A, ELISA 96 teste     ( 007965 )</t>
  </si>
  <si>
    <t>PAPP-A, ELISA 96 teste. Cerinţe generale*, de asemenea să fie incluşi, în afară de controlul “+”şi “-” calibratori. Metoda de determinare ELISA, set 96 teste. Certificat CE.Cu stripuri si godeuri detasabile,calibratori  şi reagenţi lichizi gata de lucru, standardele pregătite și fixate de  producător</t>
  </si>
  <si>
    <t>PCT ,test-caseta     ( 007966 )</t>
  </si>
  <si>
    <t>PCT ,test-caseta. Metoda  calitativa-imunocromatografica Sensibilitatea .98-100%</t>
  </si>
  <si>
    <t>Streptococ  Pneumoniae test urinar , card test ,metoda calitativa , imunocromatografica     ( 007967 )</t>
  </si>
  <si>
    <t>Streptococ  Pneumoniae test urinar , card test ,metoda calitativa , imunocromatografica</t>
  </si>
  <si>
    <t>Test rapid cu urează pentru determinarea Hpylori prin metoda biopsiei     ( 007968 )</t>
  </si>
  <si>
    <t>Test rapide influenza (Gripa A+ B)     ( 007969 )</t>
  </si>
  <si>
    <t>Test rapide influenza (Gripa A+ B), metoda  calitativa-imunocromatografica Sensibilitatea .98-100%</t>
  </si>
  <si>
    <t>Testosteron liber, ELISA 96 teste     ( 007970 )</t>
  </si>
  <si>
    <t>Transglutaminaza Ig A     ( 007971 )</t>
  </si>
  <si>
    <t>Transglutaminaza Ig A
Cerințe generale*, de asemenea să fie incluși, în afară controlul ”+”  și ” - ”.</t>
  </si>
  <si>
    <t>Transglutaminaza IgG     ( 007972 )</t>
  </si>
  <si>
    <t>Transglutaminaza IgG
Cerințe generale*, de asemenea să fie incluși, în afară controlul ”+”  și ” - ”</t>
  </si>
  <si>
    <t>Troponină Elisa     ( 008282 )</t>
  </si>
  <si>
    <t>Troponina, cTnI ELISA, Metoda ELISA, test cantitativ. Cerinte
generale , notă conform ord. MS RM nr. 701 din 18.10.2010. Setul include calibratori. Setul include până la 96 teste</t>
  </si>
  <si>
    <t>Complexe imune circulante     ( 008283 )</t>
  </si>
  <si>
    <t>Anti SM     ( 008284 )</t>
  </si>
  <si>
    <t>Anti SM.
Metoda ELISA, test cantitativ. Cerinte generale , notă conform ord. MS RM nr.  701 din 18.10.2010. Să fie inclusi in set control pozitiv, negativ, calibratori.  
Setul include 12 sau 24 sau 48 sau 96 teste</t>
  </si>
  <si>
    <t>Anti MCV     ( 008285 )</t>
  </si>
  <si>
    <t>Anti MCV
Metoda ELISA, test cantitativ. Cerinte generale , notă conform ord. MS RM nr.  701 din 18.10.2010. Să fie inclusi in set control pozitiv, negativ, calibratori.  
Setul include 12 sau 24 sau 48 sau 96 teste</t>
  </si>
  <si>
    <t>Anti LC1 (citosol hepatic)     ( 008286 )</t>
  </si>
  <si>
    <t>Anti LC1 (citosol hepatic).
Metoda ELISA, test cantitativ. Cerinte generale , notă conform ord. MS RM nr.  701 din 18.10.2010. Să fie inclusi in set control pozitiv, negativ, calibratori.  
Setul include 12 sau 24 sau 48 sau 96 teste</t>
  </si>
  <si>
    <t>Anti SLA     ( 008287 )</t>
  </si>
  <si>
    <t>Anti SLA.
Metoda ELISA, test cantitativ. Cerinte generale , notă conform ord. MS RM nr.  701 din 18.10.2010. Să fie inclusi in set control pozitiv, negativ, calibratori.  
Setul include 12 sau 24 sau 48 sau 96 teste</t>
  </si>
  <si>
    <t>Anti-TPO  cu calibratori, ELISA, și streptavidină     ( 008479 )</t>
  </si>
  <si>
    <t>Cortizol cu calibratori,  ELISA, și streptavidină     ( 008485 )</t>
  </si>
  <si>
    <t>Cerinţe generale*, de asemenea să fie incluşi, în afară de controlul “+”şi “-” calibratori. Metoda de determinare ELISA, Set de 6 sau 12 sau 24 sau 48 sau 96 teste. Certificat CE. Cu stripuri si godeuri detasabile cu streptavidina,calibratori  şi reagenţi lichizi gata de lucru, standardele pregătite și fixate de  producător</t>
  </si>
  <si>
    <t>DHEA-S ELISA, și streptavidină     ( 008486 )</t>
  </si>
  <si>
    <t>Certificat CE. Cu stripuri si godeuri detasabile cu streptavidina,calibratori si  reagenţi lichizi gata de lucru de la producător setul sa contina 96 teste</t>
  </si>
  <si>
    <t>Estradiol, cu calibratori  ELISA, și streptavidină     ( 008487 )</t>
  </si>
  <si>
    <t>Cerinţe generale*, de asemenea să fie incluşi, în afară de controlul “+”şi “-” calibratori. Metoda de determinare ELISA, Set de 6 sau 12 sau 24 sau 48 sau 96 teste. Certificat CE. Cu stripuri si godeuri detasabile cu streptavidina,calibratori şi reagenţi lichizi gata de lucru,  standardele pregătite și fixate de  producător</t>
  </si>
  <si>
    <t>Hormonul foliculostimulant (FSH) cu calibratori, ELISA, și streptavidină     ( 008489 )</t>
  </si>
  <si>
    <t>Cerinţe generale*, de asemenea să fie incluşi, în afară de controlul “+”şi “-” calibratori. Metoda de determinare ELISA, Set de 6 sau 12 sau 24 sau 48 sau 96 teste. Certificat CE. Cu stripuri si godeuri detasabile cu streptavidina şi reagenţi lichizi gata de lucru, standardele pregătite și fixate de  producător</t>
  </si>
  <si>
    <t>Hormonul luteinizant (LH)  cu calibratori,  ELISA, și streptavidină     ( 008490 )</t>
  </si>
  <si>
    <t>Progesteron, cu calibratori,   ELISA, și streptavidină     ( 008491 )</t>
  </si>
  <si>
    <t>Cerinţe generale*, de asemenea să fie incluşi, în afară de controlul “+”şi “-” calibratori. Metoda de determinare ELISA,  Set de 6 sau 12 sau 24 sau 48 sau 96 teste. Certificat CE. Cu stripuri si godeuri detasabile cu streptavidina,calibratori  şi reagenţi lichizi gata de lucru, standardele pregătite și fixate de  producător</t>
  </si>
  <si>
    <t>Prolactina cu calibratori   ELISA, și streptavidină     ( 008492 )</t>
  </si>
  <si>
    <t>Cerinţe generale*, de asemenea să fie incluşi, în afară de controlul “+”şi “-” calibratori. Metoda de determinare ELISA,  Set de 6 sau 12 sau 24 sau 48 sau 96 teste. Certificat CE. Cu  stripuri si godeuri detasabile cu streptavidina,calibratori  şi reagenţi lichizi gata de lucru, standardele pregatite si fixate de producător</t>
  </si>
  <si>
    <t>T4 liber  cu calibratori, 96 teste ELISA, și streptavidină     ( 008493 )</t>
  </si>
  <si>
    <t>Cerinţe generale*, de asemenea să fie incluşi, în afară de controlul “+”şi “-” calibratori. Metoda de determinare ELISA, Set de 6 sau 12 sau 24 sau 48 sau 96 teste. Certificat CE.Cu stripuri si godeuri detasabile , calibratori şi reagenţi lichizi gata de lucru, standardele pregătite și fixate de producător</t>
  </si>
  <si>
    <t>Testosterone cu calibratori,  ELISA, și streptavidină     ( 008494 )</t>
  </si>
  <si>
    <t>Cerinţe generale*, de asemenea să fie incluşi, în afară de controlul “+”şi “-” calibratori. Metoda de determinare ELISA,  set de 6 sau 12 sau 24 sau 48 sau 96 teste. Certificat CE. Cu stripuri si godeuri detasabile,cu streptavidina, calibratori şi reagenţi lichizi gata de lucru, standardele pregătite și fixate de  producător</t>
  </si>
  <si>
    <t>TSH cu calibratori, și streptavidină     ( 008496 )</t>
  </si>
  <si>
    <t>Cerinţe generale*, de asemenea să fie incluşi, în afară de controlul “+”şi “-” calibratori. Metoda de determinare ELISA, Set de 6 sau 12 sau 24 sau 48 sau 96 teste. Certificat CE. Cu stripuri si godeuri detasabile cu streptavidina,calibratori si  reagenţi lichizi gata de lucru, standardele pregătite și fixate de  producător</t>
  </si>
  <si>
    <t>Unitatea de măsură</t>
  </si>
  <si>
    <t>Specificația tehnică</t>
  </si>
  <si>
    <t>Denumire lot</t>
  </si>
  <si>
    <t>Nr. lot</t>
  </si>
  <si>
    <t xml:space="preserve">AFP, cu calibratori ( 006510 ) cu streptavidina </t>
  </si>
  <si>
    <t>Cerinţe generale*, de asemenea să fie incluşi, în afară de controlul “+”şi “-” calibratori. Metoda de determinare ELISA, Set de 6 sau 12 sau 24 sau 48 sau 96 teste 
Certificat CE.Cu stripuri si godeuri detasabile ,calibratori si  reagenţi lichizi gata de lucru, standardele pregătite și fixate de  producător</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</si>
  <si>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</si>
  <si>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</si>
  <si>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Certificat CE.Cu stripuri si godeuri detasabile, calibratori si  reagenţi lichizi gata de lucru de la producător
setul sa contina 96 teste</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</si>
  <si>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</si>
  <si>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Cerinţe generale*, de asemenea să fie incluşi, în afară de controlul “+”şi “-” calibratori. Metoda de determinare ELISA, Set de 6 sau 12 sau 24 sau 48 sau 96 teste 
Certificat CE.Cu stripuri si godeuri detasabile  şi reagenţi lichizi gata de lucru, standardele pregătite și fixate de  producător</t>
  </si>
  <si>
    <t>Cerinţe generale*, de asemenea să fie incluşi, în afară de controlul “+”şi “-” calibratori. Metoda de determinare ELISA, Set de 6 sau 12 sau 24 sau 48 sau 96 teste e 
Certificat CE.Cu stripuri si godeuri detasabile şi reagenţi lichizi gata de lucru, standardele pregătite și fixate de  producător</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</si>
  <si>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</si>
  <si>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</si>
  <si>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Cerinţe generale*+Nota**, Componența kitului: set diagnostic standart, calibratori, cu sau fără controale. Metoda de determinare ELISA, Setul include 12 sau 24 sau 48 sau 96 teste
Certificat CE.Cu stripuri si godeuri detaşabile, calibratori si reagenti lichizi gata de lucru, standardele pregatite si fixate de producător</t>
  </si>
  <si>
    <t>Suma estimată cu TVA</t>
  </si>
  <si>
    <t>Test Rapid  cu uriază prin metoda biopsie din mucoasa gastrică pentru  determinarea Helicobacter Hpylori cu o sensibilitate și specificitate de peste 99,8%, ambalate individual, termen de valabilitate indicat, regenți și consumabile necesari pentru efectuare.</t>
  </si>
  <si>
    <t xml:space="preserve">Cantitatea totală </t>
  </si>
  <si>
    <t>Cerinţe generale*, de asemenea să fie incluşi, în afară de controlul “+”şi “-” calibratori. Metoda de determinare ELISA, sSet de 6 sau 12 sau 24 sau 48 sau 96 teste 
Certificat CE.Cu stripuri si godeuri detasabile  calibratori şi reagenţi lichizi gata de lucru, standardele pregătite și fixate de producător</t>
  </si>
  <si>
    <t>Cerinţe generale*, de asemenea să fie incluşi, în afară de controlul “+”şi “-” calibratori. Metoda de determinare ELISA, Set de 6 sau 12 sau 24 sau 48 sau 96 teste 
Certificat CE. Cu stripuri si godeuri  detaşabile,, calibratori si reagenți  lichizi gata de lucru, standardele pregatite si fixate de producator</t>
  </si>
  <si>
    <t>Cerinţe generale*, de asemenea să fie incluşi, în afară de controlul “+”şi “-” calibratori. Metoda de determinare ELISA, Set de 6 sau 12 sau 24 sau 48 sau 96 teste 
Certificat CE.Cu stripuri si godeuri detasabile  calibratori  şi reagenţi lichizi gata de lucru, standardele pregatite si fixate de producător</t>
  </si>
  <si>
    <t>Cerinţe generale*, de asemenea să fie incluşi, în afară de controlul “+”şi “-” calibratori. Metoda de determinare ELISA, Set de 6 sau 12 sau 24 sau 48 sau 96 teste 
Certificat CE.Cu stripuri si godeuri detasabile, calibratori  şi reagenţi lichizi gata de lucru,  standardele pregatite si fixate de producător</t>
  </si>
  <si>
    <t>Cerinţe generale*, de asemenea să fie incluşi, în afară de controlul “+”şi “-” calibratori. Metoda de determinare ELISA, Set de 6 sau 12 sau 24 sau 48 sau 96 teste 
Certificat CE.Cu stripuri si godeuri detaşabile, calibratori si reagenti lichizi gata de lucru, standardele pregatite si fixate de producător</t>
  </si>
  <si>
    <t>Certificat CE.Cu stripuri si godeuri detaşabile, calibratori si reagenti lichizi gata de lucru de la producător.
Nivelul gonadotropinei sa nu fie mai nic de 500 mIU/ml si Set de 6 sau 12 sau 24 sau 48 sau 96 teste</t>
  </si>
  <si>
    <t>Cerinţe generale*, de asemenea să fie incluşi, în afară de controlul “+”şi “-” calibratori. Metoda de determinare ELISA,  Set de 6 sau 12 sau 24 sau 48 sau 96 teste 
Certificat CE.Cu  stripuri si godeuri detasabile ,calibratori  şi reagenţi lichizi gata de lucru, standardele pregatite si fixate de producător</t>
  </si>
  <si>
    <t>Certificat CE.Cu stripuri si godeuri detasabile ,calibratori  şi reagenţi lichizi gata de lucru de la producător,  set de 6 sau 12 sau 24 sau 48 sau 96 teste</t>
  </si>
  <si>
    <t>Cerinţe generale*, de asemenea să fie incluşi, în afară de controlul “+”şi “-” calibratori. Metoda de determinare ELISA,  Set de 6 sau 12 sau 24 sau 48 sau 96 teste. Certificat CE. Cu stripuri si godeuri detasabile cu streptavidina, calibratori şi reagenţi lichizi gata de lucru, standardele pregătite și fixate de producător</t>
  </si>
  <si>
    <t>AT/TG cu calibratori, ELISA   cu streptavidina  ( 006554 ) *</t>
  </si>
  <si>
    <t>CA 125, cu calibratori,    ELISA  cu streptavidina   ( 006555 )*</t>
  </si>
  <si>
    <t>CA 15-3, cu calibratori, ELISA cu streptavidina    ( 006556 )*</t>
  </si>
  <si>
    <t>CA 19-9 cu calibratori  cu streptavidina   ( 006557 )*</t>
  </si>
  <si>
    <t>CEA , cu calibratori,   ELISA    cu streptavidina ( 006561 )*</t>
  </si>
  <si>
    <t>HCG ELISA  cu streptavidina   ( 006572 )*</t>
  </si>
  <si>
    <t>Tireoglobulina  ELISA cu streptavidina    ( 006605 )*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</si>
</sst>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charset val="204"/>
      <scheme val="minor"/>
    </font>
    <font>
      <b/>
      <sz val="8"/>
      <color rgb="FF00005C"/>
      <name val="Arial Narrow"/>
      <family val="2"/>
      <charset val="204"/>
    </font>
    <font>
      <b/>
      <sz val="8"/>
      <name val="Arial Narrow"/>
      <family val="2"/>
      <charset val="204"/>
    </font>
    <font>
      <b/>
      <sz val="8"/>
      <color rgb="FF0000FF"/>
      <name val="Arial Narrow"/>
      <family val="2"/>
      <charset val="204"/>
    </font>
  </fonts>
  <fills count="6">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rgb="FF00B0F0"/>
        <bgColor indexed="64"/>
      </patternFill>
    </fill>
    <fill>
      <patternFill patternType="solid">
        <fgColor theme="9"/>
        <bgColor indexed="64"/>
      </patternFill>
    </fill>
  </fills>
  <borders count="12">
    <border>
      <left/>
      <right/>
      <top/>
      <bottom/>
      <diagonal/>
    </border>
    <border>
      <left style="thin">
        <color rgb="FFA0A0A0"/>
      </left>
      <right style="thin">
        <color rgb="FFA0A0A0"/>
      </right>
      <top style="thin">
        <color rgb="FFA0A0A0"/>
      </top>
      <bottom style="thin">
        <color rgb="FFA0A0A0"/>
      </bottom>
      <diagonal/>
    </border>
    <border>
      <left style="thin">
        <color rgb="FFA0A0A0"/>
      </left>
      <right style="thin">
        <color rgb="FFA0A0A0"/>
      </right>
      <top style="thin">
        <color rgb="FFA0A0A0"/>
      </top>
      <bottom/>
      <diagonal/>
    </border>
    <border>
      <left style="thin">
        <color rgb="FFACC8BD"/>
      </left>
      <right style="thin">
        <color rgb="FFACC8BD"/>
      </right>
      <top style="thin">
        <color rgb="FFACC8BD"/>
      </top>
      <bottom style="thin">
        <color rgb="FFACC8BD"/>
      </bottom>
      <diagonal/>
    </border>
    <border>
      <left style="thin">
        <color rgb="FFA0A0A0"/>
      </left>
      <right/>
      <top style="thin">
        <color rgb="FFA0A0A0"/>
      </top>
      <bottom style="thin">
        <color rgb="FFA0A0A0"/>
      </bottom>
      <diagonal/>
    </border>
    <border>
      <left style="thin">
        <color rgb="FFA0A0A0"/>
      </left>
      <right style="thin">
        <color rgb="FFA0A0A0"/>
      </right>
      <top/>
      <bottom/>
      <diagonal/>
    </border>
    <border>
      <left style="thin">
        <color indexed="64"/>
      </left>
      <right style="thin">
        <color indexed="64"/>
      </right>
      <top style="thin">
        <color indexed="64"/>
      </top>
      <bottom style="thin">
        <color indexed="64"/>
      </bottom>
      <diagonal/>
    </border>
    <border>
      <left/>
      <right/>
      <top style="thin">
        <color rgb="FFACC8BD"/>
      </top>
      <bottom style="thin">
        <color rgb="FFACC8BD"/>
      </bottom>
      <diagonal/>
    </border>
    <border>
      <left/>
      <right style="thin">
        <color rgb="FFA0A0A0"/>
      </right>
      <top style="thin">
        <color rgb="FFA0A0A0"/>
      </top>
      <bottom style="thin">
        <color rgb="FFA0A0A0"/>
      </bottom>
      <diagonal/>
    </border>
    <border>
      <left style="thin">
        <color rgb="FFACC8BD"/>
      </left>
      <right style="thin">
        <color rgb="FFACC8BD"/>
      </right>
      <top style="thin">
        <color rgb="FFACC8BD"/>
      </top>
      <bottom/>
      <diagonal/>
    </border>
    <border>
      <left style="thin">
        <color rgb="FFACC8BD"/>
      </left>
      <right style="thin">
        <color rgb="FFACC8BD"/>
      </right>
      <top/>
      <bottom style="thin">
        <color rgb="FFACC8BD"/>
      </bottom>
      <diagonal/>
    </border>
    <border>
      <left style="thin">
        <color rgb="FFA0A0A0"/>
      </left>
      <right style="thin">
        <color rgb="FFA0A0A0"/>
      </right>
      <top/>
      <bottom style="thin">
        <color rgb="FFA0A0A0"/>
      </bottom>
      <diagonal/>
    </border>
  </borders>
  <cellStyleXfs count="1">
    <xf numFmtId="0" fontId="0" fillId="0" borderId="0"/>
  </cellStyleXfs>
  <cellXfs count="48">
    <xf numFmtId="0" fontId="0" fillId="0" borderId="0" xfId="0"/>
    <xf numFmtId="0" fontId="0" fillId="0" borderId="0" xfId="0" applyAlignment="1">
      <alignment horizontal="left"/>
    </xf>
    <xf numFmtId="0" fontId="0" fillId="2" borderId="0" xfId="0" applyFill="1" applyAlignment="1">
      <alignment horizontal="left"/>
    </xf>
    <xf numFmtId="4" fontId="1" fillId="0" borderId="2" xfId="0" applyNumberFormat="1" applyFont="1" applyFill="1" applyBorder="1" applyAlignment="1">
      <alignment vertical="center" wrapText="1"/>
    </xf>
    <xf numFmtId="4" fontId="1" fillId="0" borderId="5" xfId="0" applyNumberFormat="1" applyFont="1" applyFill="1" applyBorder="1" applyAlignment="1">
      <alignment vertical="center" wrapText="1"/>
    </xf>
    <xf numFmtId="4" fontId="0" fillId="0" borderId="0" xfId="0" applyNumberFormat="1" applyFill="1"/>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1" xfId="0" applyFont="1" applyFill="1" applyBorder="1" applyAlignment="1">
      <alignment horizontal="center" vertical="center"/>
    </xf>
    <xf numFmtId="0" fontId="0" fillId="0" borderId="0" xfId="0" applyFill="1"/>
    <xf numFmtId="0" fontId="1" fillId="0" borderId="3" xfId="0" applyFont="1" applyFill="1" applyBorder="1" applyAlignment="1">
      <alignment horizontal="left" vertical="top" wrapText="1"/>
    </xf>
    <xf numFmtId="0" fontId="1" fillId="0" borderId="3" xfId="0" applyFont="1" applyFill="1" applyBorder="1" applyAlignment="1">
      <alignment horizontal="left" vertical="top" wrapText="1" indent="2"/>
    </xf>
    <xf numFmtId="0" fontId="2" fillId="0" borderId="3" xfId="0" applyFont="1" applyFill="1" applyBorder="1" applyAlignment="1">
      <alignment horizontal="left" vertical="top" wrapText="1" indent="4"/>
    </xf>
    <xf numFmtId="2" fontId="3" fillId="0" borderId="3" xfId="0" applyNumberFormat="1" applyFont="1" applyFill="1" applyBorder="1" applyAlignment="1">
      <alignment horizontal="right" vertical="center" indent="1"/>
    </xf>
    <xf numFmtId="0" fontId="3" fillId="0" borderId="3" xfId="0" applyFont="1" applyFill="1" applyBorder="1" applyAlignment="1">
      <alignment horizontal="right" vertical="center" indent="1"/>
    </xf>
    <xf numFmtId="4" fontId="3" fillId="0" borderId="3" xfId="0" applyNumberFormat="1" applyFont="1" applyFill="1" applyBorder="1" applyAlignment="1">
      <alignment horizontal="right" vertical="center" indent="1"/>
    </xf>
    <xf numFmtId="4" fontId="3" fillId="0" borderId="1" xfId="0" applyNumberFormat="1" applyFont="1" applyFill="1" applyBorder="1" applyAlignment="1">
      <alignment horizontal="right" vertical="center" indent="1"/>
    </xf>
    <xf numFmtId="2" fontId="3" fillId="0" borderId="1" xfId="0" applyNumberFormat="1" applyFont="1" applyFill="1" applyBorder="1" applyAlignment="1">
      <alignment horizontal="right" vertical="center" indent="1"/>
    </xf>
    <xf numFmtId="0" fontId="0" fillId="0" borderId="0" xfId="0" applyFill="1" applyAlignment="1">
      <alignment horizontal="left"/>
    </xf>
    <xf numFmtId="0" fontId="3" fillId="2" borderId="3" xfId="0" applyFont="1" applyFill="1" applyBorder="1" applyAlignment="1">
      <alignment horizontal="right" vertical="center" indent="1"/>
    </xf>
    <xf numFmtId="0" fontId="1" fillId="3" borderId="5" xfId="0" applyFont="1" applyFill="1" applyBorder="1" applyAlignment="1">
      <alignment horizontal="center" vertical="center" wrapText="1"/>
    </xf>
    <xf numFmtId="2" fontId="3" fillId="2" borderId="3" xfId="0" applyNumberFormat="1" applyFont="1" applyFill="1" applyBorder="1" applyAlignment="1">
      <alignment horizontal="right" vertical="center" indent="1"/>
    </xf>
    <xf numFmtId="4" fontId="3" fillId="2" borderId="3" xfId="0" applyNumberFormat="1" applyFont="1" applyFill="1" applyBorder="1" applyAlignment="1">
      <alignment horizontal="right" vertical="center" indent="1"/>
    </xf>
    <xf numFmtId="4" fontId="3" fillId="3" borderId="3" xfId="0" applyNumberFormat="1" applyFont="1" applyFill="1" applyBorder="1" applyAlignment="1">
      <alignment horizontal="right" vertical="center" indent="1"/>
    </xf>
    <xf numFmtId="0" fontId="0" fillId="3" borderId="0" xfId="0" applyFill="1"/>
    <xf numFmtId="2" fontId="3" fillId="4" borderId="3" xfId="0" applyNumberFormat="1" applyFont="1" applyFill="1" applyBorder="1" applyAlignment="1">
      <alignment horizontal="right" vertical="center" indent="1"/>
    </xf>
    <xf numFmtId="4" fontId="3" fillId="4" borderId="3" xfId="0" applyNumberFormat="1" applyFont="1" applyFill="1" applyBorder="1" applyAlignment="1">
      <alignment horizontal="right" vertical="center" indent="1"/>
    </xf>
    <xf numFmtId="0" fontId="1" fillId="4" borderId="3" xfId="0" applyFont="1" applyFill="1" applyBorder="1" applyAlignment="1">
      <alignment horizontal="left" vertical="top" wrapText="1"/>
    </xf>
    <xf numFmtId="4" fontId="3" fillId="0" borderId="4" xfId="0" applyNumberFormat="1" applyFont="1" applyFill="1" applyBorder="1" applyAlignment="1">
      <alignment horizontal="right" vertical="center" indent="1"/>
    </xf>
    <xf numFmtId="0" fontId="1" fillId="0" borderId="7" xfId="0" applyFont="1" applyFill="1" applyBorder="1" applyAlignment="1">
      <alignment horizontal="left" vertical="top" wrapText="1" indent="2"/>
    </xf>
    <xf numFmtId="4" fontId="3" fillId="0" borderId="8" xfId="0" applyNumberFormat="1" applyFont="1" applyFill="1" applyBorder="1" applyAlignment="1">
      <alignment horizontal="right" vertical="center" indent="1"/>
    </xf>
    <xf numFmtId="0" fontId="1" fillId="0" borderId="9" xfId="0" applyFont="1" applyFill="1" applyBorder="1" applyAlignment="1">
      <alignment horizontal="left" vertical="top" wrapText="1"/>
    </xf>
    <xf numFmtId="0" fontId="2" fillId="0" borderId="9" xfId="0" applyFont="1" applyFill="1" applyBorder="1" applyAlignment="1">
      <alignment horizontal="left" vertical="top" wrapText="1" indent="4"/>
    </xf>
    <xf numFmtId="2" fontId="3" fillId="0" borderId="9" xfId="0" applyNumberFormat="1" applyFont="1" applyFill="1" applyBorder="1" applyAlignment="1">
      <alignment horizontal="right" vertical="center" indent="1"/>
    </xf>
    <xf numFmtId="4" fontId="3" fillId="0" borderId="9" xfId="0" applyNumberFormat="1" applyFont="1" applyFill="1" applyBorder="1" applyAlignment="1">
      <alignment horizontal="right" vertical="center" indent="1"/>
    </xf>
    <xf numFmtId="0" fontId="1" fillId="0" borderId="10" xfId="0" applyFont="1" applyFill="1" applyBorder="1" applyAlignment="1">
      <alignment horizontal="left" vertical="top" wrapText="1"/>
    </xf>
    <xf numFmtId="0" fontId="1" fillId="0" borderId="11" xfId="0" applyFont="1" applyFill="1" applyBorder="1" applyAlignment="1">
      <alignment horizontal="left" vertical="top"/>
    </xf>
    <xf numFmtId="4" fontId="3" fillId="0" borderId="11" xfId="0" applyNumberFormat="1" applyFont="1" applyFill="1" applyBorder="1" applyAlignment="1">
      <alignment horizontal="right" vertical="center" indent="1"/>
    </xf>
    <xf numFmtId="0" fontId="1" fillId="4" borderId="6" xfId="0" applyFont="1" applyFill="1" applyBorder="1" applyAlignment="1">
      <alignment horizontal="left" vertical="top" wrapText="1"/>
    </xf>
    <xf numFmtId="0" fontId="2" fillId="0" borderId="6" xfId="0" applyFont="1" applyFill="1" applyBorder="1" applyAlignment="1">
      <alignment horizontal="left" vertical="top" wrapText="1" indent="4"/>
    </xf>
    <xf numFmtId="2" fontId="3" fillId="0" borderId="6" xfId="0" applyNumberFormat="1" applyFont="1" applyFill="1" applyBorder="1" applyAlignment="1">
      <alignment horizontal="right" vertical="center" indent="1"/>
    </xf>
    <xf numFmtId="4" fontId="3" fillId="0" borderId="6" xfId="0" applyNumberFormat="1" applyFont="1" applyFill="1" applyBorder="1" applyAlignment="1">
      <alignment horizontal="right" vertical="center" indent="1"/>
    </xf>
    <xf numFmtId="0" fontId="0" fillId="0" borderId="6" xfId="0" applyBorder="1" applyAlignment="1">
      <alignment horizontal="left"/>
    </xf>
    <xf numFmtId="0" fontId="0" fillId="0" borderId="6" xfId="0" applyFill="1" applyBorder="1" applyAlignment="1">
      <alignment horizontal="left"/>
    </xf>
    <xf numFmtId="2" fontId="3" fillId="5" borderId="3" xfId="0" applyNumberFormat="1" applyFont="1" applyFill="1" applyBorder="1" applyAlignment="1">
      <alignment horizontal="right" vertical="center" indent="1"/>
    </xf>
    <xf numFmtId="2" fontId="0" fillId="0" borderId="0" xfId="0" applyNumberFormat="1"/>
    <xf numFmtId="4" fontId="1" fillId="2" borderId="5" xfId="0" applyNumberFormat="1" applyFont="1" applyFill="1" applyBorder="1" applyAlignment="1">
      <alignment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158"/>
  <sheetViews>
    <sheetView tabSelected="1" topLeftCell="A145" workbookViewId="0">
      <selection activeCell="B145" sqref="B1:CW1048576"/>
    </sheetView>
  </sheetViews>
  <sheetFormatPr defaultColWidth="9" defaultRowHeight="15" x14ac:dyDescent="0.25"/>
  <cols>
    <col min="1" max="1" width="4.5703125" customWidth="1"/>
    <col min="2" max="2" width="22.7109375" style="1" customWidth="1"/>
    <col min="3" max="3" width="41.28515625" style="1" customWidth="1"/>
    <col min="4" max="4" width="8.5703125" style="1" customWidth="1"/>
    <col min="5" max="5" width="8.42578125" style="1" customWidth="1"/>
    <col min="6" max="6" width="10.85546875" style="1" customWidth="1"/>
    <col min="7" max="7" width="10.28515625" style="1" customWidth="1"/>
    <col min="8" max="8" width="7.85546875" style="1" customWidth="1"/>
    <col min="9" max="9" width="8.140625" style="1" customWidth="1"/>
    <col min="10" max="10" width="7.140625" style="1" customWidth="1"/>
    <col min="11" max="11" width="6.85546875" style="1" customWidth="1"/>
    <col min="12" max="12" width="8.42578125" style="1" customWidth="1"/>
    <col min="13" max="13" width="8.5703125" style="1" customWidth="1"/>
    <col min="14" max="14" width="9.140625" style="1" customWidth="1"/>
    <col min="15" max="15" width="7.5703125" style="1" customWidth="1"/>
    <col min="16" max="16" width="8.28515625" style="1" customWidth="1"/>
    <col min="17" max="17" width="6.85546875" style="1" customWidth="1"/>
    <col min="18" max="18" width="8" style="1" customWidth="1"/>
    <col min="19" max="19" width="9.140625" style="1" customWidth="1"/>
    <col min="20" max="20" width="8" style="1" customWidth="1"/>
    <col min="21" max="21" width="8.28515625" style="1" customWidth="1"/>
    <col min="22" max="22" width="8.7109375" style="1" customWidth="1"/>
    <col min="23" max="23" width="9.42578125" style="1" customWidth="1"/>
    <col min="24" max="24" width="8.28515625" style="1" customWidth="1"/>
    <col min="25" max="25" width="9.140625" style="1" customWidth="1"/>
    <col min="26" max="26" width="9" style="1" customWidth="1"/>
    <col min="27" max="27" width="7.85546875" style="1" customWidth="1"/>
    <col min="28" max="28" width="7.7109375" style="1" customWidth="1"/>
    <col min="29" max="29" width="6.7109375" style="1" customWidth="1"/>
    <col min="30" max="30" width="9" style="1" customWidth="1"/>
    <col min="31" max="31" width="8.28515625" style="1" customWidth="1"/>
    <col min="32" max="32" width="7.7109375" style="1" customWidth="1"/>
    <col min="33" max="33" width="6.140625" style="1" customWidth="1"/>
    <col min="34" max="34" width="9.140625" style="1" customWidth="1"/>
    <col min="35" max="35" width="6.5703125" style="1" customWidth="1"/>
    <col min="36" max="36" width="6.140625" style="1" customWidth="1"/>
    <col min="37" max="37" width="7.85546875" style="1" customWidth="1"/>
    <col min="38" max="38" width="8.5703125" style="1" customWidth="1"/>
    <col min="39" max="39" width="7.7109375" style="1" customWidth="1"/>
    <col min="40" max="40" width="9.140625" style="1" customWidth="1"/>
    <col min="41" max="41" width="7.5703125" style="1" customWidth="1"/>
    <col min="42" max="42" width="9.42578125" style="1" customWidth="1"/>
    <col min="43" max="43" width="8.42578125" style="1" customWidth="1"/>
    <col min="44" max="44" width="7.42578125" style="1" customWidth="1"/>
    <col min="45" max="45" width="9.28515625" style="1" customWidth="1"/>
    <col min="46" max="46" width="8.28515625" style="1" customWidth="1"/>
    <col min="47" max="47" width="7.85546875" style="1" customWidth="1"/>
    <col min="48" max="48" width="8" style="1" customWidth="1"/>
    <col min="49" max="49" width="7.42578125" style="1" customWidth="1"/>
    <col min="50" max="51" width="10.5703125" style="1" customWidth="1"/>
    <col min="52" max="52" width="7.140625" style="1" customWidth="1"/>
    <col min="53" max="53" width="9.42578125" style="1" customWidth="1"/>
    <col min="54" max="54" width="8.28515625" style="1" customWidth="1"/>
    <col min="55" max="55" width="7.42578125" style="1" customWidth="1"/>
    <col min="56" max="56" width="8" style="1" customWidth="1"/>
    <col min="57" max="57" width="8.5703125" style="1" customWidth="1"/>
    <col min="58" max="58" width="7.28515625" style="1" customWidth="1"/>
    <col min="59" max="59" width="8.5703125" style="1" customWidth="1"/>
    <col min="60" max="60" width="7.7109375" style="1" customWidth="1"/>
    <col min="61" max="61" width="8" style="1" customWidth="1"/>
    <col min="62" max="62" width="8.5703125" style="1" customWidth="1"/>
    <col min="63" max="63" width="6.42578125" style="1" customWidth="1"/>
    <col min="64" max="64" width="7.42578125" style="1" customWidth="1"/>
    <col min="65" max="65" width="6.85546875" style="1" customWidth="1"/>
    <col min="66" max="66" width="7.85546875" style="1" customWidth="1"/>
    <col min="67" max="67" width="7.42578125" style="1" customWidth="1"/>
    <col min="68" max="68" width="6.140625" style="1" customWidth="1"/>
    <col min="69" max="69" width="7.5703125" style="1" customWidth="1"/>
    <col min="70" max="71" width="8" style="1" customWidth="1"/>
    <col min="72" max="72" width="7" style="1" customWidth="1"/>
    <col min="73" max="73" width="10.42578125" style="1" customWidth="1"/>
    <col min="74" max="74" width="8" style="1" customWidth="1"/>
    <col min="75" max="75" width="8.7109375" style="1" customWidth="1"/>
    <col min="76" max="76" width="9.5703125" style="1" customWidth="1"/>
    <col min="77" max="77" width="6.140625" style="1" customWidth="1"/>
    <col min="78" max="79" width="8.5703125" style="1" customWidth="1"/>
    <col min="80" max="81" width="8.7109375" style="1" customWidth="1"/>
    <col min="82" max="82" width="7.7109375" style="1" customWidth="1"/>
    <col min="83" max="83" width="7" style="1" customWidth="1"/>
    <col min="84" max="84" width="9" style="1" customWidth="1"/>
    <col min="85" max="85" width="8" style="1" customWidth="1"/>
    <col min="86" max="86" width="4.85546875" style="1" customWidth="1"/>
    <col min="87" max="87" width="6.28515625" style="1" customWidth="1"/>
    <col min="88" max="88" width="7.28515625" style="1" customWidth="1"/>
    <col min="89" max="89" width="5.5703125" style="1" customWidth="1"/>
    <col min="90" max="90" width="6" style="1" customWidth="1"/>
    <col min="91" max="91" width="7.28515625" style="1" customWidth="1"/>
    <col min="92" max="92" width="10.140625" style="1" customWidth="1"/>
    <col min="93" max="93" width="8.140625" style="1" customWidth="1"/>
    <col min="94" max="94" width="9.7109375" style="1" customWidth="1"/>
    <col min="95" max="95" width="7.28515625" style="1" customWidth="1"/>
    <col min="96" max="96" width="14.42578125" style="1" customWidth="1"/>
    <col min="97" max="97" width="11" style="1" customWidth="1"/>
    <col min="98" max="98" width="14.28515625" style="2" customWidth="1"/>
    <col min="99" max="99" width="9" style="25" customWidth="1"/>
    <col min="100" max="100" width="9" customWidth="1"/>
    <col min="101" max="101" width="14.140625" style="5" customWidth="1"/>
  </cols>
  <sheetData>
    <row r="1" spans="1:101" ht="65.25" customHeight="1" x14ac:dyDescent="0.25">
      <c r="A1" s="6" t="s">
        <v>342</v>
      </c>
      <c r="B1" s="6" t="s">
        <v>341</v>
      </c>
      <c r="C1" s="6" t="s">
        <v>340</v>
      </c>
      <c r="D1" s="6" t="s">
        <v>339</v>
      </c>
      <c r="E1" s="7" t="s">
        <v>0</v>
      </c>
      <c r="F1" s="7" t="s">
        <v>1</v>
      </c>
      <c r="G1" s="7" t="s">
        <v>2</v>
      </c>
      <c r="H1" s="7" t="s">
        <v>3</v>
      </c>
      <c r="I1" s="7" t="s">
        <v>4</v>
      </c>
      <c r="J1" s="7" t="s">
        <v>5</v>
      </c>
      <c r="K1" s="7" t="s">
        <v>6</v>
      </c>
      <c r="L1" s="7" t="s">
        <v>7</v>
      </c>
      <c r="M1" s="7" t="s">
        <v>8</v>
      </c>
      <c r="N1" s="7" t="s">
        <v>9</v>
      </c>
      <c r="O1" s="7" t="s">
        <v>10</v>
      </c>
      <c r="P1" s="7" t="s">
        <v>11</v>
      </c>
      <c r="Q1" s="7" t="s">
        <v>12</v>
      </c>
      <c r="R1" s="7" t="s">
        <v>13</v>
      </c>
      <c r="S1" s="7" t="s">
        <v>14</v>
      </c>
      <c r="T1" s="7" t="s">
        <v>15</v>
      </c>
      <c r="U1" s="7" t="s">
        <v>16</v>
      </c>
      <c r="V1" s="7" t="s">
        <v>17</v>
      </c>
      <c r="W1" s="7" t="s">
        <v>18</v>
      </c>
      <c r="X1" s="7" t="s">
        <v>19</v>
      </c>
      <c r="Y1" s="7" t="s">
        <v>20</v>
      </c>
      <c r="Z1" s="7" t="s">
        <v>21</v>
      </c>
      <c r="AA1" s="7" t="s">
        <v>22</v>
      </c>
      <c r="AB1" s="7" t="s">
        <v>23</v>
      </c>
      <c r="AC1" s="7" t="s">
        <v>24</v>
      </c>
      <c r="AD1" s="7" t="s">
        <v>25</v>
      </c>
      <c r="AE1" s="7" t="s">
        <v>26</v>
      </c>
      <c r="AF1" s="7" t="s">
        <v>27</v>
      </c>
      <c r="AG1" s="7" t="s">
        <v>28</v>
      </c>
      <c r="AH1" s="7" t="s">
        <v>29</v>
      </c>
      <c r="AI1" s="7" t="s">
        <v>30</v>
      </c>
      <c r="AJ1" s="7" t="s">
        <v>31</v>
      </c>
      <c r="AK1" s="7" t="s">
        <v>32</v>
      </c>
      <c r="AL1" s="7" t="s">
        <v>33</v>
      </c>
      <c r="AM1" s="7" t="s">
        <v>34</v>
      </c>
      <c r="AN1" s="7" t="s">
        <v>35</v>
      </c>
      <c r="AO1" s="7" t="s">
        <v>36</v>
      </c>
      <c r="AP1" s="7" t="s">
        <v>37</v>
      </c>
      <c r="AQ1" s="7" t="s">
        <v>38</v>
      </c>
      <c r="AR1" s="7" t="s">
        <v>39</v>
      </c>
      <c r="AS1" s="7" t="s">
        <v>40</v>
      </c>
      <c r="AT1" s="7" t="s">
        <v>41</v>
      </c>
      <c r="AU1" s="7" t="s">
        <v>42</v>
      </c>
      <c r="AV1" s="7" t="s">
        <v>43</v>
      </c>
      <c r="AW1" s="7" t="s">
        <v>44</v>
      </c>
      <c r="AX1" s="7" t="s">
        <v>45</v>
      </c>
      <c r="AY1" s="7" t="s">
        <v>46</v>
      </c>
      <c r="AZ1" s="7" t="s">
        <v>47</v>
      </c>
      <c r="BA1" s="8" t="s">
        <v>48</v>
      </c>
      <c r="BB1" s="7" t="s">
        <v>49</v>
      </c>
      <c r="BC1" s="7" t="s">
        <v>50</v>
      </c>
      <c r="BD1" s="7" t="s">
        <v>51</v>
      </c>
      <c r="BE1" s="7" t="s">
        <v>52</v>
      </c>
      <c r="BF1" s="7" t="s">
        <v>53</v>
      </c>
      <c r="BG1" s="7" t="s">
        <v>54</v>
      </c>
      <c r="BH1" s="8" t="s">
        <v>55</v>
      </c>
      <c r="BI1" s="7" t="s">
        <v>56</v>
      </c>
      <c r="BJ1" s="8" t="s">
        <v>57</v>
      </c>
      <c r="BK1" s="7" t="s">
        <v>58</v>
      </c>
      <c r="BL1" s="7" t="s">
        <v>59</v>
      </c>
      <c r="BM1" s="7" t="s">
        <v>60</v>
      </c>
      <c r="BN1" s="7" t="s">
        <v>61</v>
      </c>
      <c r="BO1" s="7" t="s">
        <v>62</v>
      </c>
      <c r="BP1" s="7" t="s">
        <v>63</v>
      </c>
      <c r="BQ1" s="7" t="s">
        <v>64</v>
      </c>
      <c r="BR1" s="7" t="s">
        <v>65</v>
      </c>
      <c r="BS1" s="7" t="s">
        <v>66</v>
      </c>
      <c r="BT1" s="7" t="s">
        <v>67</v>
      </c>
      <c r="BU1" s="7" t="s">
        <v>68</v>
      </c>
      <c r="BV1" s="7" t="s">
        <v>69</v>
      </c>
      <c r="BW1" s="7" t="s">
        <v>70</v>
      </c>
      <c r="BX1" s="7" t="s">
        <v>71</v>
      </c>
      <c r="BY1" s="7" t="s">
        <v>72</v>
      </c>
      <c r="BZ1" s="7" t="s">
        <v>73</v>
      </c>
      <c r="CA1" s="7" t="s">
        <v>74</v>
      </c>
      <c r="CB1" s="7" t="s">
        <v>75</v>
      </c>
      <c r="CC1" s="7" t="s">
        <v>76</v>
      </c>
      <c r="CD1" s="7" t="s">
        <v>77</v>
      </c>
      <c r="CE1" s="7" t="s">
        <v>78</v>
      </c>
      <c r="CF1" s="7" t="s">
        <v>79</v>
      </c>
      <c r="CG1" s="7" t="s">
        <v>80</v>
      </c>
      <c r="CH1" s="7" t="s">
        <v>81</v>
      </c>
      <c r="CI1" s="7" t="s">
        <v>82</v>
      </c>
      <c r="CJ1" s="7" t="s">
        <v>83</v>
      </c>
      <c r="CK1" s="7" t="s">
        <v>84</v>
      </c>
      <c r="CL1" s="7" t="s">
        <v>85</v>
      </c>
      <c r="CM1" s="7" t="s">
        <v>86</v>
      </c>
      <c r="CN1" s="7" t="s">
        <v>87</v>
      </c>
      <c r="CO1" s="7" t="s">
        <v>88</v>
      </c>
      <c r="CP1" s="7" t="s">
        <v>89</v>
      </c>
      <c r="CQ1" s="7" t="s">
        <v>90</v>
      </c>
      <c r="CR1" s="7" t="s">
        <v>91</v>
      </c>
      <c r="CS1" s="7" t="s">
        <v>92</v>
      </c>
      <c r="CT1" s="9" t="s">
        <v>93</v>
      </c>
      <c r="CU1" s="21" t="s">
        <v>356</v>
      </c>
      <c r="CV1" s="10"/>
      <c r="CW1" s="3" t="s">
        <v>354</v>
      </c>
    </row>
    <row r="2" spans="1:101" ht="49.5" customHeight="1" x14ac:dyDescent="0.25">
      <c r="A2" s="10">
        <v>1</v>
      </c>
      <c r="B2" s="11" t="s">
        <v>343</v>
      </c>
      <c r="C2" s="12" t="s">
        <v>353</v>
      </c>
      <c r="D2" s="13" t="s">
        <v>94</v>
      </c>
      <c r="E2" s="14">
        <v>192</v>
      </c>
      <c r="F2" s="15"/>
      <c r="G2" s="22">
        <v>768</v>
      </c>
      <c r="H2" s="15"/>
      <c r="I2" s="15"/>
      <c r="J2" s="15"/>
      <c r="K2" s="15"/>
      <c r="L2" s="15"/>
      <c r="M2" s="14">
        <v>96</v>
      </c>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c r="AW2" s="15"/>
      <c r="AX2" s="15"/>
      <c r="AY2" s="15"/>
      <c r="AZ2" s="15"/>
      <c r="BA2" s="14">
        <v>288</v>
      </c>
      <c r="BB2" s="14">
        <v>288</v>
      </c>
      <c r="BC2" s="16">
        <v>1728</v>
      </c>
      <c r="BD2" s="15"/>
      <c r="BE2" s="15"/>
      <c r="BF2" s="15"/>
      <c r="BG2" s="15"/>
      <c r="BH2" s="15"/>
      <c r="BI2" s="15"/>
      <c r="BJ2" s="15"/>
      <c r="BK2" s="15"/>
      <c r="BL2" s="15"/>
      <c r="BM2" s="15"/>
      <c r="BN2" s="15"/>
      <c r="BO2" s="15"/>
      <c r="BP2" s="15"/>
      <c r="BQ2" s="15"/>
      <c r="BR2" s="15"/>
      <c r="BS2" s="15"/>
      <c r="BT2" s="15"/>
      <c r="BU2" s="15"/>
      <c r="BV2" s="15"/>
      <c r="BW2" s="15"/>
      <c r="BX2" s="15"/>
      <c r="BY2" s="15"/>
      <c r="BZ2" s="15"/>
      <c r="CA2" s="15"/>
      <c r="CB2" s="15"/>
      <c r="CC2" s="15"/>
      <c r="CD2" s="15"/>
      <c r="CE2" s="15"/>
      <c r="CF2" s="15"/>
      <c r="CG2" s="15"/>
      <c r="CH2" s="15"/>
      <c r="CI2" s="15"/>
      <c r="CJ2" s="15"/>
      <c r="CK2" s="15"/>
      <c r="CL2" s="15"/>
      <c r="CM2" s="15"/>
      <c r="CN2" s="15"/>
      <c r="CO2" s="15"/>
      <c r="CP2" s="15"/>
      <c r="CQ2" s="15"/>
      <c r="CR2" s="15"/>
      <c r="CS2" s="15"/>
      <c r="CT2" s="16">
        <v>3552</v>
      </c>
      <c r="CU2" s="24">
        <f>SUM(E2:CS2)</f>
        <v>3360</v>
      </c>
      <c r="CV2" s="10">
        <v>9.35</v>
      </c>
      <c r="CW2" s="4">
        <f>CV2*CU2</f>
        <v>31416</v>
      </c>
    </row>
    <row r="3" spans="1:101" ht="20.100000000000001" customHeight="1" x14ac:dyDescent="0.25">
      <c r="A3" s="10">
        <v>2</v>
      </c>
      <c r="B3" s="11" t="s">
        <v>95</v>
      </c>
      <c r="C3" s="12" t="s">
        <v>96</v>
      </c>
      <c r="D3" s="13" t="s">
        <v>94</v>
      </c>
      <c r="E3" s="15"/>
      <c r="F3" s="15"/>
      <c r="G3" s="22">
        <v>0</v>
      </c>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4">
        <v>192</v>
      </c>
      <c r="BA3" s="14">
        <v>384</v>
      </c>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4">
        <v>768</v>
      </c>
      <c r="CU3" s="24">
        <f t="shared" ref="CU3:CU66" si="0">SUM(E3:CS3)</f>
        <v>576</v>
      </c>
      <c r="CV3" s="10">
        <v>22.7</v>
      </c>
      <c r="CW3" s="4">
        <f t="shared" ref="CW3:CW66" si="1">CV3*CU3</f>
        <v>13075.199999999999</v>
      </c>
    </row>
    <row r="4" spans="1:101" ht="20.100000000000001" customHeight="1" x14ac:dyDescent="0.25">
      <c r="A4" s="10">
        <v>3</v>
      </c>
      <c r="B4" s="11" t="s">
        <v>97</v>
      </c>
      <c r="C4" s="12" t="s">
        <v>98</v>
      </c>
      <c r="D4" s="13" t="s">
        <v>94</v>
      </c>
      <c r="E4" s="15"/>
      <c r="F4" s="15"/>
      <c r="G4" s="22">
        <v>0</v>
      </c>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4">
        <v>192</v>
      </c>
      <c r="BA4" s="16">
        <v>1056</v>
      </c>
      <c r="BB4" s="15"/>
      <c r="BC4" s="14">
        <v>192</v>
      </c>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6">
        <v>1632</v>
      </c>
      <c r="CU4" s="24">
        <f t="shared" si="0"/>
        <v>1440</v>
      </c>
      <c r="CV4" s="10">
        <v>23.5</v>
      </c>
      <c r="CW4" s="4">
        <f t="shared" si="1"/>
        <v>33840</v>
      </c>
    </row>
    <row r="5" spans="1:101" ht="20.100000000000001" customHeight="1" x14ac:dyDescent="0.25">
      <c r="A5" s="10">
        <v>4</v>
      </c>
      <c r="B5" s="11" t="s">
        <v>99</v>
      </c>
      <c r="C5" s="12" t="s">
        <v>98</v>
      </c>
      <c r="D5" s="13" t="s">
        <v>94</v>
      </c>
      <c r="E5" s="15"/>
      <c r="F5" s="15"/>
      <c r="G5" s="22">
        <v>0</v>
      </c>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c r="AY5" s="15"/>
      <c r="AZ5" s="15"/>
      <c r="BA5" s="14">
        <v>768</v>
      </c>
      <c r="BB5" s="15"/>
      <c r="BC5" s="14">
        <v>192</v>
      </c>
      <c r="BD5" s="14">
        <v>960</v>
      </c>
      <c r="BE5" s="15"/>
      <c r="BF5" s="15"/>
      <c r="BG5" s="15"/>
      <c r="BH5" s="15"/>
      <c r="BI5" s="15"/>
      <c r="BJ5" s="15"/>
      <c r="BK5" s="15"/>
      <c r="BL5" s="15"/>
      <c r="BM5" s="15"/>
      <c r="BN5" s="15"/>
      <c r="BO5" s="15"/>
      <c r="BP5" s="15"/>
      <c r="BQ5" s="15"/>
      <c r="BR5" s="14">
        <v>192</v>
      </c>
      <c r="BS5" s="15"/>
      <c r="BT5" s="15"/>
      <c r="BU5" s="15"/>
      <c r="BV5" s="15"/>
      <c r="BW5" s="15"/>
      <c r="BX5" s="15"/>
      <c r="BY5" s="15"/>
      <c r="BZ5" s="15"/>
      <c r="CA5" s="15"/>
      <c r="CB5" s="15"/>
      <c r="CC5" s="15"/>
      <c r="CD5" s="15"/>
      <c r="CE5" s="15"/>
      <c r="CF5" s="15"/>
      <c r="CG5" s="15"/>
      <c r="CH5" s="15"/>
      <c r="CI5" s="15"/>
      <c r="CJ5" s="15"/>
      <c r="CK5" s="15"/>
      <c r="CL5" s="15"/>
      <c r="CM5" s="15"/>
      <c r="CN5" s="15"/>
      <c r="CO5" s="15"/>
      <c r="CP5" s="15"/>
      <c r="CQ5" s="15"/>
      <c r="CR5" s="15"/>
      <c r="CS5" s="15"/>
      <c r="CT5" s="16">
        <v>2208</v>
      </c>
      <c r="CU5" s="24">
        <f t="shared" si="0"/>
        <v>2112</v>
      </c>
      <c r="CV5" s="10">
        <v>19.8</v>
      </c>
      <c r="CW5" s="4">
        <f t="shared" si="1"/>
        <v>41817.599999999999</v>
      </c>
    </row>
    <row r="6" spans="1:101" ht="20.100000000000001" customHeight="1" x14ac:dyDescent="0.25">
      <c r="A6" s="10">
        <v>5</v>
      </c>
      <c r="B6" s="11" t="s">
        <v>100</v>
      </c>
      <c r="C6" s="12" t="s">
        <v>101</v>
      </c>
      <c r="D6" s="13" t="s">
        <v>94</v>
      </c>
      <c r="E6" s="15"/>
      <c r="F6" s="15"/>
      <c r="G6" s="22">
        <v>0</v>
      </c>
      <c r="H6" s="14">
        <v>192</v>
      </c>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4">
        <v>768</v>
      </c>
      <c r="BB6" s="15"/>
      <c r="BC6" s="15"/>
      <c r="BD6" s="14">
        <v>960</v>
      </c>
      <c r="BE6" s="15"/>
      <c r="BF6" s="15"/>
      <c r="BG6" s="15"/>
      <c r="BH6" s="15"/>
      <c r="BI6" s="15"/>
      <c r="BJ6" s="15"/>
      <c r="BK6" s="15"/>
      <c r="BL6" s="15"/>
      <c r="BM6" s="15"/>
      <c r="BN6" s="15"/>
      <c r="BO6" s="15"/>
      <c r="BP6" s="15"/>
      <c r="BQ6" s="15"/>
      <c r="BR6" s="14">
        <v>192</v>
      </c>
      <c r="BS6" s="15"/>
      <c r="BT6" s="15"/>
      <c r="BU6" s="15"/>
      <c r="BV6" s="15"/>
      <c r="BW6" s="15"/>
      <c r="BX6" s="15"/>
      <c r="BY6" s="15"/>
      <c r="BZ6" s="15"/>
      <c r="CA6" s="15"/>
      <c r="CB6" s="15"/>
      <c r="CC6" s="15"/>
      <c r="CD6" s="15"/>
      <c r="CE6" s="15"/>
      <c r="CF6" s="15"/>
      <c r="CG6" s="15"/>
      <c r="CH6" s="15"/>
      <c r="CI6" s="15"/>
      <c r="CJ6" s="15"/>
      <c r="CK6" s="15"/>
      <c r="CL6" s="15"/>
      <c r="CM6" s="15"/>
      <c r="CN6" s="15"/>
      <c r="CO6" s="15"/>
      <c r="CP6" s="15"/>
      <c r="CQ6" s="15"/>
      <c r="CR6" s="15"/>
      <c r="CS6" s="15"/>
      <c r="CT6" s="16">
        <v>2208</v>
      </c>
      <c r="CU6" s="24">
        <f t="shared" si="0"/>
        <v>2112</v>
      </c>
      <c r="CV6" s="10">
        <v>18</v>
      </c>
      <c r="CW6" s="4">
        <f t="shared" si="1"/>
        <v>38016</v>
      </c>
    </row>
    <row r="7" spans="1:101" ht="20.100000000000001" customHeight="1" x14ac:dyDescent="0.25">
      <c r="A7" s="10">
        <v>6</v>
      </c>
      <c r="B7" s="11" t="s">
        <v>102</v>
      </c>
      <c r="C7" s="12" t="s">
        <v>103</v>
      </c>
      <c r="D7" s="13" t="s">
        <v>94</v>
      </c>
      <c r="E7" s="15"/>
      <c r="F7" s="15"/>
      <c r="G7" s="22">
        <v>0</v>
      </c>
      <c r="H7" s="14">
        <v>192</v>
      </c>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c r="BQ7" s="15"/>
      <c r="BR7" s="14">
        <v>192</v>
      </c>
      <c r="BS7" s="15"/>
      <c r="BT7" s="15"/>
      <c r="BU7" s="15"/>
      <c r="BV7" s="15"/>
      <c r="BW7" s="15"/>
      <c r="BX7" s="15"/>
      <c r="BY7" s="15"/>
      <c r="BZ7" s="15"/>
      <c r="CA7" s="15"/>
      <c r="CB7" s="15"/>
      <c r="CC7" s="15"/>
      <c r="CD7" s="15"/>
      <c r="CE7" s="15"/>
      <c r="CF7" s="15"/>
      <c r="CG7" s="15"/>
      <c r="CH7" s="15"/>
      <c r="CI7" s="15"/>
      <c r="CJ7" s="15"/>
      <c r="CK7" s="15"/>
      <c r="CL7" s="15"/>
      <c r="CM7" s="15"/>
      <c r="CN7" s="15"/>
      <c r="CO7" s="15"/>
      <c r="CP7" s="15"/>
      <c r="CQ7" s="15"/>
      <c r="CR7" s="15"/>
      <c r="CS7" s="15"/>
      <c r="CT7" s="14">
        <v>480</v>
      </c>
      <c r="CU7" s="24">
        <f t="shared" si="0"/>
        <v>384</v>
      </c>
      <c r="CV7" s="10">
        <v>19.8</v>
      </c>
      <c r="CW7" s="4">
        <f t="shared" si="1"/>
        <v>7603.2000000000007</v>
      </c>
    </row>
    <row r="8" spans="1:101" ht="20.100000000000001" customHeight="1" x14ac:dyDescent="0.25">
      <c r="A8" s="10">
        <v>7</v>
      </c>
      <c r="B8" s="11" t="s">
        <v>104</v>
      </c>
      <c r="C8" s="12" t="s">
        <v>105</v>
      </c>
      <c r="D8" s="13" t="s">
        <v>94</v>
      </c>
      <c r="E8" s="14">
        <v>192</v>
      </c>
      <c r="F8" s="15"/>
      <c r="G8" s="22">
        <v>96</v>
      </c>
      <c r="H8" s="15"/>
      <c r="I8" s="14">
        <v>576</v>
      </c>
      <c r="J8" s="15"/>
      <c r="K8" s="15"/>
      <c r="L8" s="15"/>
      <c r="M8" s="14">
        <v>96</v>
      </c>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6">
        <v>1248</v>
      </c>
      <c r="BB8" s="15"/>
      <c r="BC8" s="14">
        <v>480</v>
      </c>
      <c r="BD8" s="14">
        <v>480</v>
      </c>
      <c r="BE8" s="15"/>
      <c r="BF8" s="15"/>
      <c r="BG8" s="14">
        <v>576</v>
      </c>
      <c r="BH8" s="15"/>
      <c r="BI8" s="15"/>
      <c r="BJ8" s="15"/>
      <c r="BK8" s="15"/>
      <c r="BL8" s="15"/>
      <c r="BM8" s="15"/>
      <c r="BN8" s="15"/>
      <c r="BO8" s="15"/>
      <c r="BP8" s="15"/>
      <c r="BQ8" s="15"/>
      <c r="BR8" s="14">
        <v>288</v>
      </c>
      <c r="BS8" s="15"/>
      <c r="BT8" s="15"/>
      <c r="BU8" s="14">
        <v>384</v>
      </c>
      <c r="BV8" s="15"/>
      <c r="BW8" s="15"/>
      <c r="BX8" s="15"/>
      <c r="BY8" s="15"/>
      <c r="BZ8" s="15"/>
      <c r="CA8" s="15"/>
      <c r="CB8" s="15"/>
      <c r="CC8" s="15"/>
      <c r="CD8" s="15"/>
      <c r="CE8" s="15"/>
      <c r="CF8" s="15"/>
      <c r="CG8" s="15"/>
      <c r="CH8" s="15"/>
      <c r="CI8" s="15"/>
      <c r="CJ8" s="15"/>
      <c r="CK8" s="15"/>
      <c r="CL8" s="15"/>
      <c r="CM8" s="15"/>
      <c r="CN8" s="15"/>
      <c r="CO8" s="15"/>
      <c r="CP8" s="15"/>
      <c r="CQ8" s="15"/>
      <c r="CR8" s="15"/>
      <c r="CS8" s="15"/>
      <c r="CT8" s="16">
        <v>4512</v>
      </c>
      <c r="CU8" s="24">
        <f t="shared" si="0"/>
        <v>4416</v>
      </c>
      <c r="CV8" s="10">
        <v>8.4</v>
      </c>
      <c r="CW8" s="4">
        <f t="shared" si="1"/>
        <v>37094.400000000001</v>
      </c>
    </row>
    <row r="9" spans="1:101" ht="20.100000000000001" customHeight="1" x14ac:dyDescent="0.25">
      <c r="A9" s="10">
        <v>8</v>
      </c>
      <c r="B9" s="11" t="s">
        <v>106</v>
      </c>
      <c r="C9" s="12" t="s">
        <v>107</v>
      </c>
      <c r="D9" s="13" t="s">
        <v>94</v>
      </c>
      <c r="E9" s="14">
        <v>192</v>
      </c>
      <c r="F9" s="15"/>
      <c r="G9" s="22">
        <v>96</v>
      </c>
      <c r="H9" s="15"/>
      <c r="I9" s="14">
        <v>576</v>
      </c>
      <c r="J9" s="15"/>
      <c r="K9" s="15"/>
      <c r="L9" s="15"/>
      <c r="M9" s="14">
        <v>96</v>
      </c>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6">
        <v>1248</v>
      </c>
      <c r="BB9" s="15"/>
      <c r="BC9" s="14">
        <v>480</v>
      </c>
      <c r="BD9" s="14">
        <v>480</v>
      </c>
      <c r="BE9" s="15"/>
      <c r="BF9" s="15"/>
      <c r="BG9" s="14">
        <v>576</v>
      </c>
      <c r="BH9" s="15"/>
      <c r="BI9" s="15"/>
      <c r="BJ9" s="15"/>
      <c r="BK9" s="15"/>
      <c r="BL9" s="15"/>
      <c r="BM9" s="15"/>
      <c r="BN9" s="15"/>
      <c r="BO9" s="15"/>
      <c r="BP9" s="15"/>
      <c r="BQ9" s="15"/>
      <c r="BR9" s="14">
        <v>288</v>
      </c>
      <c r="BS9" s="15"/>
      <c r="BT9" s="15"/>
      <c r="BU9" s="14">
        <v>384</v>
      </c>
      <c r="BV9" s="15"/>
      <c r="BW9" s="15"/>
      <c r="BX9" s="15"/>
      <c r="BY9" s="15"/>
      <c r="BZ9" s="15"/>
      <c r="CA9" s="15"/>
      <c r="CB9" s="15"/>
      <c r="CC9" s="15"/>
      <c r="CD9" s="15"/>
      <c r="CE9" s="15"/>
      <c r="CF9" s="15"/>
      <c r="CG9" s="15"/>
      <c r="CH9" s="15"/>
      <c r="CI9" s="15"/>
      <c r="CJ9" s="15"/>
      <c r="CK9" s="15"/>
      <c r="CL9" s="15"/>
      <c r="CM9" s="15"/>
      <c r="CN9" s="15"/>
      <c r="CO9" s="15"/>
      <c r="CP9" s="15"/>
      <c r="CQ9" s="15"/>
      <c r="CR9" s="15"/>
      <c r="CS9" s="15"/>
      <c r="CT9" s="16">
        <v>4512</v>
      </c>
      <c r="CU9" s="24">
        <f t="shared" si="0"/>
        <v>4416</v>
      </c>
      <c r="CV9" s="10">
        <v>10.4</v>
      </c>
      <c r="CW9" s="4">
        <f t="shared" si="1"/>
        <v>45926.400000000001</v>
      </c>
    </row>
    <row r="10" spans="1:101" ht="20.100000000000001" customHeight="1" x14ac:dyDescent="0.25">
      <c r="A10" s="10">
        <v>9</v>
      </c>
      <c r="B10" s="11" t="s">
        <v>108</v>
      </c>
      <c r="C10" s="12" t="s">
        <v>107</v>
      </c>
      <c r="D10" s="13" t="s">
        <v>94</v>
      </c>
      <c r="E10" s="14">
        <v>192</v>
      </c>
      <c r="F10" s="15"/>
      <c r="G10" s="22">
        <v>0</v>
      </c>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4">
        <v>576</v>
      </c>
      <c r="BH10" s="15"/>
      <c r="BI10" s="15"/>
      <c r="BJ10" s="15"/>
      <c r="BK10" s="15"/>
      <c r="BL10" s="15"/>
      <c r="BM10" s="15"/>
      <c r="BN10" s="15"/>
      <c r="BO10" s="15"/>
      <c r="BP10" s="15"/>
      <c r="BQ10" s="15"/>
      <c r="BR10" s="14">
        <v>192</v>
      </c>
      <c r="BS10" s="15"/>
      <c r="BT10" s="15"/>
      <c r="BU10" s="15"/>
      <c r="BV10" s="15"/>
      <c r="BW10" s="15"/>
      <c r="BX10" s="15"/>
      <c r="BY10" s="15"/>
      <c r="BZ10" s="15"/>
      <c r="CA10" s="15"/>
      <c r="CB10" s="15"/>
      <c r="CC10" s="15"/>
      <c r="CD10" s="15"/>
      <c r="CE10" s="15"/>
      <c r="CF10" s="15"/>
      <c r="CG10" s="15"/>
      <c r="CH10" s="15"/>
      <c r="CI10" s="15"/>
      <c r="CJ10" s="15"/>
      <c r="CK10" s="15"/>
      <c r="CL10" s="15"/>
      <c r="CM10" s="15"/>
      <c r="CN10" s="15"/>
      <c r="CO10" s="15"/>
      <c r="CP10" s="15"/>
      <c r="CQ10" s="15"/>
      <c r="CR10" s="15"/>
      <c r="CS10" s="15"/>
      <c r="CT10" s="16">
        <v>1152</v>
      </c>
      <c r="CU10" s="24">
        <f t="shared" si="0"/>
        <v>960</v>
      </c>
      <c r="CV10" s="10">
        <v>17.72</v>
      </c>
      <c r="CW10" s="4">
        <f t="shared" si="1"/>
        <v>17011.199999999997</v>
      </c>
    </row>
    <row r="11" spans="1:101" ht="20.100000000000001" customHeight="1" x14ac:dyDescent="0.25">
      <c r="A11" s="10">
        <v>10</v>
      </c>
      <c r="B11" s="11" t="s">
        <v>109</v>
      </c>
      <c r="C11" s="12" t="s">
        <v>107</v>
      </c>
      <c r="D11" s="13" t="s">
        <v>94</v>
      </c>
      <c r="E11" s="14">
        <v>192</v>
      </c>
      <c r="F11" s="15"/>
      <c r="G11" s="22">
        <v>0</v>
      </c>
      <c r="H11" s="15"/>
      <c r="I11" s="14">
        <v>192</v>
      </c>
      <c r="J11" s="15"/>
      <c r="K11" s="15"/>
      <c r="L11" s="15"/>
      <c r="M11" s="14">
        <v>96</v>
      </c>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4">
        <v>960</v>
      </c>
      <c r="BB11" s="15"/>
      <c r="BC11" s="15"/>
      <c r="BD11" s="15"/>
      <c r="BE11" s="15"/>
      <c r="BF11" s="15"/>
      <c r="BG11" s="14">
        <v>576</v>
      </c>
      <c r="BH11" s="15"/>
      <c r="BI11" s="15"/>
      <c r="BJ11" s="15"/>
      <c r="BK11" s="15"/>
      <c r="BL11" s="15"/>
      <c r="BM11" s="15"/>
      <c r="BN11" s="15"/>
      <c r="BO11" s="15"/>
      <c r="BP11" s="15"/>
      <c r="BQ11" s="15"/>
      <c r="BR11" s="14">
        <v>192</v>
      </c>
      <c r="BS11" s="15"/>
      <c r="BT11" s="15"/>
      <c r="BU11" s="15"/>
      <c r="BV11" s="15"/>
      <c r="BW11" s="15"/>
      <c r="BX11" s="15"/>
      <c r="BY11" s="15"/>
      <c r="BZ11" s="15"/>
      <c r="CA11" s="15"/>
      <c r="CB11" s="15"/>
      <c r="CC11" s="15"/>
      <c r="CD11" s="15"/>
      <c r="CE11" s="15"/>
      <c r="CF11" s="15"/>
      <c r="CG11" s="15"/>
      <c r="CH11" s="15"/>
      <c r="CI11" s="15"/>
      <c r="CJ11" s="15"/>
      <c r="CK11" s="15"/>
      <c r="CL11" s="15"/>
      <c r="CM11" s="15"/>
      <c r="CN11" s="15"/>
      <c r="CO11" s="15"/>
      <c r="CP11" s="15"/>
      <c r="CQ11" s="15"/>
      <c r="CR11" s="15"/>
      <c r="CS11" s="15"/>
      <c r="CT11" s="16">
        <v>2400</v>
      </c>
      <c r="CU11" s="24">
        <f t="shared" si="0"/>
        <v>2208</v>
      </c>
      <c r="CV11" s="10">
        <v>19.2</v>
      </c>
      <c r="CW11" s="4">
        <f t="shared" si="1"/>
        <v>42393.599999999999</v>
      </c>
    </row>
    <row r="12" spans="1:101" ht="20.100000000000001" customHeight="1" x14ac:dyDescent="0.25">
      <c r="A12" s="10">
        <v>11</v>
      </c>
      <c r="B12" s="11" t="s">
        <v>110</v>
      </c>
      <c r="C12" s="12" t="s">
        <v>111</v>
      </c>
      <c r="D12" s="13" t="s">
        <v>94</v>
      </c>
      <c r="E12" s="14">
        <v>192</v>
      </c>
      <c r="F12" s="15"/>
      <c r="G12" s="22">
        <v>0</v>
      </c>
      <c r="H12" s="15"/>
      <c r="I12" s="14">
        <v>192</v>
      </c>
      <c r="J12" s="15"/>
      <c r="K12" s="15"/>
      <c r="L12" s="15"/>
      <c r="M12" s="14">
        <v>96</v>
      </c>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6">
        <v>1056</v>
      </c>
      <c r="BB12" s="15"/>
      <c r="BC12" s="14">
        <v>480</v>
      </c>
      <c r="BD12" s="15"/>
      <c r="BE12" s="15"/>
      <c r="BF12" s="15"/>
      <c r="BG12" s="14">
        <v>576</v>
      </c>
      <c r="BH12" s="15"/>
      <c r="BI12" s="15"/>
      <c r="BJ12" s="15"/>
      <c r="BK12" s="15"/>
      <c r="BL12" s="15"/>
      <c r="BM12" s="15"/>
      <c r="BN12" s="15"/>
      <c r="BO12" s="15"/>
      <c r="BP12" s="15"/>
      <c r="BQ12" s="15"/>
      <c r="BR12" s="14">
        <v>192</v>
      </c>
      <c r="BS12" s="15"/>
      <c r="BT12" s="15"/>
      <c r="BU12" s="15"/>
      <c r="BV12" s="15"/>
      <c r="BW12" s="15"/>
      <c r="BX12" s="15"/>
      <c r="BY12" s="15"/>
      <c r="BZ12" s="15"/>
      <c r="CA12" s="15"/>
      <c r="CB12" s="15"/>
      <c r="CC12" s="15"/>
      <c r="CD12" s="15"/>
      <c r="CE12" s="15"/>
      <c r="CF12" s="15"/>
      <c r="CG12" s="15"/>
      <c r="CH12" s="15"/>
      <c r="CI12" s="15"/>
      <c r="CJ12" s="15"/>
      <c r="CK12" s="15"/>
      <c r="CL12" s="15"/>
      <c r="CM12" s="15"/>
      <c r="CN12" s="15"/>
      <c r="CO12" s="15"/>
      <c r="CP12" s="15"/>
      <c r="CQ12" s="15"/>
      <c r="CR12" s="15"/>
      <c r="CS12" s="15"/>
      <c r="CT12" s="16">
        <v>2976</v>
      </c>
      <c r="CU12" s="24">
        <f t="shared" si="0"/>
        <v>2784</v>
      </c>
      <c r="CV12" s="10">
        <v>14.23</v>
      </c>
      <c r="CW12" s="4">
        <f t="shared" si="1"/>
        <v>39616.32</v>
      </c>
    </row>
    <row r="13" spans="1:101" ht="20.100000000000001" customHeight="1" x14ac:dyDescent="0.25">
      <c r="A13" s="10">
        <v>12</v>
      </c>
      <c r="B13" s="11" t="s">
        <v>112</v>
      </c>
      <c r="C13" s="12" t="s">
        <v>113</v>
      </c>
      <c r="D13" s="13" t="s">
        <v>94</v>
      </c>
      <c r="E13" s="16">
        <v>2880</v>
      </c>
      <c r="F13" s="16">
        <v>1440</v>
      </c>
      <c r="G13" s="16">
        <v>1920</v>
      </c>
      <c r="H13" s="14">
        <v>672</v>
      </c>
      <c r="I13" s="16">
        <v>1056</v>
      </c>
      <c r="J13" s="15"/>
      <c r="K13" s="15"/>
      <c r="L13" s="15"/>
      <c r="M13" s="14">
        <v>192</v>
      </c>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6">
        <v>1920</v>
      </c>
      <c r="AV13" s="15"/>
      <c r="AW13" s="15"/>
      <c r="AX13" s="15"/>
      <c r="AY13" s="15"/>
      <c r="AZ13" s="14">
        <v>96</v>
      </c>
      <c r="BA13" s="16">
        <v>2304</v>
      </c>
      <c r="BB13" s="15"/>
      <c r="BC13" s="15"/>
      <c r="BD13" s="16">
        <v>1920</v>
      </c>
      <c r="BE13" s="15"/>
      <c r="BF13" s="15"/>
      <c r="BG13" s="15"/>
      <c r="BH13" s="15"/>
      <c r="BI13" s="15"/>
      <c r="BJ13" s="15"/>
      <c r="BK13" s="14">
        <v>576</v>
      </c>
      <c r="BL13" s="15"/>
      <c r="BM13" s="15"/>
      <c r="BN13" s="15"/>
      <c r="BO13" s="14">
        <v>384</v>
      </c>
      <c r="BP13" s="15"/>
      <c r="BQ13" s="15"/>
      <c r="BR13" s="15"/>
      <c r="BS13" s="15"/>
      <c r="BT13" s="15"/>
      <c r="BU13" s="14">
        <v>864</v>
      </c>
      <c r="BV13" s="15"/>
      <c r="BW13" s="15"/>
      <c r="BX13" s="15"/>
      <c r="BY13" s="15"/>
      <c r="BZ13" s="15"/>
      <c r="CA13" s="15"/>
      <c r="CB13" s="15"/>
      <c r="CC13" s="15"/>
      <c r="CD13" s="15"/>
      <c r="CE13" s="15"/>
      <c r="CF13" s="15"/>
      <c r="CG13" s="15"/>
      <c r="CH13" s="15"/>
      <c r="CI13" s="15"/>
      <c r="CJ13" s="15"/>
      <c r="CK13" s="15"/>
      <c r="CL13" s="15"/>
      <c r="CM13" s="15"/>
      <c r="CN13" s="15"/>
      <c r="CO13" s="15"/>
      <c r="CP13" s="15"/>
      <c r="CQ13" s="15"/>
      <c r="CR13" s="15"/>
      <c r="CS13" s="15"/>
      <c r="CT13" s="16">
        <v>16224</v>
      </c>
      <c r="CU13" s="16">
        <f t="shared" si="0"/>
        <v>16224</v>
      </c>
      <c r="CV13" s="10">
        <v>8.9</v>
      </c>
      <c r="CW13" s="4">
        <f t="shared" si="1"/>
        <v>144393.60000000001</v>
      </c>
    </row>
    <row r="14" spans="1:101" ht="20.100000000000001" customHeight="1" x14ac:dyDescent="0.25">
      <c r="A14" s="10">
        <v>13</v>
      </c>
      <c r="B14" s="11" t="s">
        <v>114</v>
      </c>
      <c r="C14" s="12" t="s">
        <v>115</v>
      </c>
      <c r="D14" s="13" t="s">
        <v>94</v>
      </c>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15"/>
      <c r="BB14" s="15"/>
      <c r="BC14" s="14">
        <v>192</v>
      </c>
      <c r="BD14" s="15"/>
      <c r="BE14" s="15"/>
      <c r="BF14" s="14">
        <v>96</v>
      </c>
      <c r="BG14" s="14">
        <v>96</v>
      </c>
      <c r="BH14" s="15"/>
      <c r="BI14" s="15"/>
      <c r="BJ14" s="15"/>
      <c r="BK14" s="15"/>
      <c r="BL14" s="15"/>
      <c r="BM14" s="15"/>
      <c r="BN14" s="15"/>
      <c r="BO14" s="15"/>
      <c r="BP14" s="15"/>
      <c r="BQ14" s="15"/>
      <c r="BR14" s="15"/>
      <c r="BS14" s="15"/>
      <c r="BT14" s="15"/>
      <c r="BU14" s="15"/>
      <c r="BV14" s="15"/>
      <c r="BW14" s="15"/>
      <c r="BX14" s="15"/>
      <c r="BY14" s="15"/>
      <c r="BZ14" s="15"/>
      <c r="CA14" s="15"/>
      <c r="CB14" s="15"/>
      <c r="CC14" s="15"/>
      <c r="CD14" s="15"/>
      <c r="CE14" s="15"/>
      <c r="CF14" s="15"/>
      <c r="CG14" s="15"/>
      <c r="CH14" s="15"/>
      <c r="CI14" s="15"/>
      <c r="CJ14" s="15"/>
      <c r="CK14" s="15"/>
      <c r="CL14" s="15"/>
      <c r="CM14" s="15"/>
      <c r="CN14" s="15"/>
      <c r="CO14" s="15"/>
      <c r="CP14" s="15"/>
      <c r="CQ14" s="15"/>
      <c r="CR14" s="15"/>
      <c r="CS14" s="15"/>
      <c r="CT14" s="14">
        <v>384</v>
      </c>
      <c r="CU14" s="16">
        <f t="shared" si="0"/>
        <v>384</v>
      </c>
      <c r="CV14" s="10">
        <v>15.17</v>
      </c>
      <c r="CW14" s="4">
        <f t="shared" si="1"/>
        <v>5825.28</v>
      </c>
    </row>
    <row r="15" spans="1:101" ht="20.100000000000001" customHeight="1" x14ac:dyDescent="0.25">
      <c r="A15" s="10">
        <v>14</v>
      </c>
      <c r="B15" s="11" t="s">
        <v>116</v>
      </c>
      <c r="C15" s="12" t="s">
        <v>117</v>
      </c>
      <c r="D15" s="13" t="s">
        <v>94</v>
      </c>
      <c r="E15" s="15"/>
      <c r="F15" s="15"/>
      <c r="G15" s="22">
        <v>288</v>
      </c>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4">
        <v>288</v>
      </c>
      <c r="AV15" s="15"/>
      <c r="AW15" s="15"/>
      <c r="AX15" s="15"/>
      <c r="AY15" s="15"/>
      <c r="AZ15" s="15"/>
      <c r="BA15" s="15"/>
      <c r="BB15" s="15"/>
      <c r="BC15" s="14">
        <v>288</v>
      </c>
      <c r="BD15" s="15"/>
      <c r="BE15" s="15"/>
      <c r="BF15" s="15"/>
      <c r="BG15" s="15"/>
      <c r="BH15" s="15"/>
      <c r="BI15" s="15"/>
      <c r="BJ15" s="15"/>
      <c r="BK15" s="14">
        <v>192</v>
      </c>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6">
        <v>1152</v>
      </c>
      <c r="CU15" s="24">
        <f t="shared" si="0"/>
        <v>1056</v>
      </c>
      <c r="CV15" s="10">
        <v>18.8</v>
      </c>
      <c r="CW15" s="4">
        <f t="shared" si="1"/>
        <v>19852.8</v>
      </c>
    </row>
    <row r="16" spans="1:101" ht="20.100000000000001" customHeight="1" x14ac:dyDescent="0.25">
      <c r="A16" s="10">
        <v>15</v>
      </c>
      <c r="B16" s="11" t="s">
        <v>118</v>
      </c>
      <c r="C16" s="12" t="s">
        <v>119</v>
      </c>
      <c r="D16" s="13" t="s">
        <v>94</v>
      </c>
      <c r="E16" s="16">
        <v>7200</v>
      </c>
      <c r="F16" s="15"/>
      <c r="G16" s="23">
        <v>4896</v>
      </c>
      <c r="H16" s="15"/>
      <c r="I16" s="16">
        <v>1440</v>
      </c>
      <c r="J16" s="15"/>
      <c r="K16" s="15"/>
      <c r="L16" s="14">
        <v>576</v>
      </c>
      <c r="M16" s="14">
        <v>96</v>
      </c>
      <c r="N16" s="15"/>
      <c r="O16" s="15"/>
      <c r="P16" s="14">
        <v>480</v>
      </c>
      <c r="Q16" s="15"/>
      <c r="R16" s="15"/>
      <c r="S16" s="15"/>
      <c r="T16" s="14">
        <v>672</v>
      </c>
      <c r="U16" s="15"/>
      <c r="V16" s="15"/>
      <c r="W16" s="15"/>
      <c r="X16" s="14">
        <v>480</v>
      </c>
      <c r="Y16" s="15"/>
      <c r="Z16" s="15"/>
      <c r="AA16" s="15"/>
      <c r="AB16" s="15"/>
      <c r="AC16" s="15"/>
      <c r="AD16" s="15"/>
      <c r="AE16" s="15"/>
      <c r="AF16" s="15"/>
      <c r="AG16" s="15"/>
      <c r="AH16" s="15"/>
      <c r="AI16" s="15"/>
      <c r="AJ16" s="15"/>
      <c r="AK16" s="14">
        <v>96</v>
      </c>
      <c r="AL16" s="14">
        <v>96</v>
      </c>
      <c r="AM16" s="15"/>
      <c r="AN16" s="14">
        <v>480</v>
      </c>
      <c r="AO16" s="15"/>
      <c r="AP16" s="15"/>
      <c r="AQ16" s="15"/>
      <c r="AR16" s="15"/>
      <c r="AS16" s="15"/>
      <c r="AT16" s="14">
        <v>480</v>
      </c>
      <c r="AU16" s="16">
        <v>4800</v>
      </c>
      <c r="AV16" s="14">
        <v>672</v>
      </c>
      <c r="AW16" s="15"/>
      <c r="AX16" s="14">
        <v>480</v>
      </c>
      <c r="AY16" s="15"/>
      <c r="AZ16" s="14">
        <v>192</v>
      </c>
      <c r="BA16" s="14">
        <v>864</v>
      </c>
      <c r="BB16" s="16">
        <v>2400</v>
      </c>
      <c r="BC16" s="16">
        <v>3552</v>
      </c>
      <c r="BD16" s="16">
        <v>5568</v>
      </c>
      <c r="BE16" s="15"/>
      <c r="BF16" s="14">
        <v>960</v>
      </c>
      <c r="BG16" s="14">
        <v>288</v>
      </c>
      <c r="BH16" s="15"/>
      <c r="BI16" s="15"/>
      <c r="BJ16" s="15"/>
      <c r="BK16" s="14">
        <v>192</v>
      </c>
      <c r="BL16" s="15"/>
      <c r="BM16" s="15"/>
      <c r="BN16" s="15"/>
      <c r="BO16" s="16">
        <v>1920</v>
      </c>
      <c r="BP16" s="15"/>
      <c r="BQ16" s="15"/>
      <c r="BR16" s="16">
        <v>2400</v>
      </c>
      <c r="BS16" s="14">
        <v>480</v>
      </c>
      <c r="BT16" s="15"/>
      <c r="BU16" s="14">
        <v>864</v>
      </c>
      <c r="BV16" s="15"/>
      <c r="BW16" s="15"/>
      <c r="BX16" s="15"/>
      <c r="BY16" s="15"/>
      <c r="BZ16" s="14">
        <v>384</v>
      </c>
      <c r="CA16" s="14">
        <v>288</v>
      </c>
      <c r="CB16" s="15"/>
      <c r="CC16" s="16">
        <v>1056</v>
      </c>
      <c r="CD16" s="15"/>
      <c r="CE16" s="14">
        <v>960</v>
      </c>
      <c r="CF16" s="15"/>
      <c r="CG16" s="16">
        <v>1632</v>
      </c>
      <c r="CH16" s="15"/>
      <c r="CI16" s="15"/>
      <c r="CJ16" s="14">
        <v>864</v>
      </c>
      <c r="CK16" s="15"/>
      <c r="CL16" s="15"/>
      <c r="CM16" s="14">
        <v>672</v>
      </c>
      <c r="CN16" s="14">
        <v>480</v>
      </c>
      <c r="CO16" s="15"/>
      <c r="CP16" s="15"/>
      <c r="CQ16" s="15"/>
      <c r="CR16" s="15"/>
      <c r="CS16" s="15"/>
      <c r="CT16" s="16">
        <v>48384</v>
      </c>
      <c r="CU16" s="24">
        <f t="shared" si="0"/>
        <v>48960</v>
      </c>
      <c r="CV16" s="10">
        <v>5.84</v>
      </c>
      <c r="CW16" s="4">
        <f t="shared" si="1"/>
        <v>285926.39999999997</v>
      </c>
    </row>
    <row r="17" spans="1:101" ht="20.100000000000001" customHeight="1" x14ac:dyDescent="0.25">
      <c r="A17" s="10">
        <v>16</v>
      </c>
      <c r="B17" s="11" t="s">
        <v>120</v>
      </c>
      <c r="C17" s="12" t="s">
        <v>117</v>
      </c>
      <c r="D17" s="13" t="s">
        <v>94</v>
      </c>
      <c r="E17" s="15"/>
      <c r="F17" s="15"/>
      <c r="G17" s="22">
        <v>0</v>
      </c>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5"/>
      <c r="AZ17" s="15"/>
      <c r="BA17" s="15"/>
      <c r="BB17" s="15"/>
      <c r="BC17" s="14">
        <v>192</v>
      </c>
      <c r="BD17" s="15"/>
      <c r="BE17" s="15"/>
      <c r="BF17" s="15"/>
      <c r="BG17" s="15"/>
      <c r="BH17" s="15"/>
      <c r="BI17" s="15"/>
      <c r="BJ17" s="15"/>
      <c r="BK17" s="14">
        <v>192</v>
      </c>
      <c r="BL17" s="15"/>
      <c r="BM17" s="15"/>
      <c r="BN17" s="15"/>
      <c r="BO17" s="15"/>
      <c r="BP17" s="15"/>
      <c r="BQ17" s="15"/>
      <c r="BR17" s="15"/>
      <c r="BS17" s="15"/>
      <c r="BT17" s="15"/>
      <c r="BU17" s="15"/>
      <c r="BV17" s="15"/>
      <c r="BW17" s="15"/>
      <c r="BX17" s="15"/>
      <c r="BY17" s="15"/>
      <c r="BZ17" s="15"/>
      <c r="CA17" s="15"/>
      <c r="CB17" s="15"/>
      <c r="CC17" s="15"/>
      <c r="CD17" s="15"/>
      <c r="CE17" s="15"/>
      <c r="CF17" s="15"/>
      <c r="CG17" s="15"/>
      <c r="CH17" s="15"/>
      <c r="CI17" s="15"/>
      <c r="CJ17" s="15"/>
      <c r="CK17" s="15"/>
      <c r="CL17" s="15"/>
      <c r="CM17" s="15"/>
      <c r="CN17" s="15"/>
      <c r="CO17" s="15"/>
      <c r="CP17" s="15"/>
      <c r="CQ17" s="15"/>
      <c r="CR17" s="15"/>
      <c r="CS17" s="15"/>
      <c r="CT17" s="14">
        <v>576</v>
      </c>
      <c r="CU17" s="24">
        <f t="shared" si="0"/>
        <v>384</v>
      </c>
      <c r="CV17" s="10">
        <v>28</v>
      </c>
      <c r="CW17" s="4">
        <f t="shared" si="1"/>
        <v>10752</v>
      </c>
    </row>
    <row r="18" spans="1:101" ht="20.100000000000001" customHeight="1" x14ac:dyDescent="0.25">
      <c r="A18" s="10">
        <v>17</v>
      </c>
      <c r="B18" s="11" t="s">
        <v>121</v>
      </c>
      <c r="C18" s="12" t="s">
        <v>117</v>
      </c>
      <c r="D18" s="13" t="s">
        <v>94</v>
      </c>
      <c r="E18" s="16">
        <v>1440</v>
      </c>
      <c r="F18" s="14">
        <v>960</v>
      </c>
      <c r="G18" s="16">
        <v>2400</v>
      </c>
      <c r="H18" s="14">
        <v>576</v>
      </c>
      <c r="I18" s="16">
        <v>1056</v>
      </c>
      <c r="J18" s="15"/>
      <c r="K18" s="15"/>
      <c r="L18" s="14">
        <v>192</v>
      </c>
      <c r="M18" s="14">
        <v>192</v>
      </c>
      <c r="N18" s="15"/>
      <c r="O18" s="15"/>
      <c r="P18" s="14">
        <v>384</v>
      </c>
      <c r="Q18" s="15"/>
      <c r="R18" s="15"/>
      <c r="S18" s="15"/>
      <c r="T18" s="15"/>
      <c r="U18" s="15"/>
      <c r="V18" s="15"/>
      <c r="W18" s="15"/>
      <c r="X18" s="14">
        <v>192</v>
      </c>
      <c r="Y18" s="15"/>
      <c r="Z18" s="15"/>
      <c r="AA18" s="15"/>
      <c r="AB18" s="15"/>
      <c r="AC18" s="15"/>
      <c r="AD18" s="15"/>
      <c r="AE18" s="15"/>
      <c r="AF18" s="15"/>
      <c r="AG18" s="15"/>
      <c r="AH18" s="15"/>
      <c r="AI18" s="15"/>
      <c r="AJ18" s="15"/>
      <c r="AK18" s="15"/>
      <c r="AL18" s="15"/>
      <c r="AM18" s="15"/>
      <c r="AN18" s="14">
        <v>384</v>
      </c>
      <c r="AO18" s="15"/>
      <c r="AP18" s="15"/>
      <c r="AQ18" s="15"/>
      <c r="AR18" s="15"/>
      <c r="AS18" s="15"/>
      <c r="AT18" s="15"/>
      <c r="AU18" s="16">
        <v>3360</v>
      </c>
      <c r="AV18" s="14">
        <v>192</v>
      </c>
      <c r="AW18" s="15"/>
      <c r="AX18" s="15"/>
      <c r="AY18" s="15"/>
      <c r="AZ18" s="15"/>
      <c r="BA18" s="15"/>
      <c r="BB18" s="15"/>
      <c r="BC18" s="16">
        <v>2208</v>
      </c>
      <c r="BD18" s="15"/>
      <c r="BE18" s="15"/>
      <c r="BF18" s="14">
        <v>192</v>
      </c>
      <c r="BG18" s="15"/>
      <c r="BH18" s="15"/>
      <c r="BI18" s="15"/>
      <c r="BJ18" s="15"/>
      <c r="BK18" s="14">
        <v>576</v>
      </c>
      <c r="BL18" s="15"/>
      <c r="BM18" s="15"/>
      <c r="BN18" s="15"/>
      <c r="BO18" s="16">
        <v>1440</v>
      </c>
      <c r="BP18" s="15"/>
      <c r="BQ18" s="15"/>
      <c r="BR18" s="16">
        <v>1920</v>
      </c>
      <c r="BS18" s="15"/>
      <c r="BT18" s="15"/>
      <c r="BU18" s="14">
        <v>576</v>
      </c>
      <c r="BV18" s="14">
        <v>96</v>
      </c>
      <c r="BW18" s="15"/>
      <c r="BX18" s="15"/>
      <c r="BY18" s="15"/>
      <c r="BZ18" s="14">
        <v>192</v>
      </c>
      <c r="CA18" s="14">
        <v>288</v>
      </c>
      <c r="CB18" s="15"/>
      <c r="CC18" s="16">
        <v>1056</v>
      </c>
      <c r="CD18" s="15"/>
      <c r="CE18" s="14">
        <v>576</v>
      </c>
      <c r="CF18" s="14">
        <v>480</v>
      </c>
      <c r="CG18" s="15"/>
      <c r="CH18" s="15"/>
      <c r="CI18" s="15"/>
      <c r="CJ18" s="15"/>
      <c r="CK18" s="15"/>
      <c r="CL18" s="15"/>
      <c r="CM18" s="14">
        <v>480</v>
      </c>
      <c r="CN18" s="14">
        <v>288</v>
      </c>
      <c r="CO18" s="15"/>
      <c r="CP18" s="14">
        <v>480</v>
      </c>
      <c r="CQ18" s="15"/>
      <c r="CR18" s="14">
        <v>288</v>
      </c>
      <c r="CS18" s="14">
        <v>960</v>
      </c>
      <c r="CT18" s="16">
        <v>23424</v>
      </c>
      <c r="CU18" s="16">
        <f t="shared" si="0"/>
        <v>23424</v>
      </c>
      <c r="CV18" s="10">
        <v>23</v>
      </c>
      <c r="CW18" s="4">
        <f t="shared" si="1"/>
        <v>538752</v>
      </c>
    </row>
    <row r="19" spans="1:101" ht="20.100000000000001" customHeight="1" x14ac:dyDescent="0.25">
      <c r="A19" s="10">
        <v>18</v>
      </c>
      <c r="B19" s="11" t="s">
        <v>122</v>
      </c>
      <c r="C19" s="12" t="s">
        <v>123</v>
      </c>
      <c r="D19" s="13" t="s">
        <v>94</v>
      </c>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5"/>
      <c r="AZ19" s="15"/>
      <c r="BA19" s="15"/>
      <c r="BB19" s="15"/>
      <c r="BC19" s="14">
        <v>480</v>
      </c>
      <c r="BD19" s="16">
        <v>3072</v>
      </c>
      <c r="BE19" s="15"/>
      <c r="BF19" s="15"/>
      <c r="BG19" s="15"/>
      <c r="BH19" s="15"/>
      <c r="BI19" s="15"/>
      <c r="BJ19" s="15"/>
      <c r="BK19" s="15"/>
      <c r="BL19" s="15"/>
      <c r="BM19" s="15"/>
      <c r="BN19" s="15"/>
      <c r="BO19" s="15"/>
      <c r="BP19" s="15"/>
      <c r="BQ19" s="15"/>
      <c r="BR19" s="15"/>
      <c r="BS19" s="15"/>
      <c r="BT19" s="15"/>
      <c r="BU19" s="15"/>
      <c r="BV19" s="15"/>
      <c r="BW19" s="15"/>
      <c r="BX19" s="15"/>
      <c r="BY19" s="15"/>
      <c r="BZ19" s="15"/>
      <c r="CA19" s="15"/>
      <c r="CB19" s="15"/>
      <c r="CC19" s="15"/>
      <c r="CD19" s="15"/>
      <c r="CE19" s="15"/>
      <c r="CF19" s="15"/>
      <c r="CG19" s="15"/>
      <c r="CH19" s="15"/>
      <c r="CI19" s="15"/>
      <c r="CJ19" s="15"/>
      <c r="CK19" s="15"/>
      <c r="CL19" s="15"/>
      <c r="CM19" s="15"/>
      <c r="CN19" s="15"/>
      <c r="CO19" s="15"/>
      <c r="CP19" s="15"/>
      <c r="CQ19" s="15"/>
      <c r="CR19" s="15"/>
      <c r="CS19" s="15"/>
      <c r="CT19" s="16">
        <v>3552</v>
      </c>
      <c r="CU19" s="16">
        <f t="shared" si="0"/>
        <v>3552</v>
      </c>
      <c r="CV19" s="10">
        <v>14.25</v>
      </c>
      <c r="CW19" s="4">
        <f t="shared" si="1"/>
        <v>50616</v>
      </c>
    </row>
    <row r="20" spans="1:101" ht="20.100000000000001" customHeight="1" x14ac:dyDescent="0.25">
      <c r="A20" s="10">
        <v>19</v>
      </c>
      <c r="B20" s="11" t="s">
        <v>124</v>
      </c>
      <c r="C20" s="12" t="s">
        <v>125</v>
      </c>
      <c r="D20" s="13" t="s">
        <v>94</v>
      </c>
      <c r="E20" s="15"/>
      <c r="F20" s="15"/>
      <c r="G20" s="22">
        <v>192</v>
      </c>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5"/>
      <c r="AZ20" s="15"/>
      <c r="BA20" s="15"/>
      <c r="BB20" s="15"/>
      <c r="BC20" s="14">
        <v>480</v>
      </c>
      <c r="BD20" s="16">
        <v>3072</v>
      </c>
      <c r="BE20" s="15"/>
      <c r="BF20" s="15"/>
      <c r="BG20" s="15"/>
      <c r="BH20" s="15"/>
      <c r="BI20" s="15"/>
      <c r="BJ20" s="15"/>
      <c r="BK20" s="14">
        <v>192</v>
      </c>
      <c r="BL20" s="15"/>
      <c r="BM20" s="15"/>
      <c r="BN20" s="15"/>
      <c r="BO20" s="14">
        <v>288</v>
      </c>
      <c r="BP20" s="15"/>
      <c r="BQ20" s="15"/>
      <c r="BR20" s="15"/>
      <c r="BS20" s="15"/>
      <c r="BT20" s="15"/>
      <c r="BU20" s="14">
        <v>480</v>
      </c>
      <c r="BV20" s="15"/>
      <c r="BW20" s="15"/>
      <c r="BX20" s="15"/>
      <c r="BY20" s="15"/>
      <c r="BZ20" s="15"/>
      <c r="CA20" s="15"/>
      <c r="CB20" s="15"/>
      <c r="CC20" s="15"/>
      <c r="CD20" s="15"/>
      <c r="CE20" s="15"/>
      <c r="CF20" s="15"/>
      <c r="CG20" s="15"/>
      <c r="CH20" s="15"/>
      <c r="CI20" s="15"/>
      <c r="CJ20" s="15"/>
      <c r="CK20" s="15"/>
      <c r="CL20" s="15"/>
      <c r="CM20" s="15"/>
      <c r="CN20" s="15"/>
      <c r="CO20" s="15"/>
      <c r="CP20" s="15"/>
      <c r="CQ20" s="15"/>
      <c r="CR20" s="15"/>
      <c r="CS20" s="16">
        <v>1152</v>
      </c>
      <c r="CT20" s="16">
        <v>5952</v>
      </c>
      <c r="CU20" s="24">
        <f t="shared" si="0"/>
        <v>5856</v>
      </c>
      <c r="CV20" s="10">
        <v>15.5</v>
      </c>
      <c r="CW20" s="4">
        <f t="shared" si="1"/>
        <v>90768</v>
      </c>
    </row>
    <row r="21" spans="1:101" ht="20.100000000000001" customHeight="1" x14ac:dyDescent="0.25">
      <c r="A21" s="10">
        <v>20</v>
      </c>
      <c r="B21" s="11" t="s">
        <v>126</v>
      </c>
      <c r="C21" s="12" t="s">
        <v>123</v>
      </c>
      <c r="D21" s="13" t="s">
        <v>94</v>
      </c>
      <c r="E21" s="15"/>
      <c r="F21" s="15"/>
      <c r="G21" s="22">
        <v>192</v>
      </c>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5"/>
      <c r="AZ21" s="15"/>
      <c r="BA21" s="15"/>
      <c r="BB21" s="15"/>
      <c r="BC21" s="14">
        <v>480</v>
      </c>
      <c r="BD21" s="15"/>
      <c r="BE21" s="15"/>
      <c r="BF21" s="15"/>
      <c r="BG21" s="15"/>
      <c r="BH21" s="15"/>
      <c r="BI21" s="15"/>
      <c r="BJ21" s="15"/>
      <c r="BK21" s="15"/>
      <c r="BL21" s="15"/>
      <c r="BM21" s="15"/>
      <c r="BN21" s="15"/>
      <c r="BO21" s="15"/>
      <c r="BP21" s="15"/>
      <c r="BQ21" s="15"/>
      <c r="BR21" s="15"/>
      <c r="BS21" s="15"/>
      <c r="BT21" s="15"/>
      <c r="BU21" s="15"/>
      <c r="BV21" s="15"/>
      <c r="BW21" s="15"/>
      <c r="BX21" s="15"/>
      <c r="BY21" s="15"/>
      <c r="BZ21" s="15"/>
      <c r="CA21" s="15"/>
      <c r="CB21" s="15"/>
      <c r="CC21" s="15"/>
      <c r="CD21" s="15"/>
      <c r="CE21" s="15"/>
      <c r="CF21" s="15"/>
      <c r="CG21" s="15"/>
      <c r="CH21" s="15"/>
      <c r="CI21" s="15"/>
      <c r="CJ21" s="15"/>
      <c r="CK21" s="15"/>
      <c r="CL21" s="15"/>
      <c r="CM21" s="15"/>
      <c r="CN21" s="15"/>
      <c r="CO21" s="15"/>
      <c r="CP21" s="15"/>
      <c r="CQ21" s="15"/>
      <c r="CR21" s="15"/>
      <c r="CS21" s="15"/>
      <c r="CT21" s="14">
        <v>768</v>
      </c>
      <c r="CU21" s="24">
        <f t="shared" si="0"/>
        <v>672</v>
      </c>
      <c r="CV21" s="10">
        <v>16.2</v>
      </c>
      <c r="CW21" s="4">
        <f t="shared" si="1"/>
        <v>10886.4</v>
      </c>
    </row>
    <row r="22" spans="1:101" ht="20.100000000000001" customHeight="1" x14ac:dyDescent="0.25">
      <c r="A22" s="10">
        <v>21</v>
      </c>
      <c r="B22" s="11" t="s">
        <v>127</v>
      </c>
      <c r="C22" s="12" t="s">
        <v>128</v>
      </c>
      <c r="D22" s="13" t="s">
        <v>94</v>
      </c>
      <c r="E22" s="14">
        <v>288</v>
      </c>
      <c r="F22" s="15"/>
      <c r="G22" s="15"/>
      <c r="H22" s="14">
        <v>288</v>
      </c>
      <c r="I22" s="14">
        <v>576</v>
      </c>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4">
        <v>384</v>
      </c>
      <c r="AV22" s="15"/>
      <c r="AW22" s="15"/>
      <c r="AX22" s="15"/>
      <c r="AY22" s="15"/>
      <c r="AZ22" s="15"/>
      <c r="BA22" s="16">
        <v>1536</v>
      </c>
      <c r="BB22" s="15"/>
      <c r="BC22" s="14">
        <v>480</v>
      </c>
      <c r="BD22" s="15"/>
      <c r="BE22" s="15"/>
      <c r="BF22" s="15"/>
      <c r="BG22" s="14">
        <v>192</v>
      </c>
      <c r="BH22" s="15"/>
      <c r="BI22" s="15"/>
      <c r="BJ22" s="15"/>
      <c r="BK22" s="15"/>
      <c r="BL22" s="15"/>
      <c r="BM22" s="15"/>
      <c r="BN22" s="15"/>
      <c r="BO22" s="15"/>
      <c r="BP22" s="15"/>
      <c r="BQ22" s="15"/>
      <c r="BR22" s="14">
        <v>288</v>
      </c>
      <c r="BS22" s="15"/>
      <c r="BT22" s="15"/>
      <c r="BU22" s="14">
        <v>384</v>
      </c>
      <c r="BV22" s="15"/>
      <c r="BW22" s="15"/>
      <c r="BX22" s="15"/>
      <c r="BY22" s="15"/>
      <c r="BZ22" s="15"/>
      <c r="CA22" s="15"/>
      <c r="CB22" s="15"/>
      <c r="CC22" s="15"/>
      <c r="CD22" s="15"/>
      <c r="CE22" s="15"/>
      <c r="CF22" s="15"/>
      <c r="CG22" s="15"/>
      <c r="CH22" s="15"/>
      <c r="CI22" s="15"/>
      <c r="CJ22" s="15"/>
      <c r="CK22" s="15"/>
      <c r="CL22" s="15"/>
      <c r="CM22" s="15"/>
      <c r="CN22" s="15"/>
      <c r="CO22" s="15"/>
      <c r="CP22" s="15"/>
      <c r="CQ22" s="15"/>
      <c r="CR22" s="15"/>
      <c r="CS22" s="15"/>
      <c r="CT22" s="16">
        <v>4416</v>
      </c>
      <c r="CU22" s="16">
        <f t="shared" si="0"/>
        <v>4416</v>
      </c>
      <c r="CV22" s="10">
        <v>8.6999999999999993</v>
      </c>
      <c r="CW22" s="4">
        <f t="shared" si="1"/>
        <v>38419.199999999997</v>
      </c>
    </row>
    <row r="23" spans="1:101" ht="20.100000000000001" customHeight="1" x14ac:dyDescent="0.25">
      <c r="A23" s="10">
        <v>22</v>
      </c>
      <c r="B23" s="11" t="s">
        <v>129</v>
      </c>
      <c r="C23" s="12" t="s">
        <v>123</v>
      </c>
      <c r="D23" s="13" t="s">
        <v>94</v>
      </c>
      <c r="E23" s="14">
        <v>288</v>
      </c>
      <c r="F23" s="15"/>
      <c r="G23" s="15"/>
      <c r="H23" s="14">
        <v>288</v>
      </c>
      <c r="I23" s="14">
        <v>672</v>
      </c>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4">
        <v>384</v>
      </c>
      <c r="AV23" s="15"/>
      <c r="AW23" s="15"/>
      <c r="AX23" s="15"/>
      <c r="AY23" s="15"/>
      <c r="AZ23" s="15"/>
      <c r="BA23" s="16">
        <v>1536</v>
      </c>
      <c r="BB23" s="15"/>
      <c r="BC23" s="14">
        <v>480</v>
      </c>
      <c r="BD23" s="15"/>
      <c r="BE23" s="15"/>
      <c r="BF23" s="15"/>
      <c r="BG23" s="14">
        <v>192</v>
      </c>
      <c r="BH23" s="15"/>
      <c r="BI23" s="15"/>
      <c r="BJ23" s="15"/>
      <c r="BK23" s="15"/>
      <c r="BL23" s="15"/>
      <c r="BM23" s="15"/>
      <c r="BN23" s="15"/>
      <c r="BO23" s="15"/>
      <c r="BP23" s="15"/>
      <c r="BQ23" s="15"/>
      <c r="BR23" s="14">
        <v>288</v>
      </c>
      <c r="BS23" s="15"/>
      <c r="BT23" s="15"/>
      <c r="BU23" s="14">
        <v>384</v>
      </c>
      <c r="BV23" s="15"/>
      <c r="BW23" s="15"/>
      <c r="BX23" s="15"/>
      <c r="BY23" s="15"/>
      <c r="BZ23" s="15"/>
      <c r="CA23" s="15"/>
      <c r="CB23" s="15"/>
      <c r="CC23" s="15"/>
      <c r="CD23" s="15"/>
      <c r="CE23" s="15"/>
      <c r="CF23" s="15"/>
      <c r="CG23" s="15"/>
      <c r="CH23" s="15"/>
      <c r="CI23" s="15"/>
      <c r="CJ23" s="15"/>
      <c r="CK23" s="15"/>
      <c r="CL23" s="15"/>
      <c r="CM23" s="15"/>
      <c r="CN23" s="15"/>
      <c r="CO23" s="15"/>
      <c r="CP23" s="15"/>
      <c r="CQ23" s="15"/>
      <c r="CR23" s="15"/>
      <c r="CS23" s="15"/>
      <c r="CT23" s="16">
        <v>4512</v>
      </c>
      <c r="CU23" s="16">
        <f t="shared" si="0"/>
        <v>4512</v>
      </c>
      <c r="CV23" s="10">
        <v>10.8</v>
      </c>
      <c r="CW23" s="4">
        <f t="shared" si="1"/>
        <v>48729.600000000006</v>
      </c>
    </row>
    <row r="24" spans="1:101" ht="20.100000000000001" customHeight="1" x14ac:dyDescent="0.25">
      <c r="A24" s="10">
        <v>23</v>
      </c>
      <c r="B24" s="11" t="s">
        <v>130</v>
      </c>
      <c r="C24" s="12" t="s">
        <v>123</v>
      </c>
      <c r="D24" s="13" t="s">
        <v>94</v>
      </c>
      <c r="E24" s="15"/>
      <c r="F24" s="15"/>
      <c r="G24" s="22">
        <v>96</v>
      </c>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15"/>
      <c r="BB24" s="15"/>
      <c r="BC24" s="15"/>
      <c r="BD24" s="14">
        <v>480</v>
      </c>
      <c r="BE24" s="15"/>
      <c r="BF24" s="15"/>
      <c r="BG24" s="15"/>
      <c r="BH24" s="15"/>
      <c r="BI24" s="15"/>
      <c r="BJ24" s="15"/>
      <c r="BK24" s="15"/>
      <c r="BL24" s="15"/>
      <c r="BM24" s="15"/>
      <c r="BN24" s="15"/>
      <c r="BO24" s="15"/>
      <c r="BP24" s="15"/>
      <c r="BQ24" s="15"/>
      <c r="BR24" s="15"/>
      <c r="BS24" s="15"/>
      <c r="BT24" s="15"/>
      <c r="BU24" s="15"/>
      <c r="BV24" s="15"/>
      <c r="BW24" s="15"/>
      <c r="BX24" s="15"/>
      <c r="BY24" s="15"/>
      <c r="BZ24" s="15"/>
      <c r="CA24" s="15"/>
      <c r="CB24" s="15"/>
      <c r="CC24" s="15"/>
      <c r="CD24" s="15"/>
      <c r="CE24" s="15"/>
      <c r="CF24" s="15"/>
      <c r="CG24" s="15"/>
      <c r="CH24" s="15"/>
      <c r="CI24" s="15"/>
      <c r="CJ24" s="15"/>
      <c r="CK24" s="15"/>
      <c r="CL24" s="15"/>
      <c r="CM24" s="15"/>
      <c r="CN24" s="15"/>
      <c r="CO24" s="15"/>
      <c r="CP24" s="15"/>
      <c r="CQ24" s="15"/>
      <c r="CR24" s="15"/>
      <c r="CS24" s="14">
        <v>384</v>
      </c>
      <c r="CT24" s="16">
        <v>1536</v>
      </c>
      <c r="CU24" s="24">
        <f t="shared" si="0"/>
        <v>960</v>
      </c>
      <c r="CV24" s="10">
        <v>8.6999999999999993</v>
      </c>
      <c r="CW24" s="4">
        <f t="shared" si="1"/>
        <v>8352</v>
      </c>
    </row>
    <row r="25" spans="1:101" ht="20.100000000000001" customHeight="1" x14ac:dyDescent="0.25">
      <c r="A25" s="10">
        <v>24</v>
      </c>
      <c r="B25" s="11" t="s">
        <v>131</v>
      </c>
      <c r="C25" s="12" t="s">
        <v>132</v>
      </c>
      <c r="D25" s="13" t="s">
        <v>94</v>
      </c>
      <c r="E25" s="15"/>
      <c r="F25" s="15"/>
      <c r="G25" s="22">
        <v>96</v>
      </c>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5"/>
      <c r="AZ25" s="15"/>
      <c r="BA25" s="15"/>
      <c r="BB25" s="15"/>
      <c r="BC25" s="15"/>
      <c r="BD25" s="14">
        <v>480</v>
      </c>
      <c r="BE25" s="15"/>
      <c r="BF25" s="15"/>
      <c r="BG25" s="15"/>
      <c r="BH25" s="15"/>
      <c r="BI25" s="15"/>
      <c r="BJ25" s="15"/>
      <c r="BK25" s="15"/>
      <c r="BL25" s="15"/>
      <c r="BM25" s="15"/>
      <c r="BN25" s="15"/>
      <c r="BO25" s="15"/>
      <c r="BP25" s="15"/>
      <c r="BQ25" s="15"/>
      <c r="BR25" s="15"/>
      <c r="BS25" s="15"/>
      <c r="BT25" s="15"/>
      <c r="BU25" s="15"/>
      <c r="BV25" s="15"/>
      <c r="BW25" s="15"/>
      <c r="BX25" s="15"/>
      <c r="BY25" s="15"/>
      <c r="BZ25" s="15"/>
      <c r="CA25" s="15"/>
      <c r="CB25" s="15"/>
      <c r="CC25" s="15"/>
      <c r="CD25" s="15"/>
      <c r="CE25" s="15"/>
      <c r="CF25" s="15"/>
      <c r="CG25" s="15"/>
      <c r="CH25" s="15"/>
      <c r="CI25" s="15"/>
      <c r="CJ25" s="15"/>
      <c r="CK25" s="15"/>
      <c r="CL25" s="15"/>
      <c r="CM25" s="15"/>
      <c r="CN25" s="15"/>
      <c r="CO25" s="15"/>
      <c r="CP25" s="15"/>
      <c r="CQ25" s="15"/>
      <c r="CR25" s="15"/>
      <c r="CS25" s="15"/>
      <c r="CT25" s="16">
        <v>1152</v>
      </c>
      <c r="CU25" s="24">
        <f t="shared" si="0"/>
        <v>576</v>
      </c>
      <c r="CV25" s="10">
        <v>10.8</v>
      </c>
      <c r="CW25" s="4">
        <f t="shared" si="1"/>
        <v>6220.8</v>
      </c>
    </row>
    <row r="26" spans="1:101" ht="20.100000000000001" customHeight="1" x14ac:dyDescent="0.25">
      <c r="A26" s="10">
        <v>25</v>
      </c>
      <c r="B26" s="11" t="s">
        <v>133</v>
      </c>
      <c r="C26" s="12" t="s">
        <v>132</v>
      </c>
      <c r="D26" s="13" t="s">
        <v>94</v>
      </c>
      <c r="E26" s="15"/>
      <c r="F26" s="15"/>
      <c r="G26" s="22">
        <v>96</v>
      </c>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5"/>
      <c r="AZ26" s="15"/>
      <c r="BA26" s="15"/>
      <c r="BB26" s="15"/>
      <c r="BC26" s="15"/>
      <c r="BD26" s="14">
        <v>480</v>
      </c>
      <c r="BE26" s="15"/>
      <c r="BF26" s="15"/>
      <c r="BG26" s="15"/>
      <c r="BH26" s="15"/>
      <c r="BI26" s="15"/>
      <c r="BJ26" s="15"/>
      <c r="BK26" s="15"/>
      <c r="BL26" s="15"/>
      <c r="BM26" s="15"/>
      <c r="BN26" s="15"/>
      <c r="BO26" s="15"/>
      <c r="BP26" s="15"/>
      <c r="BQ26" s="15"/>
      <c r="BR26" s="15"/>
      <c r="BS26" s="15"/>
      <c r="BT26" s="15"/>
      <c r="BU26" s="15"/>
      <c r="BV26" s="15"/>
      <c r="BW26" s="15"/>
      <c r="BX26" s="15"/>
      <c r="BY26" s="15"/>
      <c r="BZ26" s="15"/>
      <c r="CA26" s="15"/>
      <c r="CB26" s="15"/>
      <c r="CC26" s="15"/>
      <c r="CD26" s="15"/>
      <c r="CE26" s="15"/>
      <c r="CF26" s="15"/>
      <c r="CG26" s="15"/>
      <c r="CH26" s="15"/>
      <c r="CI26" s="15"/>
      <c r="CJ26" s="15"/>
      <c r="CK26" s="15"/>
      <c r="CL26" s="15"/>
      <c r="CM26" s="15"/>
      <c r="CN26" s="15"/>
      <c r="CO26" s="15"/>
      <c r="CP26" s="15"/>
      <c r="CQ26" s="15"/>
      <c r="CR26" s="15"/>
      <c r="CS26" s="14">
        <v>384</v>
      </c>
      <c r="CT26" s="16">
        <v>1536</v>
      </c>
      <c r="CU26" s="24">
        <f t="shared" si="0"/>
        <v>960</v>
      </c>
      <c r="CV26" s="10">
        <v>8.6999999999999993</v>
      </c>
      <c r="CW26" s="4">
        <f t="shared" si="1"/>
        <v>8352</v>
      </c>
    </row>
    <row r="27" spans="1:101" ht="20.100000000000001" customHeight="1" x14ac:dyDescent="0.25">
      <c r="A27" s="10">
        <v>26</v>
      </c>
      <c r="B27" s="11" t="s">
        <v>134</v>
      </c>
      <c r="C27" s="12" t="s">
        <v>132</v>
      </c>
      <c r="D27" s="13" t="s">
        <v>94</v>
      </c>
      <c r="E27" s="15"/>
      <c r="F27" s="15"/>
      <c r="G27" s="22">
        <v>96</v>
      </c>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4">
        <v>480</v>
      </c>
      <c r="BE27" s="15"/>
      <c r="BF27" s="15"/>
      <c r="BG27" s="15"/>
      <c r="BH27" s="15"/>
      <c r="BI27" s="15"/>
      <c r="BJ27" s="15"/>
      <c r="BK27" s="15"/>
      <c r="BL27" s="15"/>
      <c r="BM27" s="15"/>
      <c r="BN27" s="15"/>
      <c r="BO27" s="15"/>
      <c r="BP27" s="15"/>
      <c r="BQ27" s="15"/>
      <c r="BR27" s="15"/>
      <c r="BS27" s="15"/>
      <c r="BT27" s="15"/>
      <c r="BU27" s="15"/>
      <c r="BV27" s="15"/>
      <c r="BW27" s="15"/>
      <c r="BX27" s="15"/>
      <c r="BY27" s="15"/>
      <c r="BZ27" s="15"/>
      <c r="CA27" s="15"/>
      <c r="CB27" s="15"/>
      <c r="CC27" s="15"/>
      <c r="CD27" s="15"/>
      <c r="CE27" s="15"/>
      <c r="CF27" s="15"/>
      <c r="CG27" s="15"/>
      <c r="CH27" s="15"/>
      <c r="CI27" s="15"/>
      <c r="CJ27" s="15"/>
      <c r="CK27" s="15"/>
      <c r="CL27" s="15"/>
      <c r="CM27" s="15"/>
      <c r="CN27" s="15"/>
      <c r="CO27" s="15"/>
      <c r="CP27" s="15"/>
      <c r="CQ27" s="15"/>
      <c r="CR27" s="15"/>
      <c r="CS27" s="15"/>
      <c r="CT27" s="16">
        <v>1152</v>
      </c>
      <c r="CU27" s="24">
        <f t="shared" si="0"/>
        <v>576</v>
      </c>
      <c r="CV27" s="10">
        <v>10.8</v>
      </c>
      <c r="CW27" s="4">
        <f t="shared" si="1"/>
        <v>6220.8</v>
      </c>
    </row>
    <row r="28" spans="1:101" ht="20.100000000000001" customHeight="1" x14ac:dyDescent="0.25">
      <c r="A28" s="10">
        <v>27</v>
      </c>
      <c r="B28" s="11" t="s">
        <v>135</v>
      </c>
      <c r="C28" s="12" t="s">
        <v>136</v>
      </c>
      <c r="D28" s="13" t="s">
        <v>94</v>
      </c>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4">
        <v>768</v>
      </c>
      <c r="AV28" s="15"/>
      <c r="AW28" s="15"/>
      <c r="AX28" s="15"/>
      <c r="AY28" s="15"/>
      <c r="AZ28" s="15"/>
      <c r="BA28" s="15"/>
      <c r="BB28" s="15"/>
      <c r="BC28" s="14">
        <v>192</v>
      </c>
      <c r="BD28" s="15"/>
      <c r="BE28" s="15"/>
      <c r="BF28" s="15"/>
      <c r="BG28" s="15"/>
      <c r="BH28" s="15"/>
      <c r="BI28" s="15"/>
      <c r="BJ28" s="15"/>
      <c r="BK28" s="15"/>
      <c r="BL28" s="15"/>
      <c r="BM28" s="15"/>
      <c r="BN28" s="15"/>
      <c r="BO28" s="15"/>
      <c r="BP28" s="15"/>
      <c r="BQ28" s="15"/>
      <c r="BR28" s="15"/>
      <c r="BS28" s="15"/>
      <c r="BT28" s="15"/>
      <c r="BU28" s="15"/>
      <c r="BV28" s="15"/>
      <c r="BW28" s="15"/>
      <c r="BX28" s="15"/>
      <c r="BY28" s="15"/>
      <c r="BZ28" s="15"/>
      <c r="CA28" s="15"/>
      <c r="CB28" s="15"/>
      <c r="CC28" s="15"/>
      <c r="CD28" s="15"/>
      <c r="CE28" s="15"/>
      <c r="CF28" s="15"/>
      <c r="CG28" s="15"/>
      <c r="CH28" s="15"/>
      <c r="CI28" s="15"/>
      <c r="CJ28" s="15"/>
      <c r="CK28" s="15"/>
      <c r="CL28" s="15"/>
      <c r="CM28" s="15"/>
      <c r="CN28" s="15"/>
      <c r="CO28" s="15"/>
      <c r="CP28" s="15"/>
      <c r="CQ28" s="15"/>
      <c r="CR28" s="15"/>
      <c r="CS28" s="15"/>
      <c r="CT28" s="14">
        <v>960</v>
      </c>
      <c r="CU28" s="16">
        <f t="shared" si="0"/>
        <v>960</v>
      </c>
      <c r="CV28" s="10">
        <v>30.88</v>
      </c>
      <c r="CW28" s="4">
        <f t="shared" si="1"/>
        <v>29644.799999999999</v>
      </c>
    </row>
    <row r="29" spans="1:101" ht="20.100000000000001" customHeight="1" x14ac:dyDescent="0.25">
      <c r="A29" s="10">
        <v>28</v>
      </c>
      <c r="B29" s="11" t="s">
        <v>137</v>
      </c>
      <c r="C29" s="12" t="s">
        <v>138</v>
      </c>
      <c r="D29" s="13" t="s">
        <v>94</v>
      </c>
      <c r="E29" s="15"/>
      <c r="F29" s="15"/>
      <c r="G29" s="15"/>
      <c r="H29" s="15"/>
      <c r="I29" s="14">
        <v>96</v>
      </c>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4">
        <v>576</v>
      </c>
      <c r="AT29" s="15"/>
      <c r="AU29" s="15"/>
      <c r="AV29" s="15"/>
      <c r="AW29" s="15"/>
      <c r="AX29" s="15"/>
      <c r="AY29" s="15"/>
      <c r="AZ29" s="15"/>
      <c r="BA29" s="15"/>
      <c r="BB29" s="15"/>
      <c r="BC29" s="15"/>
      <c r="BD29" s="15"/>
      <c r="BE29" s="15"/>
      <c r="BF29" s="15"/>
      <c r="BG29" s="15"/>
      <c r="BH29" s="15"/>
      <c r="BI29" s="15"/>
      <c r="BJ29" s="15"/>
      <c r="BK29" s="15"/>
      <c r="BL29" s="15"/>
      <c r="BM29" s="15"/>
      <c r="BN29" s="15"/>
      <c r="BO29" s="15"/>
      <c r="BP29" s="15"/>
      <c r="BQ29" s="15"/>
      <c r="BR29" s="15"/>
      <c r="BS29" s="15"/>
      <c r="BT29" s="15"/>
      <c r="BU29" s="15"/>
      <c r="BV29" s="15"/>
      <c r="BW29" s="15"/>
      <c r="BX29" s="15"/>
      <c r="BY29" s="15"/>
      <c r="BZ29" s="15"/>
      <c r="CA29" s="15"/>
      <c r="CB29" s="15"/>
      <c r="CC29" s="15"/>
      <c r="CD29" s="15"/>
      <c r="CE29" s="15"/>
      <c r="CF29" s="15"/>
      <c r="CG29" s="15"/>
      <c r="CH29" s="15"/>
      <c r="CI29" s="15"/>
      <c r="CJ29" s="15"/>
      <c r="CK29" s="15"/>
      <c r="CL29" s="15"/>
      <c r="CM29" s="15"/>
      <c r="CN29" s="15"/>
      <c r="CO29" s="15"/>
      <c r="CP29" s="15"/>
      <c r="CQ29" s="15"/>
      <c r="CR29" s="15"/>
      <c r="CS29" s="15"/>
      <c r="CT29" s="14">
        <v>672</v>
      </c>
      <c r="CU29" s="16">
        <f t="shared" si="0"/>
        <v>672</v>
      </c>
      <c r="CV29" s="10">
        <v>19.149999999999999</v>
      </c>
      <c r="CW29" s="4">
        <f t="shared" si="1"/>
        <v>12868.8</v>
      </c>
    </row>
    <row r="30" spans="1:101" ht="20.100000000000001" customHeight="1" x14ac:dyDescent="0.25">
      <c r="A30" s="10">
        <v>29</v>
      </c>
      <c r="B30" s="11" t="s">
        <v>139</v>
      </c>
      <c r="C30" s="12" t="s">
        <v>138</v>
      </c>
      <c r="D30" s="13" t="s">
        <v>94</v>
      </c>
      <c r="E30" s="15"/>
      <c r="F30" s="15"/>
      <c r="G30" s="15"/>
      <c r="H30" s="15"/>
      <c r="I30" s="14">
        <v>96</v>
      </c>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5"/>
      <c r="BP30" s="15"/>
      <c r="BQ30" s="15"/>
      <c r="BR30" s="15"/>
      <c r="BS30" s="15"/>
      <c r="BT30" s="15"/>
      <c r="BU30" s="15"/>
      <c r="BV30" s="15"/>
      <c r="BW30" s="15"/>
      <c r="BX30" s="15"/>
      <c r="BY30" s="15"/>
      <c r="BZ30" s="15"/>
      <c r="CA30" s="15"/>
      <c r="CB30" s="15"/>
      <c r="CC30" s="15"/>
      <c r="CD30" s="15"/>
      <c r="CE30" s="15"/>
      <c r="CF30" s="15"/>
      <c r="CG30" s="15"/>
      <c r="CH30" s="15"/>
      <c r="CI30" s="15"/>
      <c r="CJ30" s="15"/>
      <c r="CK30" s="15"/>
      <c r="CL30" s="15"/>
      <c r="CM30" s="15"/>
      <c r="CN30" s="15"/>
      <c r="CO30" s="15"/>
      <c r="CP30" s="15"/>
      <c r="CQ30" s="15"/>
      <c r="CR30" s="15"/>
      <c r="CS30" s="15"/>
      <c r="CT30" s="14">
        <v>96</v>
      </c>
      <c r="CU30" s="16">
        <f t="shared" si="0"/>
        <v>96</v>
      </c>
      <c r="CV30" s="10">
        <v>17.25</v>
      </c>
      <c r="CW30" s="4">
        <f t="shared" si="1"/>
        <v>1656</v>
      </c>
    </row>
    <row r="31" spans="1:101" ht="20.100000000000001" customHeight="1" x14ac:dyDescent="0.25">
      <c r="A31" s="10">
        <v>30</v>
      </c>
      <c r="B31" s="11" t="s">
        <v>140</v>
      </c>
      <c r="C31" s="12" t="s">
        <v>141</v>
      </c>
      <c r="D31" s="13" t="s">
        <v>94</v>
      </c>
      <c r="E31" s="15"/>
      <c r="F31" s="15"/>
      <c r="G31" s="22">
        <v>96</v>
      </c>
      <c r="H31" s="14">
        <v>192</v>
      </c>
      <c r="I31" s="14">
        <v>672</v>
      </c>
      <c r="J31" s="15"/>
      <c r="K31" s="15"/>
      <c r="L31" s="15"/>
      <c r="M31" s="14">
        <v>96</v>
      </c>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14">
        <v>768</v>
      </c>
      <c r="BB31" s="15"/>
      <c r="BC31" s="14">
        <v>480</v>
      </c>
      <c r="BD31" s="14">
        <v>768</v>
      </c>
      <c r="BE31" s="15"/>
      <c r="BF31" s="15"/>
      <c r="BG31" s="15"/>
      <c r="BH31" s="15"/>
      <c r="BI31" s="15"/>
      <c r="BJ31" s="15"/>
      <c r="BK31" s="15"/>
      <c r="BL31" s="15"/>
      <c r="BM31" s="15"/>
      <c r="BN31" s="15"/>
      <c r="BO31" s="14">
        <v>192</v>
      </c>
      <c r="BP31" s="15"/>
      <c r="BQ31" s="15"/>
      <c r="BR31" s="14">
        <v>192</v>
      </c>
      <c r="BS31" s="15"/>
      <c r="BT31" s="15"/>
      <c r="BU31" s="14">
        <v>384</v>
      </c>
      <c r="BV31" s="15"/>
      <c r="BW31" s="15"/>
      <c r="BX31" s="15"/>
      <c r="BY31" s="15"/>
      <c r="BZ31" s="15"/>
      <c r="CA31" s="15"/>
      <c r="CB31" s="15"/>
      <c r="CC31" s="15"/>
      <c r="CD31" s="15"/>
      <c r="CE31" s="15"/>
      <c r="CF31" s="15"/>
      <c r="CG31" s="15"/>
      <c r="CH31" s="15"/>
      <c r="CI31" s="15"/>
      <c r="CJ31" s="15"/>
      <c r="CK31" s="15"/>
      <c r="CL31" s="15"/>
      <c r="CM31" s="15"/>
      <c r="CN31" s="15"/>
      <c r="CO31" s="15"/>
      <c r="CP31" s="15"/>
      <c r="CQ31" s="15"/>
      <c r="CR31" s="15"/>
      <c r="CS31" s="14">
        <v>576</v>
      </c>
      <c r="CT31" s="16">
        <v>4992</v>
      </c>
      <c r="CU31" s="24">
        <f t="shared" si="0"/>
        <v>4416</v>
      </c>
      <c r="CV31" s="10">
        <v>8.6</v>
      </c>
      <c r="CW31" s="4">
        <f t="shared" si="1"/>
        <v>37977.599999999999</v>
      </c>
    </row>
    <row r="32" spans="1:101" ht="20.100000000000001" customHeight="1" x14ac:dyDescent="0.25">
      <c r="A32" s="10">
        <v>31</v>
      </c>
      <c r="B32" s="11" t="s">
        <v>142</v>
      </c>
      <c r="C32" s="12" t="s">
        <v>132</v>
      </c>
      <c r="D32" s="13" t="s">
        <v>94</v>
      </c>
      <c r="E32" s="15"/>
      <c r="F32" s="15"/>
      <c r="G32" s="22">
        <v>96</v>
      </c>
      <c r="H32" s="14">
        <v>192</v>
      </c>
      <c r="I32" s="14">
        <v>672</v>
      </c>
      <c r="J32" s="15"/>
      <c r="K32" s="15"/>
      <c r="L32" s="15"/>
      <c r="M32" s="14">
        <v>96</v>
      </c>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15"/>
      <c r="BA32" s="14">
        <v>768</v>
      </c>
      <c r="BB32" s="15"/>
      <c r="BC32" s="14">
        <v>480</v>
      </c>
      <c r="BD32" s="14">
        <v>768</v>
      </c>
      <c r="BE32" s="15"/>
      <c r="BF32" s="15"/>
      <c r="BG32" s="15"/>
      <c r="BH32" s="15"/>
      <c r="BI32" s="15"/>
      <c r="BJ32" s="15"/>
      <c r="BK32" s="15"/>
      <c r="BL32" s="15"/>
      <c r="BM32" s="15"/>
      <c r="BN32" s="15"/>
      <c r="BO32" s="15"/>
      <c r="BP32" s="15"/>
      <c r="BQ32" s="15"/>
      <c r="BR32" s="14">
        <v>192</v>
      </c>
      <c r="BS32" s="15"/>
      <c r="BT32" s="15"/>
      <c r="BU32" s="14">
        <v>384</v>
      </c>
      <c r="BV32" s="15"/>
      <c r="BW32" s="15"/>
      <c r="BX32" s="15"/>
      <c r="BY32" s="15"/>
      <c r="BZ32" s="15"/>
      <c r="CA32" s="15"/>
      <c r="CB32" s="15"/>
      <c r="CC32" s="15"/>
      <c r="CD32" s="15"/>
      <c r="CE32" s="15"/>
      <c r="CF32" s="15"/>
      <c r="CG32" s="15"/>
      <c r="CH32" s="15"/>
      <c r="CI32" s="15"/>
      <c r="CJ32" s="15"/>
      <c r="CK32" s="15"/>
      <c r="CL32" s="15"/>
      <c r="CM32" s="15"/>
      <c r="CN32" s="15"/>
      <c r="CO32" s="15"/>
      <c r="CP32" s="15"/>
      <c r="CQ32" s="15"/>
      <c r="CR32" s="15"/>
      <c r="CS32" s="15"/>
      <c r="CT32" s="16">
        <v>4224</v>
      </c>
      <c r="CU32" s="24">
        <f t="shared" si="0"/>
        <v>3648</v>
      </c>
      <c r="CV32" s="10">
        <v>10.3</v>
      </c>
      <c r="CW32" s="4">
        <f t="shared" si="1"/>
        <v>37574.400000000001</v>
      </c>
    </row>
    <row r="33" spans="1:101" ht="20.100000000000001" customHeight="1" x14ac:dyDescent="0.25">
      <c r="A33" s="10">
        <v>32</v>
      </c>
      <c r="B33" s="11" t="s">
        <v>143</v>
      </c>
      <c r="C33" s="12" t="s">
        <v>144</v>
      </c>
      <c r="D33" s="13" t="s">
        <v>94</v>
      </c>
      <c r="E33" s="15"/>
      <c r="F33" s="15"/>
      <c r="G33" s="22">
        <v>0</v>
      </c>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5"/>
      <c r="AZ33" s="15"/>
      <c r="BA33" s="14">
        <v>672</v>
      </c>
      <c r="BB33" s="15"/>
      <c r="BC33" s="15"/>
      <c r="BD33" s="14">
        <v>672</v>
      </c>
      <c r="BE33" s="15"/>
      <c r="BF33" s="15"/>
      <c r="BG33" s="15"/>
      <c r="BH33" s="15"/>
      <c r="BI33" s="15"/>
      <c r="BJ33" s="15"/>
      <c r="BK33" s="15"/>
      <c r="BL33" s="15"/>
      <c r="BM33" s="15"/>
      <c r="BN33" s="15"/>
      <c r="BO33" s="15"/>
      <c r="BP33" s="15"/>
      <c r="BQ33" s="15"/>
      <c r="BR33" s="15"/>
      <c r="BS33" s="15"/>
      <c r="BT33" s="15"/>
      <c r="BU33" s="15"/>
      <c r="BV33" s="15"/>
      <c r="BW33" s="15"/>
      <c r="BX33" s="15"/>
      <c r="BY33" s="15"/>
      <c r="BZ33" s="15"/>
      <c r="CA33" s="15"/>
      <c r="CB33" s="15"/>
      <c r="CC33" s="15"/>
      <c r="CD33" s="15"/>
      <c r="CE33" s="15"/>
      <c r="CF33" s="15"/>
      <c r="CG33" s="15"/>
      <c r="CH33" s="15"/>
      <c r="CI33" s="15"/>
      <c r="CJ33" s="15"/>
      <c r="CK33" s="15"/>
      <c r="CL33" s="15"/>
      <c r="CM33" s="15"/>
      <c r="CN33" s="15"/>
      <c r="CO33" s="15"/>
      <c r="CP33" s="15"/>
      <c r="CQ33" s="15"/>
      <c r="CR33" s="15"/>
      <c r="CS33" s="15"/>
      <c r="CT33" s="16">
        <v>2016</v>
      </c>
      <c r="CU33" s="24">
        <f t="shared" si="0"/>
        <v>1344</v>
      </c>
      <c r="CV33" s="10">
        <v>19</v>
      </c>
      <c r="CW33" s="4">
        <f t="shared" si="1"/>
        <v>25536</v>
      </c>
    </row>
    <row r="34" spans="1:101" ht="20.100000000000001" customHeight="1" x14ac:dyDescent="0.25">
      <c r="A34" s="10">
        <v>33</v>
      </c>
      <c r="B34" s="11" t="s">
        <v>145</v>
      </c>
      <c r="C34" s="12" t="s">
        <v>146</v>
      </c>
      <c r="D34" s="13" t="s">
        <v>94</v>
      </c>
      <c r="E34" s="15"/>
      <c r="F34" s="15"/>
      <c r="G34" s="22">
        <v>96</v>
      </c>
      <c r="H34" s="14">
        <v>288</v>
      </c>
      <c r="I34" s="14">
        <v>288</v>
      </c>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5"/>
      <c r="AZ34" s="15"/>
      <c r="BA34" s="14">
        <v>672</v>
      </c>
      <c r="BB34" s="15"/>
      <c r="BC34" s="15"/>
      <c r="BD34" s="14">
        <v>672</v>
      </c>
      <c r="BE34" s="15"/>
      <c r="BF34" s="15"/>
      <c r="BG34" s="15"/>
      <c r="BH34" s="15"/>
      <c r="BI34" s="15"/>
      <c r="BJ34" s="15"/>
      <c r="BK34" s="15"/>
      <c r="BL34" s="15"/>
      <c r="BM34" s="15"/>
      <c r="BN34" s="15"/>
      <c r="BO34" s="15"/>
      <c r="BP34" s="15"/>
      <c r="BQ34" s="15"/>
      <c r="BR34" s="14">
        <v>192</v>
      </c>
      <c r="BS34" s="15"/>
      <c r="BT34" s="15"/>
      <c r="BU34" s="14">
        <v>384</v>
      </c>
      <c r="BV34" s="15"/>
      <c r="BW34" s="15"/>
      <c r="BX34" s="15"/>
      <c r="BY34" s="15"/>
      <c r="BZ34" s="15"/>
      <c r="CA34" s="15"/>
      <c r="CB34" s="15"/>
      <c r="CC34" s="15"/>
      <c r="CD34" s="15"/>
      <c r="CE34" s="15"/>
      <c r="CF34" s="15"/>
      <c r="CG34" s="15"/>
      <c r="CH34" s="15"/>
      <c r="CI34" s="15"/>
      <c r="CJ34" s="15"/>
      <c r="CK34" s="15"/>
      <c r="CL34" s="15"/>
      <c r="CM34" s="15"/>
      <c r="CN34" s="15"/>
      <c r="CO34" s="15"/>
      <c r="CP34" s="15"/>
      <c r="CQ34" s="15"/>
      <c r="CR34" s="15"/>
      <c r="CS34" s="14">
        <v>960</v>
      </c>
      <c r="CT34" s="16">
        <v>4128</v>
      </c>
      <c r="CU34" s="24">
        <f t="shared" si="0"/>
        <v>3552</v>
      </c>
      <c r="CV34" s="10">
        <v>18</v>
      </c>
      <c r="CW34" s="4">
        <f t="shared" si="1"/>
        <v>63936</v>
      </c>
    </row>
    <row r="35" spans="1:101" ht="20.100000000000001" customHeight="1" x14ac:dyDescent="0.25">
      <c r="A35" s="10">
        <v>34</v>
      </c>
      <c r="B35" s="11" t="s">
        <v>147</v>
      </c>
      <c r="C35" s="12" t="s">
        <v>144</v>
      </c>
      <c r="D35" s="13" t="s">
        <v>94</v>
      </c>
      <c r="E35" s="15"/>
      <c r="F35" s="15"/>
      <c r="G35" s="14">
        <v>192</v>
      </c>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5"/>
      <c r="AZ35" s="15"/>
      <c r="BA35" s="15"/>
      <c r="BB35" s="15"/>
      <c r="BC35" s="15"/>
      <c r="BD35" s="15"/>
      <c r="BE35" s="15"/>
      <c r="BF35" s="15"/>
      <c r="BG35" s="15"/>
      <c r="BH35" s="15"/>
      <c r="BI35" s="15"/>
      <c r="BJ35" s="15"/>
      <c r="BK35" s="15"/>
      <c r="BL35" s="15"/>
      <c r="BM35" s="15"/>
      <c r="BN35" s="15"/>
      <c r="BO35" s="15"/>
      <c r="BP35" s="15"/>
      <c r="BQ35" s="15"/>
      <c r="BR35" s="14">
        <v>192</v>
      </c>
      <c r="BS35" s="15"/>
      <c r="BT35" s="15"/>
      <c r="BU35" s="14">
        <v>384</v>
      </c>
      <c r="BV35" s="15"/>
      <c r="BW35" s="15"/>
      <c r="BX35" s="15"/>
      <c r="BY35" s="15"/>
      <c r="BZ35" s="15"/>
      <c r="CA35" s="15"/>
      <c r="CB35" s="15"/>
      <c r="CC35" s="15"/>
      <c r="CD35" s="15"/>
      <c r="CE35" s="15"/>
      <c r="CF35" s="15"/>
      <c r="CG35" s="15"/>
      <c r="CH35" s="15"/>
      <c r="CI35" s="15"/>
      <c r="CJ35" s="15"/>
      <c r="CK35" s="15"/>
      <c r="CL35" s="15"/>
      <c r="CM35" s="15"/>
      <c r="CN35" s="15"/>
      <c r="CO35" s="15"/>
      <c r="CP35" s="15"/>
      <c r="CQ35" s="15"/>
      <c r="CR35" s="15"/>
      <c r="CS35" s="15"/>
      <c r="CT35" s="14">
        <v>768</v>
      </c>
      <c r="CU35" s="16">
        <f t="shared" si="0"/>
        <v>768</v>
      </c>
      <c r="CV35" s="10">
        <v>32.299999999999997</v>
      </c>
      <c r="CW35" s="4">
        <f t="shared" si="1"/>
        <v>24806.399999999998</v>
      </c>
    </row>
    <row r="36" spans="1:101" ht="20.100000000000001" customHeight="1" x14ac:dyDescent="0.25">
      <c r="A36" s="10">
        <v>35</v>
      </c>
      <c r="B36" s="11" t="s">
        <v>148</v>
      </c>
      <c r="C36" s="12" t="s">
        <v>149</v>
      </c>
      <c r="D36" s="13" t="s">
        <v>94</v>
      </c>
      <c r="E36" s="15"/>
      <c r="F36" s="15"/>
      <c r="G36" s="22">
        <v>96</v>
      </c>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4">
        <v>288</v>
      </c>
      <c r="AV36" s="15"/>
      <c r="AW36" s="15"/>
      <c r="AX36" s="15"/>
      <c r="AY36" s="15"/>
      <c r="AZ36" s="15"/>
      <c r="BA36" s="15"/>
      <c r="BB36" s="15"/>
      <c r="BC36" s="14">
        <v>288</v>
      </c>
      <c r="BD36" s="15"/>
      <c r="BE36" s="15"/>
      <c r="BF36" s="15"/>
      <c r="BG36" s="14">
        <v>288</v>
      </c>
      <c r="BH36" s="15"/>
      <c r="BI36" s="15"/>
      <c r="BJ36" s="15"/>
      <c r="BK36" s="15"/>
      <c r="BL36" s="15"/>
      <c r="BM36" s="15"/>
      <c r="BN36" s="15"/>
      <c r="BO36" s="15"/>
      <c r="BP36" s="15"/>
      <c r="BQ36" s="15"/>
      <c r="BR36" s="15"/>
      <c r="BS36" s="15"/>
      <c r="BT36" s="15"/>
      <c r="BU36" s="14">
        <v>192</v>
      </c>
      <c r="BV36" s="15"/>
      <c r="BW36" s="15"/>
      <c r="BX36" s="15"/>
      <c r="BY36" s="15"/>
      <c r="BZ36" s="15"/>
      <c r="CA36" s="15"/>
      <c r="CB36" s="15"/>
      <c r="CC36" s="15"/>
      <c r="CD36" s="15"/>
      <c r="CE36" s="15"/>
      <c r="CF36" s="15"/>
      <c r="CG36" s="15"/>
      <c r="CH36" s="15"/>
      <c r="CI36" s="15"/>
      <c r="CJ36" s="15"/>
      <c r="CK36" s="15"/>
      <c r="CL36" s="15"/>
      <c r="CM36" s="15"/>
      <c r="CN36" s="15"/>
      <c r="CO36" s="15"/>
      <c r="CP36" s="15"/>
      <c r="CQ36" s="15"/>
      <c r="CR36" s="15"/>
      <c r="CS36" s="15"/>
      <c r="CT36" s="16">
        <v>1632</v>
      </c>
      <c r="CU36" s="24">
        <f t="shared" si="0"/>
        <v>1152</v>
      </c>
      <c r="CV36" s="10">
        <v>19</v>
      </c>
      <c r="CW36" s="4">
        <f t="shared" si="1"/>
        <v>21888</v>
      </c>
    </row>
    <row r="37" spans="1:101" ht="20.100000000000001" customHeight="1" x14ac:dyDescent="0.25">
      <c r="A37" s="10">
        <v>36</v>
      </c>
      <c r="B37" s="11" t="s">
        <v>150</v>
      </c>
      <c r="C37" s="12" t="s">
        <v>151</v>
      </c>
      <c r="D37" s="13" t="s">
        <v>94</v>
      </c>
      <c r="E37" s="16">
        <v>2208</v>
      </c>
      <c r="F37" s="15"/>
      <c r="G37" s="23">
        <v>2208</v>
      </c>
      <c r="H37" s="15"/>
      <c r="I37" s="16">
        <v>2304</v>
      </c>
      <c r="J37" s="15"/>
      <c r="K37" s="15"/>
      <c r="L37" s="14">
        <v>480</v>
      </c>
      <c r="M37" s="14">
        <v>96</v>
      </c>
      <c r="N37" s="15"/>
      <c r="O37" s="15"/>
      <c r="P37" s="14">
        <v>672</v>
      </c>
      <c r="Q37" s="15"/>
      <c r="R37" s="15"/>
      <c r="S37" s="15"/>
      <c r="T37" s="15"/>
      <c r="U37" s="15"/>
      <c r="V37" s="15"/>
      <c r="W37" s="15"/>
      <c r="X37" s="14">
        <v>288</v>
      </c>
      <c r="Y37" s="15"/>
      <c r="Z37" s="15"/>
      <c r="AA37" s="15"/>
      <c r="AB37" s="15"/>
      <c r="AC37" s="15"/>
      <c r="AD37" s="15"/>
      <c r="AE37" s="15"/>
      <c r="AF37" s="15"/>
      <c r="AG37" s="15"/>
      <c r="AH37" s="15"/>
      <c r="AI37" s="15"/>
      <c r="AJ37" s="15"/>
      <c r="AK37" s="14">
        <v>384</v>
      </c>
      <c r="AL37" s="15"/>
      <c r="AM37" s="15"/>
      <c r="AN37" s="14">
        <v>480</v>
      </c>
      <c r="AO37" s="15"/>
      <c r="AP37" s="15"/>
      <c r="AQ37" s="15"/>
      <c r="AR37" s="15"/>
      <c r="AS37" s="15"/>
      <c r="AT37" s="15"/>
      <c r="AU37" s="16">
        <v>4800</v>
      </c>
      <c r="AV37" s="14">
        <v>480</v>
      </c>
      <c r="AW37" s="15"/>
      <c r="AX37" s="15"/>
      <c r="AY37" s="15"/>
      <c r="AZ37" s="14">
        <v>192</v>
      </c>
      <c r="BA37" s="14">
        <v>480</v>
      </c>
      <c r="BB37" s="15"/>
      <c r="BC37" s="16">
        <v>2208</v>
      </c>
      <c r="BD37" s="15"/>
      <c r="BE37" s="15"/>
      <c r="BF37" s="14">
        <v>960</v>
      </c>
      <c r="BG37" s="14">
        <v>288</v>
      </c>
      <c r="BH37" s="15"/>
      <c r="BI37" s="15"/>
      <c r="BJ37" s="15"/>
      <c r="BK37" s="15"/>
      <c r="BL37" s="15"/>
      <c r="BM37" s="15"/>
      <c r="BN37" s="15"/>
      <c r="BO37" s="16">
        <v>1920</v>
      </c>
      <c r="BP37" s="15"/>
      <c r="BQ37" s="15"/>
      <c r="BR37" s="15"/>
      <c r="BS37" s="14">
        <v>480</v>
      </c>
      <c r="BT37" s="15"/>
      <c r="BU37" s="14">
        <v>576</v>
      </c>
      <c r="BV37" s="15"/>
      <c r="BW37" s="15"/>
      <c r="BX37" s="15"/>
      <c r="BY37" s="15"/>
      <c r="BZ37" s="14">
        <v>384</v>
      </c>
      <c r="CA37" s="14">
        <v>288</v>
      </c>
      <c r="CB37" s="15"/>
      <c r="CC37" s="16">
        <v>1056</v>
      </c>
      <c r="CD37" s="15"/>
      <c r="CE37" s="15"/>
      <c r="CF37" s="15"/>
      <c r="CG37" s="16">
        <v>1440</v>
      </c>
      <c r="CH37" s="15"/>
      <c r="CI37" s="15"/>
      <c r="CJ37" s="15"/>
      <c r="CK37" s="15"/>
      <c r="CL37" s="15"/>
      <c r="CM37" s="14">
        <v>480</v>
      </c>
      <c r="CN37" s="14">
        <v>96</v>
      </c>
      <c r="CO37" s="15"/>
      <c r="CP37" s="15"/>
      <c r="CQ37" s="15"/>
      <c r="CR37" s="15"/>
      <c r="CS37" s="15"/>
      <c r="CT37" s="16">
        <v>26016</v>
      </c>
      <c r="CU37" s="24">
        <f t="shared" si="0"/>
        <v>25248</v>
      </c>
      <c r="CV37" s="10">
        <v>6.8</v>
      </c>
      <c r="CW37" s="4">
        <f t="shared" si="1"/>
        <v>171686.39999999999</v>
      </c>
    </row>
    <row r="38" spans="1:101" ht="20.100000000000001" customHeight="1" x14ac:dyDescent="0.25">
      <c r="A38" s="10">
        <v>37</v>
      </c>
      <c r="B38" s="11" t="s">
        <v>152</v>
      </c>
      <c r="C38" s="12" t="s">
        <v>153</v>
      </c>
      <c r="D38" s="13" t="s">
        <v>94</v>
      </c>
      <c r="E38" s="16">
        <v>2688</v>
      </c>
      <c r="F38" s="15"/>
      <c r="G38" s="23">
        <v>1056</v>
      </c>
      <c r="H38" s="15"/>
      <c r="I38" s="16">
        <v>2304</v>
      </c>
      <c r="J38" s="15"/>
      <c r="K38" s="15"/>
      <c r="L38" s="14">
        <v>288</v>
      </c>
      <c r="M38" s="15"/>
      <c r="N38" s="15"/>
      <c r="O38" s="15"/>
      <c r="P38" s="14">
        <v>384</v>
      </c>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6">
        <v>4800</v>
      </c>
      <c r="AV38" s="14">
        <v>288</v>
      </c>
      <c r="AW38" s="15"/>
      <c r="AX38" s="14">
        <v>480</v>
      </c>
      <c r="AY38" s="15"/>
      <c r="AZ38" s="14">
        <v>192</v>
      </c>
      <c r="BA38" s="14">
        <v>576</v>
      </c>
      <c r="BB38" s="15"/>
      <c r="BC38" s="16">
        <v>1440</v>
      </c>
      <c r="BD38" s="14">
        <v>192</v>
      </c>
      <c r="BE38" s="15"/>
      <c r="BF38" s="14">
        <v>960</v>
      </c>
      <c r="BG38" s="14">
        <v>288</v>
      </c>
      <c r="BH38" s="15"/>
      <c r="BI38" s="15"/>
      <c r="BJ38" s="15"/>
      <c r="BK38" s="15"/>
      <c r="BL38" s="15"/>
      <c r="BM38" s="15"/>
      <c r="BN38" s="15"/>
      <c r="BO38" s="16">
        <v>1344</v>
      </c>
      <c r="BP38" s="15"/>
      <c r="BQ38" s="15"/>
      <c r="BR38" s="15"/>
      <c r="BS38" s="14">
        <v>480</v>
      </c>
      <c r="BT38" s="15"/>
      <c r="BU38" s="14">
        <v>864</v>
      </c>
      <c r="BV38" s="15"/>
      <c r="BW38" s="15"/>
      <c r="BX38" s="15"/>
      <c r="BY38" s="15"/>
      <c r="BZ38" s="15"/>
      <c r="CA38" s="15"/>
      <c r="CB38" s="15"/>
      <c r="CC38" s="16">
        <v>1056</v>
      </c>
      <c r="CD38" s="15"/>
      <c r="CE38" s="15"/>
      <c r="CF38" s="15"/>
      <c r="CG38" s="16">
        <v>1440</v>
      </c>
      <c r="CH38" s="15"/>
      <c r="CI38" s="15"/>
      <c r="CJ38" s="15"/>
      <c r="CK38" s="15"/>
      <c r="CL38" s="15"/>
      <c r="CM38" s="15"/>
      <c r="CN38" s="14">
        <v>96</v>
      </c>
      <c r="CO38" s="15"/>
      <c r="CP38" s="15"/>
      <c r="CQ38" s="15"/>
      <c r="CR38" s="15"/>
      <c r="CS38" s="15"/>
      <c r="CT38" s="16">
        <v>23136</v>
      </c>
      <c r="CU38" s="24">
        <f t="shared" si="0"/>
        <v>21216</v>
      </c>
      <c r="CV38" s="10">
        <v>12.35</v>
      </c>
      <c r="CW38" s="4">
        <f t="shared" si="1"/>
        <v>262017.6</v>
      </c>
    </row>
    <row r="39" spans="1:101" ht="30.75" customHeight="1" x14ac:dyDescent="0.25">
      <c r="A39" s="10">
        <v>38</v>
      </c>
      <c r="B39" s="11" t="s">
        <v>154</v>
      </c>
      <c r="C39" s="12" t="s">
        <v>345</v>
      </c>
      <c r="D39" s="13" t="s">
        <v>94</v>
      </c>
      <c r="E39" s="15"/>
      <c r="F39" s="15"/>
      <c r="G39" s="23">
        <v>1920</v>
      </c>
      <c r="H39" s="15"/>
      <c r="I39" s="15"/>
      <c r="J39" s="15"/>
      <c r="K39" s="15"/>
      <c r="L39" s="15"/>
      <c r="M39" s="15"/>
      <c r="N39" s="15"/>
      <c r="O39" s="15"/>
      <c r="P39" s="15"/>
      <c r="Q39" s="15"/>
      <c r="R39" s="15"/>
      <c r="S39" s="15"/>
      <c r="T39" s="14">
        <v>576</v>
      </c>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45">
        <v>384</v>
      </c>
      <c r="AU39" s="15"/>
      <c r="AV39" s="15"/>
      <c r="AW39" s="15"/>
      <c r="AX39" s="15"/>
      <c r="AY39" s="15"/>
      <c r="AZ39" s="15"/>
      <c r="BA39" s="14">
        <v>480</v>
      </c>
      <c r="BB39" s="14"/>
      <c r="BC39" s="14">
        <v>192</v>
      </c>
      <c r="BD39" s="15"/>
      <c r="BE39" s="15"/>
      <c r="BF39" s="15"/>
      <c r="BG39" s="15"/>
      <c r="BH39" s="15"/>
      <c r="BI39" s="15"/>
      <c r="BJ39" s="15"/>
      <c r="BK39" s="15"/>
      <c r="BL39" s="15"/>
      <c r="BM39" s="15"/>
      <c r="BN39" s="15"/>
      <c r="BO39" s="15"/>
      <c r="BP39" s="15"/>
      <c r="BQ39" s="15"/>
      <c r="BR39" s="15"/>
      <c r="BS39" s="14">
        <v>288</v>
      </c>
      <c r="BT39" s="15"/>
      <c r="BU39" s="15"/>
      <c r="BV39" s="15"/>
      <c r="BW39" s="15"/>
      <c r="BX39" s="15"/>
      <c r="BY39" s="15"/>
      <c r="BZ39" s="14">
        <v>192</v>
      </c>
      <c r="CA39" s="14">
        <v>288</v>
      </c>
      <c r="CB39" s="15"/>
      <c r="CC39" s="15"/>
      <c r="CD39" s="15"/>
      <c r="CE39" s="15"/>
      <c r="CF39" s="15"/>
      <c r="CG39" s="15"/>
      <c r="CH39" s="15"/>
      <c r="CI39" s="15"/>
      <c r="CJ39" s="15"/>
      <c r="CK39" s="15"/>
      <c r="CL39" s="15"/>
      <c r="CM39" s="15"/>
      <c r="CN39" s="15"/>
      <c r="CO39" s="15"/>
      <c r="CP39" s="15"/>
      <c r="CQ39" s="15"/>
      <c r="CR39" s="15"/>
      <c r="CS39" s="15"/>
      <c r="CT39" s="16">
        <v>5376</v>
      </c>
      <c r="CU39" s="24">
        <f t="shared" si="0"/>
        <v>4320</v>
      </c>
      <c r="CV39" s="10">
        <v>15.89</v>
      </c>
      <c r="CW39" s="4">
        <f t="shared" si="1"/>
        <v>68644.800000000003</v>
      </c>
    </row>
    <row r="40" spans="1:101" ht="20.100000000000001" customHeight="1" x14ac:dyDescent="0.25">
      <c r="A40" s="10">
        <v>39</v>
      </c>
      <c r="B40" s="11" t="s">
        <v>155</v>
      </c>
      <c r="C40" s="12" t="s">
        <v>156</v>
      </c>
      <c r="D40" s="13" t="s">
        <v>94</v>
      </c>
      <c r="E40" s="15"/>
      <c r="F40" s="15"/>
      <c r="G40" s="15"/>
      <c r="H40" s="14">
        <v>384</v>
      </c>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c r="BC40" s="14">
        <v>480</v>
      </c>
      <c r="BD40" s="15"/>
      <c r="BE40" s="15"/>
      <c r="BF40" s="15"/>
      <c r="BG40" s="15"/>
      <c r="BH40" s="15"/>
      <c r="BI40" s="15"/>
      <c r="BJ40" s="15"/>
      <c r="BK40" s="15"/>
      <c r="BL40" s="15"/>
      <c r="BM40" s="15"/>
      <c r="BN40" s="15"/>
      <c r="BO40" s="15"/>
      <c r="BP40" s="15"/>
      <c r="BQ40" s="15"/>
      <c r="BR40" s="15"/>
      <c r="BS40" s="15"/>
      <c r="BT40" s="15"/>
      <c r="BU40" s="15"/>
      <c r="BV40" s="15"/>
      <c r="BW40" s="15"/>
      <c r="BX40" s="15"/>
      <c r="BY40" s="15"/>
      <c r="BZ40" s="14">
        <v>96</v>
      </c>
      <c r="CA40" s="15"/>
      <c r="CB40" s="15"/>
      <c r="CC40" s="15"/>
      <c r="CD40" s="15"/>
      <c r="CE40" s="15"/>
      <c r="CF40" s="15"/>
      <c r="CG40" s="15"/>
      <c r="CH40" s="15"/>
      <c r="CI40" s="15"/>
      <c r="CJ40" s="15"/>
      <c r="CK40" s="15"/>
      <c r="CL40" s="15"/>
      <c r="CM40" s="15"/>
      <c r="CN40" s="15"/>
      <c r="CO40" s="15"/>
      <c r="CP40" s="15"/>
      <c r="CQ40" s="15"/>
      <c r="CR40" s="15"/>
      <c r="CS40" s="15"/>
      <c r="CT40" s="14">
        <v>960</v>
      </c>
      <c r="CU40" s="16">
        <f t="shared" si="0"/>
        <v>960</v>
      </c>
      <c r="CV40" s="10">
        <v>10.92</v>
      </c>
      <c r="CW40" s="4">
        <f t="shared" si="1"/>
        <v>10483.200000000001</v>
      </c>
    </row>
    <row r="41" spans="1:101" ht="20.100000000000001" customHeight="1" x14ac:dyDescent="0.25">
      <c r="A41" s="10">
        <v>40</v>
      </c>
      <c r="B41" s="11" t="s">
        <v>157</v>
      </c>
      <c r="C41" s="12" t="s">
        <v>158</v>
      </c>
      <c r="D41" s="13" t="s">
        <v>159</v>
      </c>
      <c r="E41" s="15"/>
      <c r="F41" s="15"/>
      <c r="G41" s="23">
        <v>4000</v>
      </c>
      <c r="H41" s="15"/>
      <c r="I41" s="15"/>
      <c r="J41" s="16">
        <v>1000</v>
      </c>
      <c r="K41" s="14">
        <v>900</v>
      </c>
      <c r="L41" s="15"/>
      <c r="M41" s="15"/>
      <c r="N41" s="14">
        <v>300</v>
      </c>
      <c r="O41" s="16">
        <v>1500</v>
      </c>
      <c r="P41" s="14">
        <v>600</v>
      </c>
      <c r="Q41" s="14">
        <v>300</v>
      </c>
      <c r="R41" s="14">
        <v>300</v>
      </c>
      <c r="S41" s="15"/>
      <c r="T41" s="15"/>
      <c r="U41" s="14">
        <v>500</v>
      </c>
      <c r="V41" s="15"/>
      <c r="W41" s="15"/>
      <c r="X41" s="15"/>
      <c r="Y41" s="14">
        <v>100</v>
      </c>
      <c r="Z41" s="14">
        <v>600</v>
      </c>
      <c r="AA41" s="14">
        <v>200</v>
      </c>
      <c r="AB41" s="15"/>
      <c r="AC41" s="14">
        <v>200</v>
      </c>
      <c r="AD41" s="14">
        <v>500</v>
      </c>
      <c r="AE41" s="15"/>
      <c r="AF41" s="15"/>
      <c r="AG41" s="15"/>
      <c r="AH41" s="15"/>
      <c r="AI41" s="14">
        <v>500</v>
      </c>
      <c r="AJ41" s="14">
        <v>700</v>
      </c>
      <c r="AK41" s="15"/>
      <c r="AL41" s="15"/>
      <c r="AM41" s="14">
        <v>400</v>
      </c>
      <c r="AN41" s="15"/>
      <c r="AO41" s="16">
        <v>1500</v>
      </c>
      <c r="AP41" s="16">
        <v>1000</v>
      </c>
      <c r="AQ41" s="14">
        <v>300</v>
      </c>
      <c r="AR41" s="15"/>
      <c r="AS41" s="16">
        <v>1000</v>
      </c>
      <c r="AT41" s="15"/>
      <c r="AU41" s="15"/>
      <c r="AV41" s="16">
        <v>1200</v>
      </c>
      <c r="AW41" s="14">
        <v>800</v>
      </c>
      <c r="AX41" s="16">
        <v>1000</v>
      </c>
      <c r="AY41" s="16">
        <v>1000</v>
      </c>
      <c r="AZ41" s="14">
        <v>200</v>
      </c>
      <c r="BA41" s="16">
        <v>1300</v>
      </c>
      <c r="BB41" s="15"/>
      <c r="BC41" s="15"/>
      <c r="BD41" s="15"/>
      <c r="BE41" s="15"/>
      <c r="BF41" s="16">
        <v>1400</v>
      </c>
      <c r="BG41" s="14">
        <v>200</v>
      </c>
      <c r="BH41" s="15"/>
      <c r="BI41" s="14">
        <v>500</v>
      </c>
      <c r="BJ41" s="16">
        <v>1200</v>
      </c>
      <c r="BK41" s="15"/>
      <c r="BL41" s="14">
        <v>300</v>
      </c>
      <c r="BM41" s="14">
        <v>200</v>
      </c>
      <c r="BN41" s="15"/>
      <c r="BO41" s="16">
        <v>1000</v>
      </c>
      <c r="BP41" s="14">
        <v>300</v>
      </c>
      <c r="BQ41" s="14">
        <v>300</v>
      </c>
      <c r="BR41" s="15"/>
      <c r="BS41" s="14">
        <v>100</v>
      </c>
      <c r="BT41" s="14">
        <v>200</v>
      </c>
      <c r="BU41" s="16">
        <v>1500</v>
      </c>
      <c r="BV41" s="15"/>
      <c r="BW41" s="14">
        <v>100</v>
      </c>
      <c r="BX41" s="14">
        <v>300</v>
      </c>
      <c r="BY41" s="15"/>
      <c r="BZ41" s="15"/>
      <c r="CA41" s="14">
        <v>500</v>
      </c>
      <c r="CB41" s="20">
        <v>1500</v>
      </c>
      <c r="CC41" s="16">
        <v>2500</v>
      </c>
      <c r="CD41" s="16">
        <v>1500</v>
      </c>
      <c r="CE41" s="14">
        <v>600</v>
      </c>
      <c r="CF41" s="16">
        <v>1500</v>
      </c>
      <c r="CG41" s="14">
        <v>500</v>
      </c>
      <c r="CH41" s="15"/>
      <c r="CI41" s="14">
        <v>200</v>
      </c>
      <c r="CJ41" s="16">
        <v>1000</v>
      </c>
      <c r="CK41" s="14">
        <v>500</v>
      </c>
      <c r="CL41" s="16">
        <v>9000</v>
      </c>
      <c r="CM41" s="14">
        <v>300</v>
      </c>
      <c r="CN41" s="14">
        <v>400</v>
      </c>
      <c r="CO41" s="14">
        <v>500</v>
      </c>
      <c r="CP41" s="15"/>
      <c r="CQ41" s="15"/>
      <c r="CR41" s="14">
        <v>500</v>
      </c>
      <c r="CS41" s="15"/>
      <c r="CT41" s="16">
        <v>51106</v>
      </c>
      <c r="CU41" s="24">
        <f t="shared" si="0"/>
        <v>50500</v>
      </c>
      <c r="CV41" s="10">
        <v>1.18</v>
      </c>
      <c r="CW41" s="4">
        <f t="shared" si="1"/>
        <v>59590</v>
      </c>
    </row>
    <row r="42" spans="1:101" ht="20.100000000000001" customHeight="1" x14ac:dyDescent="0.25">
      <c r="A42" s="10">
        <v>41</v>
      </c>
      <c r="B42" s="28" t="s">
        <v>160</v>
      </c>
      <c r="C42" s="12" t="s">
        <v>357</v>
      </c>
      <c r="D42" s="13" t="s">
        <v>94</v>
      </c>
      <c r="E42" s="15"/>
      <c r="F42" s="15"/>
      <c r="G42" s="16">
        <v>1536</v>
      </c>
      <c r="H42" s="15"/>
      <c r="I42" s="27">
        <v>1632</v>
      </c>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5"/>
      <c r="AZ42" s="15"/>
      <c r="BC42" s="15"/>
      <c r="BD42" s="15"/>
      <c r="BE42" s="15"/>
      <c r="BF42" s="15"/>
      <c r="BG42" s="15"/>
      <c r="BH42" s="15"/>
      <c r="BI42" s="15"/>
      <c r="BJ42" s="15"/>
      <c r="BK42" s="15"/>
      <c r="BL42" s="15"/>
      <c r="BM42" s="15"/>
      <c r="BN42" s="15"/>
      <c r="BO42" s="15"/>
      <c r="BP42" s="15"/>
      <c r="BQ42" s="15"/>
      <c r="BR42" s="26">
        <v>480</v>
      </c>
      <c r="BS42" s="15"/>
      <c r="BT42" s="15"/>
      <c r="BU42" s="15"/>
      <c r="BV42" s="15"/>
      <c r="BW42" s="15"/>
      <c r="BX42" s="15"/>
      <c r="BY42" s="15"/>
      <c r="BZ42" s="15"/>
      <c r="CA42" s="26">
        <v>288</v>
      </c>
      <c r="CB42" s="23">
        <v>0</v>
      </c>
      <c r="CC42" s="15"/>
      <c r="CD42" s="15"/>
      <c r="CE42" s="15"/>
      <c r="CF42" s="15"/>
      <c r="CG42" s="15"/>
      <c r="CH42" s="15"/>
      <c r="CI42" s="15"/>
      <c r="CJ42" s="15"/>
      <c r="CK42" s="15"/>
      <c r="CL42" s="15"/>
      <c r="CM42" s="15"/>
      <c r="CN42" s="15"/>
      <c r="CO42" s="15"/>
      <c r="CP42" s="15"/>
      <c r="CQ42" s="15"/>
      <c r="CR42" s="15"/>
      <c r="CS42" s="15"/>
      <c r="CT42" s="16">
        <v>7200</v>
      </c>
      <c r="CU42" s="16">
        <f t="shared" si="0"/>
        <v>3936</v>
      </c>
      <c r="CV42" s="10">
        <v>13.5</v>
      </c>
      <c r="CW42" s="4">
        <f t="shared" si="1"/>
        <v>53136</v>
      </c>
    </row>
    <row r="43" spans="1:101" ht="20.100000000000001" customHeight="1" x14ac:dyDescent="0.25">
      <c r="A43" s="10">
        <v>42</v>
      </c>
      <c r="B43" s="28" t="s">
        <v>162</v>
      </c>
      <c r="C43" s="12" t="s">
        <v>358</v>
      </c>
      <c r="D43" s="13" t="s">
        <v>94</v>
      </c>
      <c r="E43" s="15"/>
      <c r="F43" s="15"/>
      <c r="G43" s="22">
        <v>192</v>
      </c>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C43" s="15"/>
      <c r="BD43" s="15"/>
      <c r="BE43" s="15"/>
      <c r="BF43" s="15"/>
      <c r="BG43" s="15"/>
      <c r="BH43" s="15"/>
      <c r="BI43" s="15"/>
      <c r="BJ43" s="15"/>
      <c r="BK43" s="15"/>
      <c r="BL43" s="15"/>
      <c r="BM43" s="15"/>
      <c r="BN43" s="15"/>
      <c r="BO43" s="15"/>
      <c r="BP43" s="15"/>
      <c r="BQ43" s="15"/>
      <c r="BR43" s="15"/>
      <c r="BS43" s="15"/>
      <c r="BT43" s="15"/>
      <c r="BU43" s="15"/>
      <c r="BV43" s="15"/>
      <c r="BW43" s="15"/>
      <c r="BX43" s="15"/>
      <c r="BY43" s="15"/>
      <c r="BZ43" s="15"/>
      <c r="CA43" s="15"/>
      <c r="CB43" s="15"/>
      <c r="CC43" s="15"/>
      <c r="CD43" s="15"/>
      <c r="CE43" s="15"/>
      <c r="CF43" s="15"/>
      <c r="CG43" s="15"/>
      <c r="CH43" s="15"/>
      <c r="CI43" s="15"/>
      <c r="CJ43" s="15"/>
      <c r="CK43" s="15"/>
      <c r="CL43" s="15"/>
      <c r="CM43" s="15"/>
      <c r="CN43" s="15"/>
      <c r="CO43" s="15"/>
      <c r="CP43" s="15"/>
      <c r="CQ43" s="15"/>
      <c r="CR43" s="15"/>
      <c r="CS43" s="15"/>
      <c r="CT43" s="14">
        <v>672</v>
      </c>
      <c r="CU43" s="24">
        <f t="shared" si="0"/>
        <v>192</v>
      </c>
      <c r="CV43" s="10">
        <v>14.75</v>
      </c>
      <c r="CW43" s="4">
        <f t="shared" si="1"/>
        <v>2832</v>
      </c>
    </row>
    <row r="44" spans="1:101" ht="37.5" customHeight="1" x14ac:dyDescent="0.25">
      <c r="A44" s="10">
        <v>43</v>
      </c>
      <c r="B44" s="28" t="s">
        <v>164</v>
      </c>
      <c r="C44" s="12" t="s">
        <v>359</v>
      </c>
      <c r="D44" s="13" t="s">
        <v>94</v>
      </c>
      <c r="E44" s="15"/>
      <c r="F44" s="15"/>
      <c r="G44" s="22">
        <v>96</v>
      </c>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5"/>
      <c r="BA44" s="15"/>
      <c r="BC44" s="15"/>
      <c r="BD44" s="15"/>
      <c r="BE44" s="15"/>
      <c r="BF44" s="15"/>
      <c r="BG44" s="15"/>
      <c r="BH44" s="15"/>
      <c r="BI44" s="15"/>
      <c r="BJ44" s="15"/>
      <c r="BK44" s="15"/>
      <c r="BL44" s="15"/>
      <c r="BM44" s="15"/>
      <c r="BN44" s="15"/>
      <c r="BO44" s="15"/>
      <c r="BP44" s="15"/>
      <c r="BQ44" s="15"/>
      <c r="BR44" s="26">
        <v>96</v>
      </c>
      <c r="BS44" s="15"/>
      <c r="BT44" s="15"/>
      <c r="BU44" s="15"/>
      <c r="BV44" s="15"/>
      <c r="BW44" s="15"/>
      <c r="BX44" s="15"/>
      <c r="BY44" s="15"/>
      <c r="BZ44" s="15"/>
      <c r="CA44" s="15"/>
      <c r="CB44" s="15"/>
      <c r="CC44" s="15"/>
      <c r="CD44" s="15"/>
      <c r="CE44" s="15"/>
      <c r="CF44" s="15"/>
      <c r="CG44" s="15"/>
      <c r="CH44" s="15"/>
      <c r="CI44" s="15"/>
      <c r="CJ44" s="15"/>
      <c r="CK44" s="15"/>
      <c r="CL44" s="15"/>
      <c r="CM44" s="15"/>
      <c r="CN44" s="15"/>
      <c r="CO44" s="15"/>
      <c r="CP44" s="15"/>
      <c r="CQ44" s="15"/>
      <c r="CR44" s="15"/>
      <c r="CS44" s="15"/>
      <c r="CT44" s="14">
        <v>768</v>
      </c>
      <c r="CU44" s="24">
        <f t="shared" si="0"/>
        <v>192</v>
      </c>
      <c r="CV44" s="10">
        <v>17.75</v>
      </c>
      <c r="CW44" s="4">
        <f t="shared" si="1"/>
        <v>3408</v>
      </c>
    </row>
    <row r="45" spans="1:101" ht="20.100000000000001" customHeight="1" x14ac:dyDescent="0.25">
      <c r="A45" s="10">
        <v>44</v>
      </c>
      <c r="B45" s="28" t="s">
        <v>166</v>
      </c>
      <c r="C45" s="12" t="s">
        <v>360</v>
      </c>
      <c r="D45" s="13" t="s">
        <v>94</v>
      </c>
      <c r="E45" s="15"/>
      <c r="F45" s="15"/>
      <c r="G45" s="22">
        <v>480</v>
      </c>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5"/>
      <c r="AZ45" s="15"/>
      <c r="BA45" s="15"/>
      <c r="BC45" s="15"/>
      <c r="BD45" s="15"/>
      <c r="BE45" s="15"/>
      <c r="BF45" s="15"/>
      <c r="BG45" s="15"/>
      <c r="BH45" s="15"/>
      <c r="BI45" s="15"/>
      <c r="BJ45" s="15"/>
      <c r="BK45" s="15"/>
      <c r="BL45" s="15"/>
      <c r="BM45" s="15"/>
      <c r="BN45" s="15"/>
      <c r="BO45" s="15"/>
      <c r="BP45" s="15"/>
      <c r="BQ45" s="15"/>
      <c r="BR45" s="15"/>
      <c r="BS45" s="15"/>
      <c r="BT45" s="15"/>
      <c r="BU45" s="15"/>
      <c r="BV45" s="15"/>
      <c r="BW45" s="15"/>
      <c r="BX45" s="15"/>
      <c r="BY45" s="15"/>
      <c r="BZ45" s="15"/>
      <c r="CA45" s="15"/>
      <c r="CB45" s="15"/>
      <c r="CC45" s="15"/>
      <c r="CD45" s="15"/>
      <c r="CE45" s="15"/>
      <c r="CF45" s="15"/>
      <c r="CG45" s="15"/>
      <c r="CH45" s="15"/>
      <c r="CI45" s="15"/>
      <c r="CJ45" s="15"/>
      <c r="CK45" s="15"/>
      <c r="CL45" s="15"/>
      <c r="CM45" s="15"/>
      <c r="CN45" s="15"/>
      <c r="CO45" s="15"/>
      <c r="CP45" s="15"/>
      <c r="CQ45" s="15"/>
      <c r="CR45" s="15"/>
      <c r="CS45" s="15"/>
      <c r="CT45" s="14">
        <v>672</v>
      </c>
      <c r="CU45" s="24">
        <f t="shared" si="0"/>
        <v>480</v>
      </c>
      <c r="CV45" s="10">
        <v>16.75</v>
      </c>
      <c r="CW45" s="4">
        <f t="shared" si="1"/>
        <v>8040</v>
      </c>
    </row>
    <row r="46" spans="1:101" ht="20.100000000000001" customHeight="1" x14ac:dyDescent="0.25">
      <c r="A46" s="10">
        <v>45</v>
      </c>
      <c r="B46" s="11" t="s">
        <v>168</v>
      </c>
      <c r="C46" s="12" t="s">
        <v>132</v>
      </c>
      <c r="D46" s="13" t="s">
        <v>94</v>
      </c>
      <c r="E46" s="15"/>
      <c r="F46" s="15"/>
      <c r="G46" s="22">
        <v>480</v>
      </c>
      <c r="H46" s="14">
        <v>192</v>
      </c>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6">
        <v>1920</v>
      </c>
      <c r="AV46" s="15"/>
      <c r="AW46" s="15"/>
      <c r="AX46" s="15"/>
      <c r="AY46" s="15"/>
      <c r="AZ46" s="15"/>
      <c r="BA46" s="15"/>
      <c r="BB46" s="15"/>
      <c r="BC46" s="15"/>
      <c r="BD46" s="15"/>
      <c r="BE46" s="15"/>
      <c r="BF46" s="15"/>
      <c r="BG46" s="15"/>
      <c r="BH46" s="15"/>
      <c r="BI46" s="15"/>
      <c r="BJ46" s="15"/>
      <c r="BK46" s="15"/>
      <c r="BL46" s="15"/>
      <c r="BM46" s="15"/>
      <c r="BN46" s="15"/>
      <c r="BO46" s="15"/>
      <c r="BP46" s="15"/>
      <c r="BQ46" s="15"/>
      <c r="BR46" s="14">
        <v>96</v>
      </c>
      <c r="BS46" s="15"/>
      <c r="BT46" s="15"/>
      <c r="BU46" s="15"/>
      <c r="BV46" s="15"/>
      <c r="BW46" s="15"/>
      <c r="BX46" s="15"/>
      <c r="BY46" s="15"/>
      <c r="BZ46" s="15"/>
      <c r="CA46" s="15"/>
      <c r="CB46" s="15"/>
      <c r="CC46" s="15"/>
      <c r="CD46" s="15"/>
      <c r="CE46" s="15"/>
      <c r="CF46" s="15"/>
      <c r="CG46" s="15"/>
      <c r="CH46" s="15"/>
      <c r="CI46" s="15"/>
      <c r="CJ46" s="15"/>
      <c r="CK46" s="15"/>
      <c r="CL46" s="15"/>
      <c r="CM46" s="15"/>
      <c r="CN46" s="15"/>
      <c r="CO46" s="15"/>
      <c r="CP46" s="15"/>
      <c r="CQ46" s="15"/>
      <c r="CR46" s="15"/>
      <c r="CS46" s="14">
        <v>384</v>
      </c>
      <c r="CT46" s="16">
        <v>2880</v>
      </c>
      <c r="CU46" s="24">
        <f t="shared" si="0"/>
        <v>3072</v>
      </c>
      <c r="CV46" s="10">
        <v>25.87</v>
      </c>
      <c r="CW46" s="4">
        <f t="shared" si="1"/>
        <v>79472.639999999999</v>
      </c>
    </row>
    <row r="47" spans="1:101" ht="20.100000000000001" customHeight="1" x14ac:dyDescent="0.25">
      <c r="A47" s="10">
        <v>46</v>
      </c>
      <c r="B47" s="11" t="s">
        <v>169</v>
      </c>
      <c r="C47" s="12" t="s">
        <v>132</v>
      </c>
      <c r="D47" s="13" t="s">
        <v>94</v>
      </c>
      <c r="E47" s="15"/>
      <c r="F47" s="15"/>
      <c r="G47" s="22">
        <v>0</v>
      </c>
      <c r="H47" s="14">
        <v>192</v>
      </c>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6">
        <v>1152</v>
      </c>
      <c r="AV47" s="15"/>
      <c r="AW47" s="15"/>
      <c r="AX47" s="15"/>
      <c r="AY47" s="15"/>
      <c r="AZ47" s="15"/>
      <c r="BA47" s="15"/>
      <c r="BB47" s="15"/>
      <c r="BC47" s="15"/>
      <c r="BD47" s="15"/>
      <c r="BE47" s="15"/>
      <c r="BF47" s="15"/>
      <c r="BG47" s="15"/>
      <c r="BH47" s="15"/>
      <c r="BI47" s="15"/>
      <c r="BJ47" s="15"/>
      <c r="BK47" s="15"/>
      <c r="BL47" s="15"/>
      <c r="BM47" s="15"/>
      <c r="BN47" s="15"/>
      <c r="BO47" s="15"/>
      <c r="BP47" s="15"/>
      <c r="BQ47" s="15"/>
      <c r="BR47" s="14">
        <v>96</v>
      </c>
      <c r="BS47" s="15"/>
      <c r="BT47" s="15"/>
      <c r="BU47" s="15"/>
      <c r="BV47" s="15"/>
      <c r="BW47" s="15"/>
      <c r="BX47" s="15"/>
      <c r="BY47" s="15"/>
      <c r="BZ47" s="15"/>
      <c r="CA47" s="15"/>
      <c r="CB47" s="15"/>
      <c r="CC47" s="15"/>
      <c r="CD47" s="15"/>
      <c r="CE47" s="15"/>
      <c r="CF47" s="15"/>
      <c r="CG47" s="15"/>
      <c r="CH47" s="15"/>
      <c r="CI47" s="15"/>
      <c r="CJ47" s="15"/>
      <c r="CK47" s="15"/>
      <c r="CL47" s="15"/>
      <c r="CM47" s="15"/>
      <c r="CN47" s="15"/>
      <c r="CO47" s="15"/>
      <c r="CP47" s="15"/>
      <c r="CQ47" s="15"/>
      <c r="CR47" s="15"/>
      <c r="CS47" s="14">
        <v>384</v>
      </c>
      <c r="CT47" s="16">
        <v>1920</v>
      </c>
      <c r="CU47" s="24">
        <f t="shared" si="0"/>
        <v>1824</v>
      </c>
      <c r="CV47" s="10">
        <v>41.12</v>
      </c>
      <c r="CW47" s="4">
        <f t="shared" si="1"/>
        <v>75002.87999999999</v>
      </c>
    </row>
    <row r="48" spans="1:101" ht="20.100000000000001" customHeight="1" x14ac:dyDescent="0.25">
      <c r="A48" s="10">
        <v>47</v>
      </c>
      <c r="B48" s="11" t="s">
        <v>170</v>
      </c>
      <c r="C48" s="12" t="s">
        <v>171</v>
      </c>
      <c r="D48" s="13" t="s">
        <v>94</v>
      </c>
      <c r="E48" s="14">
        <v>192</v>
      </c>
      <c r="F48" s="15"/>
      <c r="G48" s="22">
        <v>0</v>
      </c>
      <c r="H48" s="14">
        <v>384</v>
      </c>
      <c r="I48" s="15"/>
      <c r="J48" s="15"/>
      <c r="K48" s="15"/>
      <c r="L48" s="15"/>
      <c r="M48" s="14">
        <v>96</v>
      </c>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5"/>
      <c r="AZ48" s="15"/>
      <c r="BA48" s="15"/>
      <c r="BB48" s="16">
        <v>1536</v>
      </c>
      <c r="BC48" s="15"/>
      <c r="BD48" s="15"/>
      <c r="BE48" s="15"/>
      <c r="BF48" s="15"/>
      <c r="BG48" s="15"/>
      <c r="BH48" s="15"/>
      <c r="BI48" s="15"/>
      <c r="BJ48" s="15"/>
      <c r="BK48" s="15"/>
      <c r="BL48" s="15"/>
      <c r="BM48" s="15"/>
      <c r="BN48" s="15"/>
      <c r="BO48" s="15"/>
      <c r="BP48" s="15"/>
      <c r="BQ48" s="15"/>
      <c r="BR48" s="14">
        <v>192</v>
      </c>
      <c r="BS48" s="15"/>
      <c r="BT48" s="15"/>
      <c r="BU48" s="15"/>
      <c r="BV48" s="15"/>
      <c r="BW48" s="15"/>
      <c r="BX48" s="15"/>
      <c r="BY48" s="15"/>
      <c r="BZ48" s="15"/>
      <c r="CA48" s="15"/>
      <c r="CB48" s="15"/>
      <c r="CC48" s="15"/>
      <c r="CD48" s="15"/>
      <c r="CE48" s="15"/>
      <c r="CF48" s="15"/>
      <c r="CG48" s="15"/>
      <c r="CH48" s="15"/>
      <c r="CI48" s="15"/>
      <c r="CJ48" s="15"/>
      <c r="CK48" s="15"/>
      <c r="CL48" s="15"/>
      <c r="CM48" s="15"/>
      <c r="CN48" s="15"/>
      <c r="CO48" s="15"/>
      <c r="CP48" s="15"/>
      <c r="CQ48" s="15"/>
      <c r="CR48" s="15"/>
      <c r="CS48" s="15"/>
      <c r="CT48" s="16">
        <v>2496</v>
      </c>
      <c r="CU48" s="24">
        <f t="shared" si="0"/>
        <v>2400</v>
      </c>
      <c r="CV48" s="10">
        <v>30.21</v>
      </c>
      <c r="CW48" s="4">
        <f t="shared" si="1"/>
        <v>72504</v>
      </c>
    </row>
    <row r="49" spans="1:101" ht="20.100000000000001" customHeight="1" x14ac:dyDescent="0.25">
      <c r="A49" s="10">
        <v>48</v>
      </c>
      <c r="B49" s="28" t="s">
        <v>172</v>
      </c>
      <c r="C49" s="12" t="s">
        <v>361</v>
      </c>
      <c r="D49" s="13" t="s">
        <v>94</v>
      </c>
      <c r="E49" s="15"/>
      <c r="F49" s="15"/>
      <c r="G49" s="14">
        <v>384</v>
      </c>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c r="AY49" s="15"/>
      <c r="AZ49" s="15"/>
      <c r="BA49" s="15"/>
      <c r="BC49" s="15"/>
      <c r="BD49" s="15"/>
      <c r="BE49" s="15"/>
      <c r="BF49" s="15"/>
      <c r="BG49" s="15"/>
      <c r="BH49" s="15"/>
      <c r="BI49" s="15"/>
      <c r="BJ49" s="15"/>
      <c r="BK49" s="15"/>
      <c r="BL49" s="15"/>
      <c r="BM49" s="15"/>
      <c r="BN49" s="15"/>
      <c r="BO49" s="15"/>
      <c r="BP49" s="15"/>
      <c r="BQ49" s="15"/>
      <c r="BR49" s="15"/>
      <c r="BS49" s="15"/>
      <c r="BT49" s="15"/>
      <c r="BU49" s="15"/>
      <c r="BV49" s="15"/>
      <c r="BW49" s="15"/>
      <c r="BX49" s="15"/>
      <c r="BY49" s="15"/>
      <c r="BZ49" s="15"/>
      <c r="CA49" s="26">
        <v>288</v>
      </c>
      <c r="CB49" s="15"/>
      <c r="CC49" s="15"/>
      <c r="CD49" s="15"/>
      <c r="CE49" s="15"/>
      <c r="CF49" s="15"/>
      <c r="CG49" s="15"/>
      <c r="CH49" s="15"/>
      <c r="CI49" s="15"/>
      <c r="CJ49" s="15"/>
      <c r="CK49" s="15"/>
      <c r="CL49" s="15"/>
      <c r="CM49" s="15"/>
      <c r="CN49" s="15"/>
      <c r="CO49" s="15"/>
      <c r="CP49" s="15"/>
      <c r="CQ49" s="15"/>
      <c r="CR49" s="15"/>
      <c r="CS49" s="15"/>
      <c r="CT49" s="14">
        <v>960</v>
      </c>
      <c r="CU49" s="16">
        <f t="shared" si="0"/>
        <v>672</v>
      </c>
      <c r="CV49" s="10">
        <v>10.4</v>
      </c>
      <c r="CW49" s="4">
        <f t="shared" si="1"/>
        <v>6988.8</v>
      </c>
    </row>
    <row r="50" spans="1:101" ht="20.100000000000001" customHeight="1" x14ac:dyDescent="0.25">
      <c r="A50" s="10">
        <v>49</v>
      </c>
      <c r="B50" s="11" t="s">
        <v>174</v>
      </c>
      <c r="C50" s="12" t="s">
        <v>175</v>
      </c>
      <c r="D50" s="13" t="s">
        <v>176</v>
      </c>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15"/>
      <c r="BJ50" s="15"/>
      <c r="BK50" s="14">
        <v>15</v>
      </c>
      <c r="BL50" s="15"/>
      <c r="BM50" s="15"/>
      <c r="BN50" s="15"/>
      <c r="BO50" s="15"/>
      <c r="BP50" s="15"/>
      <c r="BQ50" s="15"/>
      <c r="BR50" s="15"/>
      <c r="BS50" s="15"/>
      <c r="BT50" s="15"/>
      <c r="BU50" s="15"/>
      <c r="BV50" s="15"/>
      <c r="BW50" s="15"/>
      <c r="BX50" s="15"/>
      <c r="BY50" s="15"/>
      <c r="BZ50" s="15"/>
      <c r="CA50" s="15"/>
      <c r="CB50" s="15"/>
      <c r="CC50" s="15"/>
      <c r="CD50" s="15"/>
      <c r="CE50" s="15"/>
      <c r="CF50" s="15"/>
      <c r="CG50" s="15"/>
      <c r="CH50" s="15"/>
      <c r="CI50" s="15"/>
      <c r="CJ50" s="15"/>
      <c r="CK50" s="15"/>
      <c r="CL50" s="15"/>
      <c r="CM50" s="15"/>
      <c r="CN50" s="15"/>
      <c r="CO50" s="15"/>
      <c r="CP50" s="15"/>
      <c r="CQ50" s="15"/>
      <c r="CR50" s="15"/>
      <c r="CS50" s="15"/>
      <c r="CT50" s="14">
        <v>15</v>
      </c>
      <c r="CU50" s="16">
        <f t="shared" si="0"/>
        <v>15</v>
      </c>
      <c r="CV50" s="10">
        <v>980</v>
      </c>
      <c r="CW50" s="4">
        <f t="shared" si="1"/>
        <v>14700</v>
      </c>
    </row>
    <row r="51" spans="1:101" ht="20.100000000000001" customHeight="1" x14ac:dyDescent="0.25">
      <c r="A51" s="10">
        <v>50</v>
      </c>
      <c r="B51" s="11" t="s">
        <v>177</v>
      </c>
      <c r="C51" s="12" t="s">
        <v>178</v>
      </c>
      <c r="D51" s="13" t="s">
        <v>176</v>
      </c>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4">
        <v>15</v>
      </c>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4">
        <v>15</v>
      </c>
      <c r="CU51" s="16">
        <f t="shared" si="0"/>
        <v>15</v>
      </c>
      <c r="CV51" s="10">
        <v>980</v>
      </c>
      <c r="CW51" s="4">
        <f t="shared" si="1"/>
        <v>14700</v>
      </c>
    </row>
    <row r="52" spans="1:101" ht="54.75" customHeight="1" x14ac:dyDescent="0.25">
      <c r="A52" s="10">
        <v>51</v>
      </c>
      <c r="B52" s="11" t="s">
        <v>179</v>
      </c>
      <c r="C52" s="12" t="s">
        <v>346</v>
      </c>
      <c r="D52" s="13" t="s">
        <v>94</v>
      </c>
      <c r="E52" s="15"/>
      <c r="F52" s="15"/>
      <c r="G52" s="22">
        <v>768</v>
      </c>
      <c r="H52" s="15"/>
      <c r="I52" s="15"/>
      <c r="J52" s="15"/>
      <c r="K52" s="15"/>
      <c r="L52" s="15"/>
      <c r="M52" s="14">
        <v>96</v>
      </c>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c r="AY52" s="15"/>
      <c r="AZ52" s="15"/>
      <c r="BA52" s="14">
        <v>192</v>
      </c>
      <c r="BB52" s="14"/>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6">
        <v>1344</v>
      </c>
      <c r="CU52" s="24">
        <f t="shared" si="0"/>
        <v>1056</v>
      </c>
      <c r="CV52" s="10">
        <v>10.84</v>
      </c>
      <c r="CW52" s="4">
        <f t="shared" si="1"/>
        <v>11447.039999999999</v>
      </c>
    </row>
    <row r="53" spans="1:101" ht="20.100000000000001" customHeight="1" x14ac:dyDescent="0.25">
      <c r="A53" s="10">
        <v>52</v>
      </c>
      <c r="B53" s="11" t="s">
        <v>180</v>
      </c>
      <c r="C53" s="12" t="s">
        <v>181</v>
      </c>
      <c r="D53" s="13" t="s">
        <v>159</v>
      </c>
      <c r="E53" s="15"/>
      <c r="F53" s="15"/>
      <c r="G53" s="23">
        <v>4000</v>
      </c>
      <c r="H53" s="14">
        <v>300</v>
      </c>
      <c r="I53" s="15"/>
      <c r="J53" s="16">
        <v>1000</v>
      </c>
      <c r="K53" s="14">
        <v>900</v>
      </c>
      <c r="L53" s="15"/>
      <c r="M53" s="15"/>
      <c r="N53" s="14">
        <v>400</v>
      </c>
      <c r="O53" s="16">
        <v>1500</v>
      </c>
      <c r="P53" s="14">
        <v>600</v>
      </c>
      <c r="Q53" s="14">
        <v>300</v>
      </c>
      <c r="R53" s="14">
        <v>300</v>
      </c>
      <c r="S53" s="15"/>
      <c r="T53" s="15"/>
      <c r="U53" s="14">
        <v>500</v>
      </c>
      <c r="V53" s="15"/>
      <c r="W53" s="15"/>
      <c r="X53" s="15"/>
      <c r="Y53" s="14">
        <v>100</v>
      </c>
      <c r="Z53" s="15"/>
      <c r="AA53" s="14">
        <v>200</v>
      </c>
      <c r="AB53" s="15"/>
      <c r="AC53" s="14">
        <v>200</v>
      </c>
      <c r="AD53" s="14">
        <v>500</v>
      </c>
      <c r="AE53" s="15"/>
      <c r="AF53" s="14">
        <v>300</v>
      </c>
      <c r="AG53" s="15"/>
      <c r="AH53" s="15"/>
      <c r="AI53" s="14">
        <v>500</v>
      </c>
      <c r="AJ53" s="14">
        <v>700</v>
      </c>
      <c r="AK53" s="15"/>
      <c r="AL53" s="14">
        <v>900</v>
      </c>
      <c r="AM53" s="14">
        <v>400</v>
      </c>
      <c r="AN53" s="15"/>
      <c r="AO53" s="16">
        <v>2000</v>
      </c>
      <c r="AP53" s="16">
        <v>1000</v>
      </c>
      <c r="AQ53" s="14">
        <v>300</v>
      </c>
      <c r="AR53" s="15"/>
      <c r="AS53" s="16">
        <v>1000</v>
      </c>
      <c r="AT53" s="15"/>
      <c r="AU53" s="15"/>
      <c r="AV53" s="16">
        <v>1500</v>
      </c>
      <c r="AW53" s="16">
        <v>5000</v>
      </c>
      <c r="AX53" s="16">
        <v>1000</v>
      </c>
      <c r="AY53" s="16">
        <v>3000</v>
      </c>
      <c r="AZ53" s="16">
        <v>8000</v>
      </c>
      <c r="BA53" s="16">
        <v>14000</v>
      </c>
      <c r="BB53" s="15"/>
      <c r="BC53" s="15"/>
      <c r="BD53" s="15"/>
      <c r="BE53" s="14">
        <v>500</v>
      </c>
      <c r="BF53" s="16">
        <v>4000</v>
      </c>
      <c r="BG53" s="15"/>
      <c r="BH53" s="15"/>
      <c r="BI53" s="15"/>
      <c r="BJ53" s="16">
        <v>6000</v>
      </c>
      <c r="BK53" s="15"/>
      <c r="BL53" s="14">
        <v>300</v>
      </c>
      <c r="BM53" s="14">
        <v>200</v>
      </c>
      <c r="BN53" s="15"/>
      <c r="BO53" s="16">
        <v>3000</v>
      </c>
      <c r="BP53" s="14">
        <v>300</v>
      </c>
      <c r="BQ53" s="14">
        <v>300</v>
      </c>
      <c r="BR53" s="15"/>
      <c r="BS53" s="16">
        <v>1000</v>
      </c>
      <c r="BT53" s="14">
        <v>200</v>
      </c>
      <c r="BU53" s="16">
        <v>4500</v>
      </c>
      <c r="BV53" s="15"/>
      <c r="BW53" s="14">
        <v>100</v>
      </c>
      <c r="BX53" s="14">
        <v>600</v>
      </c>
      <c r="BY53" s="14">
        <v>600</v>
      </c>
      <c r="BZ53" s="15"/>
      <c r="CA53" s="14">
        <v>600</v>
      </c>
      <c r="CB53" s="16">
        <v>2000</v>
      </c>
      <c r="CC53" s="16">
        <v>2500</v>
      </c>
      <c r="CD53" s="16">
        <v>2500</v>
      </c>
      <c r="CE53" s="14">
        <v>600</v>
      </c>
      <c r="CF53" s="16">
        <v>2500</v>
      </c>
      <c r="CG53" s="14">
        <v>800</v>
      </c>
      <c r="CH53" s="15"/>
      <c r="CI53" s="15"/>
      <c r="CJ53" s="16">
        <v>1000</v>
      </c>
      <c r="CK53" s="16">
        <v>6000</v>
      </c>
      <c r="CL53" s="16">
        <v>10000</v>
      </c>
      <c r="CM53" s="14">
        <v>600</v>
      </c>
      <c r="CN53" s="14">
        <v>400</v>
      </c>
      <c r="CO53" s="16">
        <v>1200</v>
      </c>
      <c r="CP53" s="16">
        <v>1500</v>
      </c>
      <c r="CQ53" s="14">
        <v>500</v>
      </c>
      <c r="CR53" s="16">
        <v>1000</v>
      </c>
      <c r="CS53" s="15"/>
      <c r="CT53" s="16">
        <v>107806</v>
      </c>
      <c r="CU53" s="24">
        <f t="shared" si="0"/>
        <v>105700</v>
      </c>
      <c r="CV53" s="10">
        <v>1.29</v>
      </c>
      <c r="CW53" s="4">
        <f t="shared" si="1"/>
        <v>136353</v>
      </c>
    </row>
    <row r="54" spans="1:101" ht="20.100000000000001" customHeight="1" x14ac:dyDescent="0.25">
      <c r="A54" s="10">
        <v>53</v>
      </c>
      <c r="B54" s="11" t="s">
        <v>182</v>
      </c>
      <c r="C54" s="12" t="s">
        <v>132</v>
      </c>
      <c r="D54" s="13" t="s">
        <v>94</v>
      </c>
      <c r="E54" s="15"/>
      <c r="F54" s="15"/>
      <c r="G54" s="14">
        <v>96</v>
      </c>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4">
        <v>960</v>
      </c>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6">
        <v>1056</v>
      </c>
      <c r="CU54" s="16">
        <f t="shared" si="0"/>
        <v>1056</v>
      </c>
      <c r="CV54" s="10">
        <v>24</v>
      </c>
      <c r="CW54" s="4">
        <f t="shared" si="1"/>
        <v>25344</v>
      </c>
    </row>
    <row r="55" spans="1:101" ht="20.100000000000001" customHeight="1" x14ac:dyDescent="0.25">
      <c r="A55" s="10">
        <v>54</v>
      </c>
      <c r="B55" s="11" t="s">
        <v>183</v>
      </c>
      <c r="C55" s="12" t="s">
        <v>184</v>
      </c>
      <c r="D55" s="13" t="s">
        <v>176</v>
      </c>
      <c r="E55" s="15"/>
      <c r="F55" s="14">
        <v>30</v>
      </c>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22">
        <v>0</v>
      </c>
      <c r="BM55" s="15"/>
      <c r="BN55" s="15"/>
      <c r="BO55" s="15"/>
      <c r="BP55" s="15"/>
      <c r="BQ55" s="15"/>
      <c r="BR55" s="15"/>
      <c r="BS55" s="15"/>
      <c r="BT55" s="15"/>
      <c r="BU55" s="15"/>
      <c r="BV55" s="15"/>
      <c r="BW55" s="15"/>
      <c r="BX55" s="15"/>
      <c r="BY55" s="15"/>
      <c r="BZ55" s="15"/>
      <c r="CA55" s="15"/>
      <c r="CB55" s="15"/>
      <c r="CC55" s="15"/>
      <c r="CD55" s="15"/>
      <c r="CE55" s="15"/>
      <c r="CF55" s="15"/>
      <c r="CG55" s="15"/>
      <c r="CH55" s="15"/>
      <c r="CI55" s="14">
        <v>10</v>
      </c>
      <c r="CJ55" s="15"/>
      <c r="CK55" s="15"/>
      <c r="CL55" s="15"/>
      <c r="CM55" s="14">
        <v>6</v>
      </c>
      <c r="CN55" s="15"/>
      <c r="CO55" s="15"/>
      <c r="CP55" s="15"/>
      <c r="CQ55" s="15"/>
      <c r="CR55" s="15"/>
      <c r="CS55" s="15"/>
      <c r="CT55" s="14">
        <v>440</v>
      </c>
      <c r="CU55" s="16">
        <f>SUM(E55:CS55)</f>
        <v>46</v>
      </c>
      <c r="CV55" s="10">
        <v>1025.42</v>
      </c>
      <c r="CW55" s="4">
        <f t="shared" si="1"/>
        <v>47169.320000000007</v>
      </c>
    </row>
    <row r="56" spans="1:101" ht="20.100000000000001" customHeight="1" x14ac:dyDescent="0.25">
      <c r="A56" s="10">
        <v>55</v>
      </c>
      <c r="B56" s="11" t="s">
        <v>185</v>
      </c>
      <c r="C56" s="12" t="s">
        <v>132</v>
      </c>
      <c r="D56" s="13" t="s">
        <v>94</v>
      </c>
      <c r="E56" s="15"/>
      <c r="F56" s="15"/>
      <c r="G56" s="22">
        <v>960</v>
      </c>
      <c r="H56" s="15"/>
      <c r="I56" s="15"/>
      <c r="J56" s="15"/>
      <c r="K56" s="15"/>
      <c r="L56" s="14">
        <v>192</v>
      </c>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4">
        <v>288</v>
      </c>
      <c r="CH56" s="15"/>
      <c r="CI56" s="15"/>
      <c r="CJ56" s="15"/>
      <c r="CK56" s="15"/>
      <c r="CL56" s="15"/>
      <c r="CM56" s="15"/>
      <c r="CN56" s="15"/>
      <c r="CO56" s="15"/>
      <c r="CP56" s="15"/>
      <c r="CQ56" s="15"/>
      <c r="CR56" s="15"/>
      <c r="CS56" s="15"/>
      <c r="CT56" s="16">
        <v>1344</v>
      </c>
      <c r="CU56" s="24">
        <f t="shared" si="0"/>
        <v>1440</v>
      </c>
      <c r="CV56" s="10">
        <v>15.5</v>
      </c>
      <c r="CW56" s="4">
        <f t="shared" si="1"/>
        <v>22320</v>
      </c>
    </row>
    <row r="57" spans="1:101" ht="20.100000000000001" customHeight="1" x14ac:dyDescent="0.25">
      <c r="A57" s="10">
        <v>56</v>
      </c>
      <c r="B57" s="11" t="s">
        <v>186</v>
      </c>
      <c r="C57" s="12" t="s">
        <v>187</v>
      </c>
      <c r="D57" s="13" t="s">
        <v>94</v>
      </c>
      <c r="E57" s="16">
        <v>2880</v>
      </c>
      <c r="F57" s="16">
        <v>1440</v>
      </c>
      <c r="G57" s="16">
        <v>1920</v>
      </c>
      <c r="H57" s="14">
        <v>672</v>
      </c>
      <c r="I57" s="16">
        <v>1056</v>
      </c>
      <c r="J57" s="15"/>
      <c r="K57" s="15"/>
      <c r="L57" s="15"/>
      <c r="M57" s="14">
        <v>192</v>
      </c>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6">
        <v>1920</v>
      </c>
      <c r="AV57" s="15"/>
      <c r="AW57" s="15"/>
      <c r="AX57" s="15"/>
      <c r="AY57" s="15"/>
      <c r="AZ57" s="14">
        <v>96</v>
      </c>
      <c r="BA57" s="16">
        <v>2400</v>
      </c>
      <c r="BB57" s="15"/>
      <c r="BC57" s="16">
        <v>1152</v>
      </c>
      <c r="BD57" s="20">
        <v>1920</v>
      </c>
      <c r="BE57" s="15"/>
      <c r="BF57" s="15"/>
      <c r="BG57" s="15"/>
      <c r="BH57" s="15"/>
      <c r="BI57" s="15"/>
      <c r="BJ57" s="15"/>
      <c r="BK57" s="15"/>
      <c r="BL57" s="15"/>
      <c r="BM57" s="15"/>
      <c r="BN57" s="15"/>
      <c r="BO57" s="14">
        <v>384</v>
      </c>
      <c r="BP57" s="15"/>
      <c r="BQ57" s="15"/>
      <c r="BR57" s="15"/>
      <c r="BS57" s="15"/>
      <c r="BT57" s="15"/>
      <c r="BU57" s="14">
        <v>864</v>
      </c>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4">
        <v>960</v>
      </c>
      <c r="CT57" s="16">
        <v>15936</v>
      </c>
      <c r="CU57" s="16">
        <f>SUM(E57:CS57)</f>
        <v>17856</v>
      </c>
      <c r="CV57" s="10">
        <v>10.95</v>
      </c>
      <c r="CW57" s="4">
        <f t="shared" si="1"/>
        <v>195523.19999999998</v>
      </c>
    </row>
    <row r="58" spans="1:101" ht="20.100000000000001" customHeight="1" x14ac:dyDescent="0.25">
      <c r="A58" s="10">
        <v>57</v>
      </c>
      <c r="B58" s="11" t="s">
        <v>188</v>
      </c>
      <c r="C58" s="12" t="s">
        <v>189</v>
      </c>
      <c r="D58" s="13" t="s">
        <v>94</v>
      </c>
      <c r="E58" s="16">
        <v>2880</v>
      </c>
      <c r="F58" s="16">
        <v>1440</v>
      </c>
      <c r="G58" s="23">
        <v>1632</v>
      </c>
      <c r="H58" s="14">
        <v>672</v>
      </c>
      <c r="I58" s="16">
        <v>1056</v>
      </c>
      <c r="J58" s="15"/>
      <c r="K58" s="15"/>
      <c r="L58" s="15"/>
      <c r="M58" s="14">
        <v>192</v>
      </c>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6">
        <v>1920</v>
      </c>
      <c r="AV58" s="15"/>
      <c r="AW58" s="15"/>
      <c r="AX58" s="15"/>
      <c r="AY58" s="15"/>
      <c r="AZ58" s="14">
        <v>96</v>
      </c>
      <c r="BA58" s="16">
        <v>2400</v>
      </c>
      <c r="BB58" s="15"/>
      <c r="BC58" s="16">
        <v>1152</v>
      </c>
      <c r="BD58" s="20">
        <v>1920</v>
      </c>
      <c r="BE58" s="15"/>
      <c r="BF58" s="15"/>
      <c r="BG58" s="15"/>
      <c r="BH58" s="15"/>
      <c r="BI58" s="15"/>
      <c r="BJ58" s="15"/>
      <c r="BK58" s="14">
        <v>576</v>
      </c>
      <c r="BL58" s="15"/>
      <c r="BM58" s="15"/>
      <c r="BN58" s="15"/>
      <c r="BO58" s="14">
        <v>384</v>
      </c>
      <c r="BP58" s="15"/>
      <c r="BQ58" s="15"/>
      <c r="BR58" s="15"/>
      <c r="BS58" s="15"/>
      <c r="BT58" s="15"/>
      <c r="BU58" s="14">
        <v>864</v>
      </c>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4">
        <v>960</v>
      </c>
      <c r="CT58" s="16">
        <v>16800</v>
      </c>
      <c r="CU58" s="24">
        <f t="shared" si="0"/>
        <v>18144</v>
      </c>
      <c r="CV58" s="10">
        <v>9.5500000000000007</v>
      </c>
      <c r="CW58" s="4">
        <f t="shared" si="1"/>
        <v>173275.2</v>
      </c>
    </row>
    <row r="59" spans="1:101" ht="20.100000000000001" customHeight="1" x14ac:dyDescent="0.25">
      <c r="A59" s="10">
        <v>58</v>
      </c>
      <c r="B59" s="11" t="s">
        <v>190</v>
      </c>
      <c r="C59" s="12" t="s">
        <v>191</v>
      </c>
      <c r="D59" s="13" t="s">
        <v>94</v>
      </c>
      <c r="E59" s="15"/>
      <c r="F59" s="15"/>
      <c r="G59" s="22">
        <v>96</v>
      </c>
      <c r="H59" s="15"/>
      <c r="I59" s="15"/>
      <c r="J59" s="15"/>
      <c r="K59" s="15"/>
      <c r="L59" s="15"/>
      <c r="M59" s="14">
        <v>192</v>
      </c>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4">
        <v>288</v>
      </c>
      <c r="BH59" s="15"/>
      <c r="BI59" s="15"/>
      <c r="BJ59" s="15"/>
      <c r="BK59" s="15"/>
      <c r="BL59" s="20">
        <v>0</v>
      </c>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4">
        <v>672</v>
      </c>
      <c r="CU59" s="24">
        <f t="shared" si="0"/>
        <v>576</v>
      </c>
      <c r="CV59" s="10">
        <v>29</v>
      </c>
      <c r="CW59" s="4">
        <f t="shared" si="1"/>
        <v>16704</v>
      </c>
    </row>
    <row r="60" spans="1:101" ht="20.100000000000001" customHeight="1" x14ac:dyDescent="0.25">
      <c r="A60" s="10">
        <v>59</v>
      </c>
      <c r="B60" s="11" t="s">
        <v>192</v>
      </c>
      <c r="C60" s="12" t="s">
        <v>193</v>
      </c>
      <c r="D60" s="13" t="s">
        <v>94</v>
      </c>
      <c r="E60" s="15"/>
      <c r="F60" s="15"/>
      <c r="G60" s="22">
        <v>96</v>
      </c>
      <c r="H60" s="15"/>
      <c r="I60" s="15"/>
      <c r="J60" s="15"/>
      <c r="K60" s="15"/>
      <c r="L60" s="15"/>
      <c r="M60" s="14">
        <v>192</v>
      </c>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4">
        <v>192</v>
      </c>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4">
        <v>672</v>
      </c>
      <c r="CU60" s="24">
        <f t="shared" si="0"/>
        <v>480</v>
      </c>
      <c r="CV60" s="10">
        <v>22</v>
      </c>
      <c r="CW60" s="4">
        <f t="shared" si="1"/>
        <v>10560</v>
      </c>
    </row>
    <row r="61" spans="1:101" ht="20.100000000000001" customHeight="1" x14ac:dyDescent="0.25">
      <c r="A61" s="10">
        <v>60</v>
      </c>
      <c r="B61" s="11" t="s">
        <v>194</v>
      </c>
      <c r="C61" s="12" t="s">
        <v>195</v>
      </c>
      <c r="D61" s="13" t="s">
        <v>94</v>
      </c>
      <c r="E61" s="15"/>
      <c r="F61" s="15"/>
      <c r="G61" s="22">
        <v>0</v>
      </c>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4">
        <v>768</v>
      </c>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4">
        <v>864</v>
      </c>
      <c r="CU61" s="24">
        <f t="shared" si="0"/>
        <v>768</v>
      </c>
      <c r="CV61" s="10">
        <v>28</v>
      </c>
      <c r="CW61" s="4">
        <f t="shared" si="1"/>
        <v>21504</v>
      </c>
    </row>
    <row r="62" spans="1:101" ht="39.75" customHeight="1" x14ac:dyDescent="0.25">
      <c r="A62" s="10">
        <v>61</v>
      </c>
      <c r="B62" s="11" t="s">
        <v>196</v>
      </c>
      <c r="C62" s="12" t="s">
        <v>347</v>
      </c>
      <c r="D62" s="13" t="s">
        <v>94</v>
      </c>
      <c r="E62" s="15"/>
      <c r="F62" s="15"/>
      <c r="G62" s="15"/>
      <c r="H62" s="15"/>
      <c r="I62" s="15"/>
      <c r="J62" s="15"/>
      <c r="K62" s="15"/>
      <c r="L62" s="15"/>
      <c r="M62" s="45">
        <v>96</v>
      </c>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c r="AY62" s="15"/>
      <c r="AZ62" s="15"/>
      <c r="BA62" s="14">
        <v>192</v>
      </c>
      <c r="BB62" s="14"/>
      <c r="BC62" s="15"/>
      <c r="BD62" s="15"/>
      <c r="BE62" s="15"/>
      <c r="BF62" s="15"/>
      <c r="BG62" s="15"/>
      <c r="BH62" s="15"/>
      <c r="BI62" s="15"/>
      <c r="BJ62" s="15"/>
      <c r="BK62" s="15"/>
      <c r="BL62" s="15"/>
      <c r="BM62" s="15"/>
      <c r="BN62" s="15"/>
      <c r="BO62" s="15"/>
      <c r="BP62" s="15"/>
      <c r="BQ62" s="15"/>
      <c r="BR62" s="14">
        <v>192</v>
      </c>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4">
        <v>576</v>
      </c>
      <c r="CU62" s="16">
        <f t="shared" si="0"/>
        <v>480</v>
      </c>
      <c r="CV62" s="10">
        <v>10.35</v>
      </c>
      <c r="CW62" s="4">
        <f t="shared" si="1"/>
        <v>4968</v>
      </c>
    </row>
    <row r="63" spans="1:101" ht="28.5" customHeight="1" x14ac:dyDescent="0.25">
      <c r="A63" s="10">
        <v>62</v>
      </c>
      <c r="B63" s="11" t="s">
        <v>197</v>
      </c>
      <c r="C63" s="12" t="s">
        <v>348</v>
      </c>
      <c r="D63" s="13" t="s">
        <v>94</v>
      </c>
      <c r="E63" s="15"/>
      <c r="F63" s="15"/>
      <c r="G63" s="14">
        <v>672</v>
      </c>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c r="AY63" s="15"/>
      <c r="AZ63" s="15"/>
      <c r="BA63" s="14">
        <v>480</v>
      </c>
      <c r="BB63" s="14"/>
      <c r="BC63" s="15"/>
      <c r="BD63" s="15"/>
      <c r="BE63" s="15"/>
      <c r="BF63" s="15"/>
      <c r="BG63" s="15"/>
      <c r="BH63" s="15"/>
      <c r="BI63" s="15"/>
      <c r="BJ63" s="15"/>
      <c r="BK63" s="15"/>
      <c r="BL63" s="15"/>
      <c r="BM63" s="15"/>
      <c r="BN63" s="15"/>
      <c r="BO63" s="15"/>
      <c r="BP63" s="15"/>
      <c r="BQ63" s="15"/>
      <c r="BR63" s="14">
        <v>96</v>
      </c>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4">
        <v>480</v>
      </c>
      <c r="CT63" s="16">
        <v>2112</v>
      </c>
      <c r="CU63" s="16">
        <f t="shared" si="0"/>
        <v>1728</v>
      </c>
      <c r="CV63" s="10">
        <v>14.39</v>
      </c>
      <c r="CW63" s="4">
        <f t="shared" si="1"/>
        <v>24865.920000000002</v>
      </c>
    </row>
    <row r="64" spans="1:101" ht="20.100000000000001" customHeight="1" x14ac:dyDescent="0.25">
      <c r="A64" s="10">
        <v>63</v>
      </c>
      <c r="B64" s="11" t="s">
        <v>198</v>
      </c>
      <c r="C64" s="12" t="s">
        <v>132</v>
      </c>
      <c r="D64" s="13" t="s">
        <v>94</v>
      </c>
      <c r="E64" s="15"/>
      <c r="F64" s="15"/>
      <c r="G64" s="22">
        <v>192</v>
      </c>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c r="AY64" s="15"/>
      <c r="AZ64" s="14">
        <v>192</v>
      </c>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4">
        <v>480</v>
      </c>
      <c r="CU64" s="24">
        <f t="shared" si="0"/>
        <v>384</v>
      </c>
      <c r="CV64" s="10">
        <v>12</v>
      </c>
      <c r="CW64" s="4">
        <f t="shared" si="1"/>
        <v>4608</v>
      </c>
    </row>
    <row r="65" spans="1:101" ht="20.100000000000001" customHeight="1" x14ac:dyDescent="0.25">
      <c r="A65" s="10">
        <v>64</v>
      </c>
      <c r="B65" s="11" t="s">
        <v>199</v>
      </c>
      <c r="C65" s="12" t="s">
        <v>132</v>
      </c>
      <c r="D65" s="13" t="s">
        <v>94</v>
      </c>
      <c r="E65" s="14">
        <v>672</v>
      </c>
      <c r="F65" s="15"/>
      <c r="G65" s="22">
        <v>960</v>
      </c>
      <c r="H65" s="15"/>
      <c r="I65" s="16">
        <v>1056</v>
      </c>
      <c r="J65" s="15"/>
      <c r="K65" s="15"/>
      <c r="L65" s="14">
        <v>192</v>
      </c>
      <c r="M65" s="15"/>
      <c r="N65" s="15"/>
      <c r="O65" s="15"/>
      <c r="P65" s="14">
        <v>288</v>
      </c>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6">
        <v>1440</v>
      </c>
      <c r="AV65" s="15"/>
      <c r="AW65" s="15"/>
      <c r="AX65" s="15"/>
      <c r="AY65" s="15"/>
      <c r="AZ65" s="15"/>
      <c r="BA65" s="14">
        <v>192</v>
      </c>
      <c r="BB65" s="15"/>
      <c r="BC65" s="14">
        <v>384</v>
      </c>
      <c r="BD65" s="15"/>
      <c r="BE65" s="15"/>
      <c r="BF65" s="15"/>
      <c r="BG65" s="15"/>
      <c r="BH65" s="15"/>
      <c r="BI65" s="15"/>
      <c r="BJ65" s="15"/>
      <c r="BK65" s="15"/>
      <c r="BL65" s="15"/>
      <c r="BM65" s="15"/>
      <c r="BN65" s="15"/>
      <c r="BO65" s="14">
        <v>192</v>
      </c>
      <c r="BP65" s="15"/>
      <c r="BQ65" s="15"/>
      <c r="BR65" s="15"/>
      <c r="BS65" s="15"/>
      <c r="BT65" s="15"/>
      <c r="BU65" s="14">
        <v>672</v>
      </c>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6">
        <v>5856</v>
      </c>
      <c r="CU65" s="24">
        <f t="shared" si="0"/>
        <v>6048</v>
      </c>
      <c r="CV65" s="10">
        <v>15.3</v>
      </c>
      <c r="CW65" s="4">
        <f t="shared" si="1"/>
        <v>92534.400000000009</v>
      </c>
    </row>
    <row r="66" spans="1:101" ht="20.100000000000001" customHeight="1" x14ac:dyDescent="0.25">
      <c r="A66" s="10">
        <v>65</v>
      </c>
      <c r="B66" s="11" t="s">
        <v>200</v>
      </c>
      <c r="C66" s="12" t="s">
        <v>132</v>
      </c>
      <c r="D66" s="13" t="s">
        <v>94</v>
      </c>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4">
        <v>100</v>
      </c>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4">
        <v>100</v>
      </c>
      <c r="CU66" s="16">
        <f t="shared" si="0"/>
        <v>100</v>
      </c>
      <c r="CV66" s="10">
        <v>63</v>
      </c>
      <c r="CW66" s="4">
        <f t="shared" si="1"/>
        <v>6300</v>
      </c>
    </row>
    <row r="67" spans="1:101" ht="20.100000000000001" customHeight="1" x14ac:dyDescent="0.25">
      <c r="A67" s="10">
        <v>66</v>
      </c>
      <c r="B67" s="11" t="s">
        <v>201</v>
      </c>
      <c r="C67" s="12" t="s">
        <v>202</v>
      </c>
      <c r="D67" s="13" t="s">
        <v>94</v>
      </c>
      <c r="E67" s="16">
        <v>7200</v>
      </c>
      <c r="F67" s="15"/>
      <c r="G67" s="23">
        <v>6048</v>
      </c>
      <c r="H67" s="15"/>
      <c r="I67" s="16">
        <v>2400</v>
      </c>
      <c r="J67" s="15"/>
      <c r="K67" s="15"/>
      <c r="L67" s="16">
        <v>1152</v>
      </c>
      <c r="M67" s="14">
        <v>96</v>
      </c>
      <c r="N67" s="14">
        <v>96</v>
      </c>
      <c r="O67" s="15"/>
      <c r="P67" s="14">
        <v>672</v>
      </c>
      <c r="Q67" s="15"/>
      <c r="R67" s="15"/>
      <c r="S67" s="15"/>
      <c r="T67" s="14">
        <v>672</v>
      </c>
      <c r="U67" s="15"/>
      <c r="V67" s="15"/>
      <c r="W67" s="15"/>
      <c r="X67" s="14">
        <v>480</v>
      </c>
      <c r="Y67" s="15"/>
      <c r="Z67" s="15"/>
      <c r="AA67" s="15"/>
      <c r="AB67" s="14">
        <v>480</v>
      </c>
      <c r="AC67" s="15"/>
      <c r="AD67" s="15"/>
      <c r="AE67" s="15"/>
      <c r="AF67" s="15"/>
      <c r="AG67" s="15"/>
      <c r="AH67" s="15"/>
      <c r="AI67" s="15"/>
      <c r="AJ67" s="15"/>
      <c r="AK67" s="14">
        <v>96</v>
      </c>
      <c r="AL67" s="15"/>
      <c r="AM67" s="15"/>
      <c r="AN67" s="14">
        <v>576</v>
      </c>
      <c r="AO67" s="15"/>
      <c r="AP67" s="14">
        <v>384</v>
      </c>
      <c r="AQ67" s="15"/>
      <c r="AR67" s="15"/>
      <c r="AS67" s="15"/>
      <c r="AT67" s="14">
        <v>480</v>
      </c>
      <c r="AU67" s="16">
        <v>4800</v>
      </c>
      <c r="AV67" s="16">
        <v>1056</v>
      </c>
      <c r="AW67" s="15"/>
      <c r="AX67" s="14">
        <v>480</v>
      </c>
      <c r="AY67" s="15"/>
      <c r="AZ67" s="14">
        <v>192</v>
      </c>
      <c r="BA67" s="14">
        <v>864</v>
      </c>
      <c r="BB67" s="16">
        <v>2400</v>
      </c>
      <c r="BC67" s="16">
        <v>3552</v>
      </c>
      <c r="BD67" s="16">
        <v>5568</v>
      </c>
      <c r="BE67" s="15"/>
      <c r="BF67" s="14">
        <v>960</v>
      </c>
      <c r="BG67" s="14">
        <v>288</v>
      </c>
      <c r="BH67" s="15"/>
      <c r="BI67" s="15"/>
      <c r="BJ67" s="15"/>
      <c r="BK67" s="15"/>
      <c r="BL67" s="15"/>
      <c r="BM67" s="15"/>
      <c r="BN67" s="15"/>
      <c r="BO67" s="16">
        <v>2400</v>
      </c>
      <c r="BP67" s="15"/>
      <c r="BQ67" s="15"/>
      <c r="BR67" s="15"/>
      <c r="BS67" s="14">
        <v>576</v>
      </c>
      <c r="BT67" s="14">
        <v>576</v>
      </c>
      <c r="BU67" s="16">
        <v>1248</v>
      </c>
      <c r="BV67" s="15"/>
      <c r="BW67" s="15"/>
      <c r="BX67" s="15"/>
      <c r="BY67" s="15"/>
      <c r="BZ67" s="14">
        <v>480</v>
      </c>
      <c r="CA67" s="14">
        <v>96</v>
      </c>
      <c r="CB67" s="15"/>
      <c r="CC67" s="16">
        <v>1056</v>
      </c>
      <c r="CD67" s="15"/>
      <c r="CE67" s="16">
        <v>1152</v>
      </c>
      <c r="CF67" s="15"/>
      <c r="CG67" s="16">
        <v>1632</v>
      </c>
      <c r="CH67" s="15"/>
      <c r="CI67" s="15"/>
      <c r="CJ67" s="14">
        <v>864</v>
      </c>
      <c r="CK67" s="15"/>
      <c r="CL67" s="15"/>
      <c r="CM67" s="14">
        <v>864</v>
      </c>
      <c r="CN67" s="14">
        <v>576</v>
      </c>
      <c r="CO67" s="15"/>
      <c r="CP67" s="15"/>
      <c r="CQ67" s="15"/>
      <c r="CR67" s="15"/>
      <c r="CS67" s="15"/>
      <c r="CT67" s="16">
        <v>50784</v>
      </c>
      <c r="CU67" s="24">
        <f t="shared" ref="CU67:CU130" si="2">SUM(E67:CS67)</f>
        <v>52512</v>
      </c>
      <c r="CV67" s="10">
        <v>6.3</v>
      </c>
      <c r="CW67" s="4">
        <f t="shared" ref="CW67:CW130" si="3">CV67*CU67</f>
        <v>330825.59999999998</v>
      </c>
    </row>
    <row r="68" spans="1:101" ht="30.75" customHeight="1" x14ac:dyDescent="0.25">
      <c r="A68" s="10">
        <v>67</v>
      </c>
      <c r="B68" s="28" t="s">
        <v>203</v>
      </c>
      <c r="C68" s="12" t="s">
        <v>362</v>
      </c>
      <c r="D68" s="13" t="s">
        <v>94</v>
      </c>
      <c r="E68" s="15"/>
      <c r="F68" s="15"/>
      <c r="G68" s="15"/>
      <c r="H68" s="15"/>
      <c r="I68" s="15"/>
      <c r="J68" s="15"/>
      <c r="K68" s="15"/>
      <c r="L68" s="15"/>
      <c r="M68" s="26">
        <v>96</v>
      </c>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c r="AY68" s="15"/>
      <c r="AZ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4">
        <v>576</v>
      </c>
      <c r="CU68" s="16">
        <f t="shared" si="2"/>
        <v>96</v>
      </c>
      <c r="CV68" s="10">
        <v>10.75</v>
      </c>
      <c r="CW68" s="4">
        <f t="shared" si="3"/>
        <v>1032</v>
      </c>
    </row>
    <row r="69" spans="1:101" ht="20.100000000000001" customHeight="1" x14ac:dyDescent="0.25">
      <c r="A69" s="10">
        <v>68</v>
      </c>
      <c r="B69" s="11" t="s">
        <v>205</v>
      </c>
      <c r="C69" s="12" t="s">
        <v>206</v>
      </c>
      <c r="D69" s="13" t="s">
        <v>94</v>
      </c>
      <c r="E69" s="16">
        <v>15000</v>
      </c>
      <c r="F69" s="15"/>
      <c r="G69" s="16">
        <v>3000</v>
      </c>
      <c r="H69" s="16">
        <v>15000</v>
      </c>
      <c r="I69" s="16">
        <v>13000</v>
      </c>
      <c r="J69" s="15"/>
      <c r="K69" s="15"/>
      <c r="L69" s="16">
        <v>3000</v>
      </c>
      <c r="M69" s="15"/>
      <c r="N69" s="15"/>
      <c r="O69" s="15"/>
      <c r="P69" s="15"/>
      <c r="Q69" s="14">
        <v>500</v>
      </c>
      <c r="R69" s="15"/>
      <c r="S69" s="14">
        <v>50</v>
      </c>
      <c r="T69" s="15"/>
      <c r="U69" s="15"/>
      <c r="V69" s="14">
        <v>500</v>
      </c>
      <c r="W69" s="15"/>
      <c r="X69" s="14">
        <v>800</v>
      </c>
      <c r="Y69" s="15"/>
      <c r="Z69" s="15"/>
      <c r="AA69" s="15"/>
      <c r="AB69" s="15"/>
      <c r="AC69" s="15"/>
      <c r="AD69" s="15"/>
      <c r="AE69" s="16">
        <v>1500</v>
      </c>
      <c r="AF69" s="15"/>
      <c r="AG69" s="16">
        <v>8000</v>
      </c>
      <c r="AH69" s="15"/>
      <c r="AI69" s="15"/>
      <c r="AJ69" s="16">
        <v>3500</v>
      </c>
      <c r="AK69" s="15"/>
      <c r="AL69" s="15"/>
      <c r="AM69" s="15"/>
      <c r="AN69" s="16">
        <v>4000</v>
      </c>
      <c r="AO69" s="15"/>
      <c r="AP69" s="15"/>
      <c r="AQ69" s="15"/>
      <c r="AR69" s="14">
        <v>500</v>
      </c>
      <c r="AS69" s="16">
        <v>4500</v>
      </c>
      <c r="AT69" s="15"/>
      <c r="AU69" s="15"/>
      <c r="AV69" s="15"/>
      <c r="AW69" s="15"/>
      <c r="AX69" s="14">
        <v>100</v>
      </c>
      <c r="AY69" s="15"/>
      <c r="AZ69" s="15"/>
      <c r="BA69" s="15"/>
      <c r="BB69" s="15"/>
      <c r="BC69" s="15"/>
      <c r="BD69" s="15"/>
      <c r="BE69" s="15"/>
      <c r="BF69" s="14">
        <v>100</v>
      </c>
      <c r="BG69" s="15"/>
      <c r="BH69" s="14">
        <v>500</v>
      </c>
      <c r="BI69" s="15"/>
      <c r="BJ69" s="15"/>
      <c r="BK69" s="15"/>
      <c r="BL69" s="15"/>
      <c r="BM69" s="15"/>
      <c r="BN69" s="15"/>
      <c r="BO69" s="14">
        <v>300</v>
      </c>
      <c r="BP69" s="15"/>
      <c r="BQ69" s="15"/>
      <c r="BR69" s="15"/>
      <c r="BS69" s="15"/>
      <c r="BT69" s="15"/>
      <c r="BU69" s="15"/>
      <c r="BV69" s="15"/>
      <c r="BW69" s="15"/>
      <c r="BX69" s="15"/>
      <c r="BY69" s="15"/>
      <c r="BZ69" s="15"/>
      <c r="CA69" s="15"/>
      <c r="CB69" s="15"/>
      <c r="CC69" s="15"/>
      <c r="CD69" s="15"/>
      <c r="CE69" s="15"/>
      <c r="CF69" s="15"/>
      <c r="CG69" s="14">
        <v>150</v>
      </c>
      <c r="CH69" s="15"/>
      <c r="CI69" s="15"/>
      <c r="CJ69" s="14">
        <v>50</v>
      </c>
      <c r="CK69" s="15"/>
      <c r="CL69" s="15"/>
      <c r="CM69" s="15"/>
      <c r="CN69" s="15"/>
      <c r="CO69" s="14">
        <v>100</v>
      </c>
      <c r="CP69" s="15"/>
      <c r="CQ69" s="15"/>
      <c r="CR69" s="15"/>
      <c r="CS69" s="15"/>
      <c r="CT69" s="16">
        <v>74150</v>
      </c>
      <c r="CU69" s="16">
        <f t="shared" si="2"/>
        <v>74150</v>
      </c>
      <c r="CV69" s="10">
        <v>4.1399999999999997</v>
      </c>
      <c r="CW69" s="4">
        <f t="shared" si="3"/>
        <v>306981</v>
      </c>
    </row>
    <row r="70" spans="1:101" ht="42.75" customHeight="1" x14ac:dyDescent="0.25">
      <c r="A70" s="10">
        <v>69</v>
      </c>
      <c r="B70" s="11" t="s">
        <v>207</v>
      </c>
      <c r="C70" s="12" t="s">
        <v>349</v>
      </c>
      <c r="D70" s="13" t="s">
        <v>94</v>
      </c>
      <c r="E70" s="15"/>
      <c r="F70" s="15"/>
      <c r="G70" s="14">
        <v>576</v>
      </c>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c r="AY70" s="15"/>
      <c r="AZ70" s="15"/>
      <c r="BA70" s="14">
        <v>384</v>
      </c>
      <c r="BB70" s="14"/>
      <c r="BC70" s="15"/>
      <c r="BD70" s="15"/>
      <c r="BE70" s="15"/>
      <c r="BF70" s="15"/>
      <c r="BG70" s="15"/>
      <c r="BH70" s="15"/>
      <c r="BI70" s="15"/>
      <c r="BJ70" s="15"/>
      <c r="BK70" s="15"/>
      <c r="BL70" s="15"/>
      <c r="BM70" s="15"/>
      <c r="BN70" s="15"/>
      <c r="BO70" s="15"/>
      <c r="BP70" s="15"/>
      <c r="BQ70" s="15"/>
      <c r="BR70" s="14">
        <v>192</v>
      </c>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4">
        <v>480</v>
      </c>
      <c r="CT70" s="16">
        <v>1920</v>
      </c>
      <c r="CU70" s="16">
        <f t="shared" si="2"/>
        <v>1632</v>
      </c>
      <c r="CV70" s="10">
        <v>10.75</v>
      </c>
      <c r="CW70" s="4">
        <f t="shared" si="3"/>
        <v>17544</v>
      </c>
    </row>
    <row r="71" spans="1:101" ht="56.25" customHeight="1" x14ac:dyDescent="0.25">
      <c r="A71" s="10">
        <v>70</v>
      </c>
      <c r="B71" s="11" t="s">
        <v>208</v>
      </c>
      <c r="C71" s="12" t="s">
        <v>350</v>
      </c>
      <c r="D71" s="13" t="s">
        <v>94</v>
      </c>
      <c r="E71" s="15"/>
      <c r="F71" s="15"/>
      <c r="G71" s="14">
        <v>576</v>
      </c>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c r="AY71" s="15"/>
      <c r="AZ71" s="15"/>
      <c r="BA71" s="14">
        <v>288</v>
      </c>
      <c r="BB71" s="14"/>
      <c r="BC71" s="15"/>
      <c r="BD71" s="15"/>
      <c r="BE71" s="15"/>
      <c r="BF71" s="15"/>
      <c r="BG71" s="15"/>
      <c r="BH71" s="15"/>
      <c r="BI71" s="15"/>
      <c r="BJ71" s="15"/>
      <c r="BK71" s="15"/>
      <c r="BL71" s="15"/>
      <c r="BM71" s="15"/>
      <c r="BN71" s="15"/>
      <c r="BO71" s="15"/>
      <c r="BP71" s="15"/>
      <c r="BQ71" s="15"/>
      <c r="BR71" s="14">
        <v>96</v>
      </c>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4">
        <v>480</v>
      </c>
      <c r="CT71" s="16">
        <v>1728</v>
      </c>
      <c r="CU71" s="16">
        <f t="shared" si="2"/>
        <v>1440</v>
      </c>
      <c r="CV71" s="10">
        <v>10.75</v>
      </c>
      <c r="CW71" s="4">
        <f t="shared" si="3"/>
        <v>15480</v>
      </c>
    </row>
    <row r="72" spans="1:101" ht="20.100000000000001" customHeight="1" x14ac:dyDescent="0.25">
      <c r="A72" s="10">
        <v>71</v>
      </c>
      <c r="B72" s="11" t="s">
        <v>209</v>
      </c>
      <c r="C72" s="12" t="s">
        <v>210</v>
      </c>
      <c r="D72" s="13" t="s">
        <v>94</v>
      </c>
      <c r="E72" s="15"/>
      <c r="F72" s="15"/>
      <c r="G72" s="14">
        <v>96</v>
      </c>
      <c r="H72" s="14">
        <v>192</v>
      </c>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c r="AY72" s="15"/>
      <c r="AZ72" s="15"/>
      <c r="BA72" s="14">
        <v>192</v>
      </c>
      <c r="BB72" s="14">
        <v>192</v>
      </c>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4">
        <v>672</v>
      </c>
      <c r="CU72" s="16">
        <f t="shared" si="2"/>
        <v>672</v>
      </c>
      <c r="CV72" s="10">
        <v>10.89</v>
      </c>
      <c r="CW72" s="4">
        <f t="shared" si="3"/>
        <v>7318.08</v>
      </c>
    </row>
    <row r="73" spans="1:101" ht="20.100000000000001" customHeight="1" x14ac:dyDescent="0.25">
      <c r="A73" s="10">
        <v>72</v>
      </c>
      <c r="B73" s="11" t="s">
        <v>211</v>
      </c>
      <c r="C73" s="12" t="s">
        <v>212</v>
      </c>
      <c r="D73" s="13" t="s">
        <v>94</v>
      </c>
      <c r="E73" s="16">
        <v>1344</v>
      </c>
      <c r="F73" s="15"/>
      <c r="G73" s="23">
        <v>768</v>
      </c>
      <c r="H73" s="14">
        <v>960</v>
      </c>
      <c r="I73" s="16">
        <v>1440</v>
      </c>
      <c r="J73" s="15"/>
      <c r="K73" s="15"/>
      <c r="L73" s="15"/>
      <c r="M73" s="14">
        <v>288</v>
      </c>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4">
        <v>192</v>
      </c>
      <c r="AU73" s="15"/>
      <c r="AV73" s="15"/>
      <c r="AW73" s="15"/>
      <c r="AX73" s="15"/>
      <c r="AY73" s="15"/>
      <c r="AZ73" s="14">
        <v>288</v>
      </c>
      <c r="BA73" s="16">
        <v>1152</v>
      </c>
      <c r="BB73" s="15"/>
      <c r="BC73" s="16">
        <v>1152</v>
      </c>
      <c r="BD73" s="16">
        <v>1728</v>
      </c>
      <c r="BE73" s="15"/>
      <c r="BF73" s="15"/>
      <c r="BG73" s="15"/>
      <c r="BH73" s="15"/>
      <c r="BI73" s="15"/>
      <c r="BJ73" s="15"/>
      <c r="BK73" s="15"/>
      <c r="BL73" s="15"/>
      <c r="BM73" s="15"/>
      <c r="BN73" s="15"/>
      <c r="BO73" s="15"/>
      <c r="BP73" s="15"/>
      <c r="BQ73" s="15"/>
      <c r="BR73" s="14">
        <v>576</v>
      </c>
      <c r="BS73" s="15"/>
      <c r="BT73" s="15"/>
      <c r="BU73" s="14">
        <v>864</v>
      </c>
      <c r="BV73" s="15"/>
      <c r="BW73" s="15"/>
      <c r="BX73" s="15"/>
      <c r="BY73" s="15"/>
      <c r="BZ73" s="15"/>
      <c r="CA73" s="15"/>
      <c r="CB73" s="15"/>
      <c r="CC73" s="15"/>
      <c r="CD73" s="15"/>
      <c r="CE73" s="15"/>
      <c r="CF73" s="15"/>
      <c r="CG73" s="15"/>
      <c r="CH73" s="15"/>
      <c r="CI73" s="15"/>
      <c r="CJ73" s="15"/>
      <c r="CK73" s="15"/>
      <c r="CL73" s="15"/>
      <c r="CM73" s="15"/>
      <c r="CN73" s="15"/>
      <c r="CO73" s="15"/>
      <c r="CP73" s="15"/>
      <c r="CQ73" s="15"/>
      <c r="CR73" s="15"/>
      <c r="CS73" s="14">
        <v>480</v>
      </c>
      <c r="CT73" s="16">
        <v>11904</v>
      </c>
      <c r="CU73" s="24">
        <f t="shared" si="2"/>
        <v>11232</v>
      </c>
      <c r="CV73" s="10">
        <v>8.84</v>
      </c>
      <c r="CW73" s="4">
        <f t="shared" si="3"/>
        <v>99290.880000000005</v>
      </c>
    </row>
    <row r="74" spans="1:101" ht="20.100000000000001" customHeight="1" x14ac:dyDescent="0.25">
      <c r="A74" s="10">
        <v>73</v>
      </c>
      <c r="B74" s="11" t="s">
        <v>213</v>
      </c>
      <c r="C74" s="12" t="s">
        <v>214</v>
      </c>
      <c r="D74" s="13" t="s">
        <v>94</v>
      </c>
      <c r="E74" s="15"/>
      <c r="F74" s="15"/>
      <c r="G74" s="14">
        <v>96</v>
      </c>
      <c r="H74" s="14">
        <v>192</v>
      </c>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c r="AY74" s="15"/>
      <c r="AZ74" s="15"/>
      <c r="BA74" s="14">
        <v>192</v>
      </c>
      <c r="BB74" s="14">
        <v>192</v>
      </c>
      <c r="BC74" s="15"/>
      <c r="BD74" s="15"/>
      <c r="BE74" s="15"/>
      <c r="BF74" s="15"/>
      <c r="BG74" s="15"/>
      <c r="BH74" s="15"/>
      <c r="BI74" s="15"/>
      <c r="BJ74" s="15"/>
      <c r="BK74" s="15"/>
      <c r="BL74" s="15"/>
      <c r="BM74" s="15"/>
      <c r="BN74" s="15"/>
      <c r="BO74" s="15"/>
      <c r="BP74" s="15"/>
      <c r="BQ74" s="15"/>
      <c r="BR74" s="15"/>
      <c r="BS74" s="15"/>
      <c r="BT74" s="15"/>
      <c r="BU74" s="15"/>
      <c r="BV74" s="15"/>
      <c r="BW74" s="15"/>
      <c r="BX74" s="15"/>
      <c r="BY74" s="15"/>
      <c r="BZ74" s="15"/>
      <c r="CA74" s="15"/>
      <c r="CB74" s="15"/>
      <c r="CC74" s="15"/>
      <c r="CD74" s="15"/>
      <c r="CE74" s="15"/>
      <c r="CF74" s="15"/>
      <c r="CG74" s="15"/>
      <c r="CH74" s="15"/>
      <c r="CI74" s="15"/>
      <c r="CJ74" s="15"/>
      <c r="CK74" s="15"/>
      <c r="CL74" s="15"/>
      <c r="CM74" s="15"/>
      <c r="CN74" s="15"/>
      <c r="CO74" s="15"/>
      <c r="CP74" s="15"/>
      <c r="CQ74" s="15"/>
      <c r="CR74" s="15"/>
      <c r="CS74" s="15"/>
      <c r="CT74" s="14">
        <v>672</v>
      </c>
      <c r="CU74" s="16">
        <f t="shared" si="2"/>
        <v>672</v>
      </c>
      <c r="CV74" s="10">
        <v>10.89</v>
      </c>
      <c r="CW74" s="4">
        <f t="shared" si="3"/>
        <v>7318.08</v>
      </c>
    </row>
    <row r="75" spans="1:101" ht="20.100000000000001" customHeight="1" x14ac:dyDescent="0.25">
      <c r="A75" s="10">
        <v>74</v>
      </c>
      <c r="B75" s="11" t="s">
        <v>215</v>
      </c>
      <c r="C75" s="12" t="s">
        <v>216</v>
      </c>
      <c r="D75" s="13" t="s">
        <v>94</v>
      </c>
      <c r="E75" s="15"/>
      <c r="F75" s="15"/>
      <c r="G75" s="14">
        <v>96</v>
      </c>
      <c r="H75" s="14">
        <v>192</v>
      </c>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c r="AY75" s="15"/>
      <c r="AZ75" s="15"/>
      <c r="BA75" s="14">
        <v>192</v>
      </c>
      <c r="BB75" s="14">
        <v>192</v>
      </c>
      <c r="BC75" s="15"/>
      <c r="BD75" s="15"/>
      <c r="BE75" s="15"/>
      <c r="BF75" s="15"/>
      <c r="BG75" s="15"/>
      <c r="BH75" s="15"/>
      <c r="BI75" s="15"/>
      <c r="BJ75" s="15"/>
      <c r="BK75" s="15"/>
      <c r="BL75" s="15"/>
      <c r="BM75" s="15"/>
      <c r="BN75" s="15"/>
      <c r="BO75" s="15"/>
      <c r="BP75" s="15"/>
      <c r="BQ75" s="15"/>
      <c r="BR75" s="15"/>
      <c r="BS75" s="15"/>
      <c r="BT75" s="15"/>
      <c r="BU75" s="15"/>
      <c r="BV75" s="15"/>
      <c r="BW75" s="15"/>
      <c r="BX75" s="15"/>
      <c r="BY75" s="15"/>
      <c r="BZ75" s="15"/>
      <c r="CA75" s="15"/>
      <c r="CB75" s="15"/>
      <c r="CC75" s="15"/>
      <c r="CD75" s="15"/>
      <c r="CE75" s="15"/>
      <c r="CF75" s="15"/>
      <c r="CG75" s="15"/>
      <c r="CH75" s="15"/>
      <c r="CI75" s="15"/>
      <c r="CJ75" s="15"/>
      <c r="CK75" s="15"/>
      <c r="CL75" s="15"/>
      <c r="CM75" s="15"/>
      <c r="CN75" s="15"/>
      <c r="CO75" s="15"/>
      <c r="CP75" s="15"/>
      <c r="CQ75" s="15"/>
      <c r="CR75" s="15"/>
      <c r="CS75" s="15"/>
      <c r="CT75" s="14">
        <v>672</v>
      </c>
      <c r="CU75" s="16">
        <f t="shared" si="2"/>
        <v>672</v>
      </c>
      <c r="CV75" s="10">
        <v>10.89</v>
      </c>
      <c r="CW75" s="4">
        <f t="shared" si="3"/>
        <v>7318.08</v>
      </c>
    </row>
    <row r="76" spans="1:101" ht="20.100000000000001" customHeight="1" x14ac:dyDescent="0.25">
      <c r="A76" s="10">
        <v>75</v>
      </c>
      <c r="B76" s="11" t="s">
        <v>217</v>
      </c>
      <c r="C76" s="12" t="s">
        <v>218</v>
      </c>
      <c r="D76" s="13" t="s">
        <v>94</v>
      </c>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c r="AY76" s="15"/>
      <c r="AZ76" s="15"/>
      <c r="BA76" s="15"/>
      <c r="BB76" s="15"/>
      <c r="BC76" s="15"/>
      <c r="BD76" s="15"/>
      <c r="BE76" s="15"/>
      <c r="BF76" s="15"/>
      <c r="BG76" s="15"/>
      <c r="BH76" s="15"/>
      <c r="BI76" s="15"/>
      <c r="BJ76" s="15"/>
      <c r="BK76" s="14">
        <v>480</v>
      </c>
      <c r="BL76" s="15"/>
      <c r="BM76" s="15"/>
      <c r="BN76" s="15"/>
      <c r="BO76" s="15"/>
      <c r="BP76" s="15"/>
      <c r="BQ76" s="15"/>
      <c r="BR76" s="15"/>
      <c r="BS76" s="15"/>
      <c r="BT76" s="15"/>
      <c r="BU76" s="15"/>
      <c r="BV76" s="15"/>
      <c r="BW76" s="15"/>
      <c r="BX76" s="15"/>
      <c r="BY76" s="15"/>
      <c r="BZ76" s="15"/>
      <c r="CA76" s="15"/>
      <c r="CB76" s="15"/>
      <c r="CC76" s="15"/>
      <c r="CD76" s="15"/>
      <c r="CE76" s="15"/>
      <c r="CF76" s="15"/>
      <c r="CG76" s="15"/>
      <c r="CH76" s="15"/>
      <c r="CI76" s="15"/>
      <c r="CJ76" s="15"/>
      <c r="CK76" s="15"/>
      <c r="CL76" s="15"/>
      <c r="CM76" s="15"/>
      <c r="CN76" s="15"/>
      <c r="CO76" s="15"/>
      <c r="CP76" s="15"/>
      <c r="CQ76" s="15"/>
      <c r="CR76" s="15"/>
      <c r="CS76" s="15"/>
      <c r="CT76" s="14">
        <v>480</v>
      </c>
      <c r="CU76" s="16">
        <f t="shared" si="2"/>
        <v>480</v>
      </c>
      <c r="CV76" s="10">
        <v>22.8</v>
      </c>
      <c r="CW76" s="4">
        <f t="shared" si="3"/>
        <v>10944</v>
      </c>
    </row>
    <row r="77" spans="1:101" ht="20.100000000000001" customHeight="1" x14ac:dyDescent="0.25">
      <c r="A77" s="10">
        <v>76</v>
      </c>
      <c r="B77" s="11" t="s">
        <v>219</v>
      </c>
      <c r="C77" s="12" t="s">
        <v>220</v>
      </c>
      <c r="D77" s="13" t="s">
        <v>94</v>
      </c>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c r="AY77" s="15"/>
      <c r="AZ77" s="15"/>
      <c r="BA77" s="15"/>
      <c r="BB77" s="15"/>
      <c r="BC77" s="15"/>
      <c r="BD77" s="15"/>
      <c r="BE77" s="15"/>
      <c r="BF77" s="15"/>
      <c r="BG77" s="15"/>
      <c r="BH77" s="15"/>
      <c r="BI77" s="15"/>
      <c r="BJ77" s="15"/>
      <c r="BK77" s="14">
        <v>960</v>
      </c>
      <c r="BL77" s="15"/>
      <c r="BM77" s="15"/>
      <c r="BN77" s="15"/>
      <c r="BO77" s="15"/>
      <c r="BP77" s="15"/>
      <c r="BQ77" s="15"/>
      <c r="BR77" s="15"/>
      <c r="BS77" s="15"/>
      <c r="BT77" s="15"/>
      <c r="BU77" s="15"/>
      <c r="BV77" s="15"/>
      <c r="BW77" s="15"/>
      <c r="BX77" s="15"/>
      <c r="BY77" s="15"/>
      <c r="BZ77" s="15"/>
      <c r="CA77" s="15"/>
      <c r="CB77" s="15"/>
      <c r="CC77" s="15"/>
      <c r="CD77" s="15"/>
      <c r="CE77" s="15"/>
      <c r="CF77" s="15"/>
      <c r="CG77" s="15"/>
      <c r="CH77" s="15"/>
      <c r="CI77" s="15"/>
      <c r="CJ77" s="15"/>
      <c r="CK77" s="15"/>
      <c r="CL77" s="15"/>
      <c r="CM77" s="15"/>
      <c r="CN77" s="15"/>
      <c r="CO77" s="15"/>
      <c r="CP77" s="15"/>
      <c r="CQ77" s="15"/>
      <c r="CR77" s="15"/>
      <c r="CS77" s="15"/>
      <c r="CT77" s="14">
        <v>960</v>
      </c>
      <c r="CU77" s="16">
        <f t="shared" si="2"/>
        <v>960</v>
      </c>
      <c r="CV77" s="10">
        <v>49</v>
      </c>
      <c r="CW77" s="4">
        <f t="shared" si="3"/>
        <v>47040</v>
      </c>
    </row>
    <row r="78" spans="1:101" ht="20.100000000000001" customHeight="1" x14ac:dyDescent="0.25">
      <c r="A78" s="10">
        <v>77</v>
      </c>
      <c r="B78" s="11" t="s">
        <v>221</v>
      </c>
      <c r="C78" s="12" t="s">
        <v>222</v>
      </c>
      <c r="D78" s="13" t="s">
        <v>223</v>
      </c>
      <c r="E78" s="15"/>
      <c r="F78" s="15"/>
      <c r="G78" s="14">
        <v>3</v>
      </c>
      <c r="H78" s="15"/>
      <c r="I78" s="15"/>
      <c r="J78" s="15"/>
      <c r="K78" s="15"/>
      <c r="L78" s="15"/>
      <c r="M78" s="14">
        <v>3</v>
      </c>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c r="AY78" s="15"/>
      <c r="AZ78" s="15"/>
      <c r="BA78" s="14">
        <v>2</v>
      </c>
      <c r="BB78" s="14">
        <v>2</v>
      </c>
      <c r="BC78" s="15"/>
      <c r="BD78" s="15"/>
      <c r="BE78" s="15"/>
      <c r="BF78" s="15"/>
      <c r="BG78" s="15"/>
      <c r="BH78" s="15"/>
      <c r="BI78" s="15"/>
      <c r="BJ78" s="15"/>
      <c r="BK78" s="15"/>
      <c r="BL78" s="15"/>
      <c r="BM78" s="15"/>
      <c r="BN78" s="15"/>
      <c r="BO78" s="15"/>
      <c r="BP78" s="15"/>
      <c r="BQ78" s="15"/>
      <c r="BR78" s="15"/>
      <c r="BS78" s="15"/>
      <c r="BT78" s="15"/>
      <c r="BU78" s="15"/>
      <c r="BV78" s="15"/>
      <c r="BW78" s="15"/>
      <c r="BX78" s="15"/>
      <c r="BY78" s="15"/>
      <c r="BZ78" s="15"/>
      <c r="CA78" s="15"/>
      <c r="CB78" s="15"/>
      <c r="CC78" s="15"/>
      <c r="CD78" s="15"/>
      <c r="CE78" s="15"/>
      <c r="CF78" s="15"/>
      <c r="CG78" s="15"/>
      <c r="CH78" s="15"/>
      <c r="CI78" s="15"/>
      <c r="CJ78" s="15"/>
      <c r="CK78" s="15"/>
      <c r="CL78" s="15"/>
      <c r="CM78" s="15"/>
      <c r="CN78" s="15"/>
      <c r="CO78" s="15"/>
      <c r="CP78" s="15"/>
      <c r="CQ78" s="15"/>
      <c r="CR78" s="15"/>
      <c r="CS78" s="15"/>
      <c r="CT78" s="14">
        <v>10</v>
      </c>
      <c r="CU78" s="16">
        <f t="shared" si="2"/>
        <v>10</v>
      </c>
      <c r="CV78" s="10">
        <v>1356.5</v>
      </c>
      <c r="CW78" s="4">
        <f t="shared" si="3"/>
        <v>13565</v>
      </c>
    </row>
    <row r="79" spans="1:101" ht="20.100000000000001" customHeight="1" x14ac:dyDescent="0.25">
      <c r="A79" s="10">
        <v>78</v>
      </c>
      <c r="B79" s="11" t="s">
        <v>224</v>
      </c>
      <c r="C79" s="12" t="s">
        <v>225</v>
      </c>
      <c r="D79" s="13" t="s">
        <v>223</v>
      </c>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c r="AY79" s="15"/>
      <c r="AZ79" s="15"/>
      <c r="BA79" s="15"/>
      <c r="BB79" s="14">
        <v>1</v>
      </c>
      <c r="BC79" s="15"/>
      <c r="BD79" s="15"/>
      <c r="BE79" s="15"/>
      <c r="BF79" s="15"/>
      <c r="BG79" s="15"/>
      <c r="BH79" s="15"/>
      <c r="BI79" s="15"/>
      <c r="BJ79" s="15"/>
      <c r="BK79" s="15"/>
      <c r="BL79" s="15"/>
      <c r="BM79" s="15"/>
      <c r="BN79" s="15"/>
      <c r="BO79" s="15"/>
      <c r="BP79" s="15"/>
      <c r="BQ79" s="15"/>
      <c r="BR79" s="15"/>
      <c r="BS79" s="15"/>
      <c r="BT79" s="15"/>
      <c r="BU79" s="15"/>
      <c r="BV79" s="15"/>
      <c r="BW79" s="15"/>
      <c r="BX79" s="15"/>
      <c r="BY79" s="15"/>
      <c r="BZ79" s="15"/>
      <c r="CA79" s="14">
        <v>1</v>
      </c>
      <c r="CB79" s="15"/>
      <c r="CC79" s="15"/>
      <c r="CD79" s="15"/>
      <c r="CE79" s="15"/>
      <c r="CF79" s="15"/>
      <c r="CG79" s="15"/>
      <c r="CH79" s="15"/>
      <c r="CI79" s="15"/>
      <c r="CJ79" s="15"/>
      <c r="CK79" s="15"/>
      <c r="CL79" s="15"/>
      <c r="CM79" s="15"/>
      <c r="CN79" s="15"/>
      <c r="CO79" s="15"/>
      <c r="CP79" s="15"/>
      <c r="CQ79" s="15"/>
      <c r="CR79" s="15"/>
      <c r="CS79" s="15"/>
      <c r="CT79" s="14">
        <v>2</v>
      </c>
      <c r="CU79" s="16">
        <f t="shared" si="2"/>
        <v>2</v>
      </c>
      <c r="CV79" s="10">
        <v>1402.5</v>
      </c>
      <c r="CW79" s="4">
        <f t="shared" si="3"/>
        <v>2805</v>
      </c>
    </row>
    <row r="80" spans="1:101" ht="20.100000000000001" customHeight="1" x14ac:dyDescent="0.25">
      <c r="A80" s="10">
        <v>79</v>
      </c>
      <c r="B80" s="11" t="s">
        <v>226</v>
      </c>
      <c r="C80" s="12" t="s">
        <v>227</v>
      </c>
      <c r="D80" s="13" t="s">
        <v>223</v>
      </c>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c r="AY80" s="15"/>
      <c r="AZ80" s="15"/>
      <c r="BA80" s="15"/>
      <c r="BB80" s="14">
        <v>1</v>
      </c>
      <c r="BC80" s="15"/>
      <c r="BD80" s="15"/>
      <c r="BE80" s="15"/>
      <c r="BF80" s="15"/>
      <c r="BG80" s="15"/>
      <c r="BH80" s="15"/>
      <c r="BI80" s="15"/>
      <c r="BJ80" s="15"/>
      <c r="BK80" s="15"/>
      <c r="BL80" s="15"/>
      <c r="BM80" s="15"/>
      <c r="BN80" s="15"/>
      <c r="BO80" s="15"/>
      <c r="BP80" s="15"/>
      <c r="BQ80" s="15"/>
      <c r="BR80" s="15"/>
      <c r="BS80" s="15"/>
      <c r="BT80" s="15"/>
      <c r="BU80" s="15"/>
      <c r="BV80" s="15"/>
      <c r="BW80" s="15"/>
      <c r="BX80" s="15"/>
      <c r="BY80" s="15"/>
      <c r="BZ80" s="15"/>
      <c r="CA80" s="15"/>
      <c r="CB80" s="15"/>
      <c r="CC80" s="15"/>
      <c r="CD80" s="15"/>
      <c r="CE80" s="15"/>
      <c r="CF80" s="15"/>
      <c r="CG80" s="15"/>
      <c r="CH80" s="15"/>
      <c r="CI80" s="15"/>
      <c r="CJ80" s="15"/>
      <c r="CK80" s="15"/>
      <c r="CL80" s="15"/>
      <c r="CM80" s="15"/>
      <c r="CN80" s="15"/>
      <c r="CO80" s="15"/>
      <c r="CP80" s="15"/>
      <c r="CQ80" s="15"/>
      <c r="CR80" s="15"/>
      <c r="CS80" s="15"/>
      <c r="CT80" s="14">
        <v>1</v>
      </c>
      <c r="CU80" s="16">
        <f t="shared" si="2"/>
        <v>1</v>
      </c>
      <c r="CV80" s="10">
        <v>1609.9</v>
      </c>
      <c r="CW80" s="4">
        <f t="shared" si="3"/>
        <v>1609.9</v>
      </c>
    </row>
    <row r="81" spans="1:101" ht="20.100000000000001" customHeight="1" x14ac:dyDescent="0.25">
      <c r="A81" s="10">
        <v>80</v>
      </c>
      <c r="B81" s="11" t="s">
        <v>228</v>
      </c>
      <c r="C81" s="12" t="s">
        <v>144</v>
      </c>
      <c r="D81" s="13" t="s">
        <v>94</v>
      </c>
      <c r="E81" s="15"/>
      <c r="F81" s="15"/>
      <c r="G81" s="22">
        <v>0</v>
      </c>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c r="AY81" s="15"/>
      <c r="AZ81" s="15"/>
      <c r="BA81" s="14">
        <v>768</v>
      </c>
      <c r="BB81" s="15"/>
      <c r="BC81" s="15"/>
      <c r="BD81" s="14">
        <v>672</v>
      </c>
      <c r="BE81" s="15"/>
      <c r="BF81" s="15"/>
      <c r="BG81" s="15"/>
      <c r="BH81" s="15"/>
      <c r="BI81" s="15"/>
      <c r="BJ81" s="15"/>
      <c r="BK81" s="15"/>
      <c r="BL81" s="15"/>
      <c r="BM81" s="15"/>
      <c r="BN81" s="15"/>
      <c r="BO81" s="15"/>
      <c r="BP81" s="15"/>
      <c r="BQ81" s="15"/>
      <c r="BR81" s="14">
        <v>192</v>
      </c>
      <c r="BS81" s="15"/>
      <c r="BT81" s="15"/>
      <c r="BU81" s="15"/>
      <c r="BV81" s="15"/>
      <c r="BW81" s="15"/>
      <c r="BX81" s="15"/>
      <c r="BY81" s="15"/>
      <c r="BZ81" s="15"/>
      <c r="CA81" s="15"/>
      <c r="CB81" s="15"/>
      <c r="CC81" s="15"/>
      <c r="CD81" s="15"/>
      <c r="CE81" s="15"/>
      <c r="CF81" s="15"/>
      <c r="CG81" s="15"/>
      <c r="CH81" s="15"/>
      <c r="CI81" s="15"/>
      <c r="CJ81" s="15"/>
      <c r="CK81" s="15"/>
      <c r="CL81" s="15"/>
      <c r="CM81" s="15"/>
      <c r="CN81" s="15"/>
      <c r="CO81" s="15"/>
      <c r="CP81" s="15"/>
      <c r="CQ81" s="15"/>
      <c r="CR81" s="15"/>
      <c r="CS81" s="15"/>
      <c r="CT81" s="16">
        <v>1824</v>
      </c>
      <c r="CU81" s="24">
        <f t="shared" si="2"/>
        <v>1632</v>
      </c>
      <c r="CV81" s="10">
        <v>19.8</v>
      </c>
      <c r="CW81" s="4">
        <f t="shared" si="3"/>
        <v>32313.600000000002</v>
      </c>
    </row>
    <row r="82" spans="1:101" ht="20.100000000000001" customHeight="1" x14ac:dyDescent="0.25">
      <c r="A82" s="10">
        <v>81</v>
      </c>
      <c r="B82" s="11" t="s">
        <v>229</v>
      </c>
      <c r="C82" s="12" t="s">
        <v>230</v>
      </c>
      <c r="D82" s="13" t="s">
        <v>94</v>
      </c>
      <c r="E82" s="15"/>
      <c r="F82" s="15"/>
      <c r="G82" s="22">
        <v>0</v>
      </c>
      <c r="H82" s="14">
        <v>192</v>
      </c>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c r="AY82" s="15"/>
      <c r="AZ82" s="15"/>
      <c r="BA82" s="14">
        <v>672</v>
      </c>
      <c r="BB82" s="15"/>
      <c r="BC82" s="15"/>
      <c r="BD82" s="14">
        <v>672</v>
      </c>
      <c r="BE82" s="15"/>
      <c r="BF82" s="15"/>
      <c r="BG82" s="15"/>
      <c r="BH82" s="15"/>
      <c r="BI82" s="15"/>
      <c r="BJ82" s="15"/>
      <c r="BK82" s="15"/>
      <c r="BL82" s="15"/>
      <c r="BM82" s="15"/>
      <c r="BN82" s="15"/>
      <c r="BO82" s="15"/>
      <c r="BP82" s="15"/>
      <c r="BQ82" s="15"/>
      <c r="BR82" s="14">
        <v>192</v>
      </c>
      <c r="BS82" s="15"/>
      <c r="BT82" s="15"/>
      <c r="BU82" s="15"/>
      <c r="BV82" s="15"/>
      <c r="BW82" s="15"/>
      <c r="BX82" s="15"/>
      <c r="BY82" s="15"/>
      <c r="BZ82" s="15"/>
      <c r="CA82" s="15"/>
      <c r="CB82" s="15"/>
      <c r="CC82" s="15"/>
      <c r="CD82" s="15"/>
      <c r="CE82" s="15"/>
      <c r="CF82" s="15"/>
      <c r="CG82" s="15"/>
      <c r="CH82" s="15"/>
      <c r="CI82" s="15"/>
      <c r="CJ82" s="15"/>
      <c r="CK82" s="15"/>
      <c r="CL82" s="15"/>
      <c r="CM82" s="15"/>
      <c r="CN82" s="15"/>
      <c r="CO82" s="15"/>
      <c r="CP82" s="15"/>
      <c r="CQ82" s="15"/>
      <c r="CR82" s="15"/>
      <c r="CS82" s="14">
        <v>960</v>
      </c>
      <c r="CT82" s="16">
        <v>2880</v>
      </c>
      <c r="CU82" s="24">
        <f t="shared" si="2"/>
        <v>2688</v>
      </c>
      <c r="CV82" s="10">
        <v>18.600000000000001</v>
      </c>
      <c r="CW82" s="4">
        <f t="shared" si="3"/>
        <v>49996.800000000003</v>
      </c>
    </row>
    <row r="83" spans="1:101" ht="20.100000000000001" customHeight="1" x14ac:dyDescent="0.25">
      <c r="A83" s="10">
        <v>82</v>
      </c>
      <c r="B83" s="11" t="s">
        <v>231</v>
      </c>
      <c r="C83" s="12" t="s">
        <v>132</v>
      </c>
      <c r="D83" s="13" t="s">
        <v>94</v>
      </c>
      <c r="E83" s="15"/>
      <c r="F83" s="15"/>
      <c r="G83" s="22">
        <v>0</v>
      </c>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4">
        <v>192</v>
      </c>
      <c r="BA83" s="14">
        <v>288</v>
      </c>
      <c r="BB83" s="15"/>
      <c r="BC83" s="14">
        <v>96</v>
      </c>
      <c r="BD83" s="15"/>
      <c r="BE83" s="15"/>
      <c r="BF83" s="15"/>
      <c r="BG83" s="15"/>
      <c r="BH83" s="15"/>
      <c r="BI83" s="15"/>
      <c r="BJ83" s="15"/>
      <c r="BK83" s="15"/>
      <c r="BL83" s="15"/>
      <c r="BM83" s="15"/>
      <c r="BN83" s="15"/>
      <c r="BO83" s="15"/>
      <c r="BP83" s="15"/>
      <c r="BQ83" s="15"/>
      <c r="BR83" s="15"/>
      <c r="BS83" s="15"/>
      <c r="BT83" s="15"/>
      <c r="BU83" s="15"/>
      <c r="BV83" s="15"/>
      <c r="BW83" s="15"/>
      <c r="BX83" s="15"/>
      <c r="BY83" s="15"/>
      <c r="BZ83" s="15"/>
      <c r="CA83" s="15"/>
      <c r="CB83" s="15"/>
      <c r="CC83" s="15"/>
      <c r="CD83" s="15"/>
      <c r="CE83" s="15"/>
      <c r="CF83" s="15"/>
      <c r="CG83" s="15"/>
      <c r="CH83" s="15"/>
      <c r="CI83" s="15"/>
      <c r="CJ83" s="15"/>
      <c r="CK83" s="15"/>
      <c r="CL83" s="15"/>
      <c r="CM83" s="15"/>
      <c r="CN83" s="15"/>
      <c r="CO83" s="15"/>
      <c r="CP83" s="15"/>
      <c r="CQ83" s="15"/>
      <c r="CR83" s="15"/>
      <c r="CS83" s="15"/>
      <c r="CT83" s="14">
        <v>672</v>
      </c>
      <c r="CU83" s="24">
        <f t="shared" si="2"/>
        <v>576</v>
      </c>
      <c r="CV83" s="10">
        <v>15.19</v>
      </c>
      <c r="CW83" s="4">
        <f t="shared" si="3"/>
        <v>8749.44</v>
      </c>
    </row>
    <row r="84" spans="1:101" ht="20.100000000000001" customHeight="1" x14ac:dyDescent="0.25">
      <c r="A84" s="10">
        <v>83</v>
      </c>
      <c r="B84" s="11" t="s">
        <v>232</v>
      </c>
      <c r="C84" s="12" t="s">
        <v>132</v>
      </c>
      <c r="D84" s="13" t="s">
        <v>94</v>
      </c>
      <c r="E84" s="15"/>
      <c r="F84" s="15"/>
      <c r="G84" s="22">
        <v>0</v>
      </c>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c r="AY84" s="15"/>
      <c r="AZ84" s="14">
        <v>192</v>
      </c>
      <c r="BA84" s="16">
        <v>1152</v>
      </c>
      <c r="BB84" s="15"/>
      <c r="BC84" s="14">
        <v>96</v>
      </c>
      <c r="BD84" s="15"/>
      <c r="BE84" s="15"/>
      <c r="BF84" s="15"/>
      <c r="BG84" s="15"/>
      <c r="BH84" s="15"/>
      <c r="BI84" s="15"/>
      <c r="BJ84" s="15"/>
      <c r="BK84" s="15"/>
      <c r="BL84" s="15"/>
      <c r="BM84" s="15"/>
      <c r="BN84" s="15"/>
      <c r="BO84" s="15"/>
      <c r="BP84" s="15"/>
      <c r="BQ84" s="15"/>
      <c r="BR84" s="15"/>
      <c r="BS84" s="15"/>
      <c r="BT84" s="15"/>
      <c r="BU84" s="15"/>
      <c r="BV84" s="15"/>
      <c r="BW84" s="15"/>
      <c r="BX84" s="15"/>
      <c r="BY84" s="15"/>
      <c r="BZ84" s="15"/>
      <c r="CA84" s="15"/>
      <c r="CB84" s="15"/>
      <c r="CC84" s="15"/>
      <c r="CD84" s="15"/>
      <c r="CE84" s="15"/>
      <c r="CF84" s="15"/>
      <c r="CG84" s="15"/>
      <c r="CH84" s="15"/>
      <c r="CI84" s="15"/>
      <c r="CJ84" s="15"/>
      <c r="CK84" s="15"/>
      <c r="CL84" s="15"/>
      <c r="CM84" s="15"/>
      <c r="CN84" s="15"/>
      <c r="CO84" s="15"/>
      <c r="CP84" s="15"/>
      <c r="CQ84" s="15"/>
      <c r="CR84" s="15"/>
      <c r="CS84" s="15"/>
      <c r="CT84" s="16">
        <v>1536</v>
      </c>
      <c r="CU84" s="24">
        <f t="shared" si="2"/>
        <v>1440</v>
      </c>
      <c r="CV84" s="10">
        <v>15.19</v>
      </c>
      <c r="CW84" s="4">
        <f t="shared" si="3"/>
        <v>21873.599999999999</v>
      </c>
    </row>
    <row r="85" spans="1:101" ht="20.100000000000001" customHeight="1" x14ac:dyDescent="0.25">
      <c r="A85" s="10">
        <v>84</v>
      </c>
      <c r="B85" s="11" t="s">
        <v>233</v>
      </c>
      <c r="C85" s="12" t="s">
        <v>234</v>
      </c>
      <c r="D85" s="13" t="s">
        <v>94</v>
      </c>
      <c r="E85" s="15"/>
      <c r="F85" s="15"/>
      <c r="G85" s="22">
        <v>0</v>
      </c>
      <c r="H85" s="15"/>
      <c r="I85" s="15"/>
      <c r="J85" s="15"/>
      <c r="K85" s="15"/>
      <c r="L85" s="15"/>
      <c r="M85" s="14">
        <v>96</v>
      </c>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c r="AY85" s="15"/>
      <c r="AZ85" s="15"/>
      <c r="BA85" s="15"/>
      <c r="BB85" s="14">
        <v>384</v>
      </c>
      <c r="BC85" s="15"/>
      <c r="BD85" s="15"/>
      <c r="BE85" s="15"/>
      <c r="BF85" s="15"/>
      <c r="BG85" s="15"/>
      <c r="BH85" s="15"/>
      <c r="BI85" s="15"/>
      <c r="BJ85" s="15"/>
      <c r="BK85" s="15"/>
      <c r="BL85" s="15"/>
      <c r="BM85" s="15"/>
      <c r="BN85" s="15"/>
      <c r="BO85" s="15"/>
      <c r="BP85" s="15"/>
      <c r="BQ85" s="15"/>
      <c r="BR85" s="14">
        <v>960</v>
      </c>
      <c r="BS85" s="15"/>
      <c r="BT85" s="15"/>
      <c r="BU85" s="15"/>
      <c r="BV85" s="15"/>
      <c r="BW85" s="15"/>
      <c r="BX85" s="15"/>
      <c r="BY85" s="15"/>
      <c r="BZ85" s="15"/>
      <c r="CA85" s="15"/>
      <c r="CB85" s="15"/>
      <c r="CC85" s="15"/>
      <c r="CD85" s="15"/>
      <c r="CE85" s="15"/>
      <c r="CF85" s="15"/>
      <c r="CG85" s="15"/>
      <c r="CH85" s="15"/>
      <c r="CI85" s="15"/>
      <c r="CJ85" s="15"/>
      <c r="CK85" s="15"/>
      <c r="CL85" s="15"/>
      <c r="CM85" s="15"/>
      <c r="CN85" s="15"/>
      <c r="CO85" s="15"/>
      <c r="CP85" s="15"/>
      <c r="CQ85" s="15"/>
      <c r="CR85" s="15"/>
      <c r="CS85" s="15"/>
      <c r="CT85" s="16">
        <v>1536</v>
      </c>
      <c r="CU85" s="24">
        <f t="shared" si="2"/>
        <v>1440</v>
      </c>
      <c r="CV85" s="10">
        <v>21.85</v>
      </c>
      <c r="CW85" s="4">
        <f t="shared" si="3"/>
        <v>31464.000000000004</v>
      </c>
    </row>
    <row r="86" spans="1:101" ht="34.5" customHeight="1" x14ac:dyDescent="0.25">
      <c r="A86" s="10">
        <v>85</v>
      </c>
      <c r="B86" s="11" t="s">
        <v>235</v>
      </c>
      <c r="C86" s="12" t="s">
        <v>351</v>
      </c>
      <c r="D86" s="13" t="s">
        <v>94</v>
      </c>
      <c r="E86" s="15"/>
      <c r="F86" s="15"/>
      <c r="G86" s="22">
        <v>96</v>
      </c>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c r="AY86" s="15"/>
      <c r="AZ86" s="15"/>
      <c r="BA86" s="14">
        <v>288</v>
      </c>
      <c r="BB86" s="14"/>
      <c r="BC86" s="15"/>
      <c r="BD86" s="15"/>
      <c r="BE86" s="15"/>
      <c r="BF86" s="15"/>
      <c r="BG86" s="15"/>
      <c r="BH86" s="15"/>
      <c r="BI86" s="15"/>
      <c r="BJ86" s="15"/>
      <c r="BK86" s="15"/>
      <c r="BL86" s="15"/>
      <c r="BM86" s="15"/>
      <c r="BN86" s="15"/>
      <c r="BO86" s="15"/>
      <c r="BP86" s="15"/>
      <c r="BQ86" s="15"/>
      <c r="BR86" s="14">
        <v>96</v>
      </c>
      <c r="BS86" s="15"/>
      <c r="BT86" s="15"/>
      <c r="BU86" s="15"/>
      <c r="BV86" s="15"/>
      <c r="BW86" s="15"/>
      <c r="BX86" s="15"/>
      <c r="BY86" s="15"/>
      <c r="BZ86" s="15"/>
      <c r="CA86" s="15"/>
      <c r="CB86" s="15"/>
      <c r="CC86" s="15"/>
      <c r="CD86" s="15"/>
      <c r="CE86" s="15"/>
      <c r="CF86" s="15"/>
      <c r="CG86" s="15"/>
      <c r="CH86" s="15"/>
      <c r="CI86" s="15"/>
      <c r="CJ86" s="15"/>
      <c r="CK86" s="15"/>
      <c r="CL86" s="15"/>
      <c r="CM86" s="15"/>
      <c r="CN86" s="15"/>
      <c r="CO86" s="15"/>
      <c r="CP86" s="15"/>
      <c r="CQ86" s="15"/>
      <c r="CR86" s="15"/>
      <c r="CS86" s="14">
        <v>384</v>
      </c>
      <c r="CT86" s="16">
        <v>1632</v>
      </c>
      <c r="CU86" s="24">
        <f t="shared" si="2"/>
        <v>864</v>
      </c>
      <c r="CV86" s="10">
        <v>10.89</v>
      </c>
      <c r="CW86" s="4">
        <f t="shared" si="3"/>
        <v>9408.9600000000009</v>
      </c>
    </row>
    <row r="87" spans="1:101" ht="39.75" customHeight="1" x14ac:dyDescent="0.25">
      <c r="A87" s="10">
        <v>86</v>
      </c>
      <c r="B87" s="28" t="s">
        <v>236</v>
      </c>
      <c r="C87" s="12" t="s">
        <v>363</v>
      </c>
      <c r="D87" s="13" t="s">
        <v>94</v>
      </c>
      <c r="E87" s="15"/>
      <c r="F87" s="15"/>
      <c r="G87" s="23">
        <v>1248</v>
      </c>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c r="AY87" s="15"/>
      <c r="AZ87" s="15"/>
      <c r="BA87" s="41">
        <v>480</v>
      </c>
      <c r="BB87" s="14"/>
      <c r="BC87" s="15"/>
      <c r="BD87" s="15"/>
      <c r="BE87" s="15"/>
      <c r="BF87" s="15"/>
      <c r="BG87" s="15"/>
      <c r="BH87" s="15"/>
      <c r="BI87" s="15"/>
      <c r="BJ87" s="15"/>
      <c r="BK87" s="15"/>
      <c r="BL87" s="15"/>
      <c r="BM87" s="15"/>
      <c r="BN87" s="15"/>
      <c r="BO87" s="15"/>
      <c r="BP87" s="15"/>
      <c r="BQ87" s="15"/>
      <c r="BR87" s="26">
        <v>192</v>
      </c>
      <c r="BS87" s="15"/>
      <c r="BT87" s="15"/>
      <c r="BU87" s="15"/>
      <c r="BV87" s="15"/>
      <c r="BW87" s="15"/>
      <c r="BX87" s="15"/>
      <c r="BY87" s="15"/>
      <c r="BZ87" s="15"/>
      <c r="CA87" s="15"/>
      <c r="CB87" s="15"/>
      <c r="CC87" s="15"/>
      <c r="CD87" s="15"/>
      <c r="CE87" s="15"/>
      <c r="CF87" s="15"/>
      <c r="CG87" s="15"/>
      <c r="CH87" s="15"/>
      <c r="CI87" s="15"/>
      <c r="CJ87" s="15"/>
      <c r="CK87" s="15"/>
      <c r="CL87" s="15"/>
      <c r="CM87" s="15"/>
      <c r="CN87" s="15"/>
      <c r="CO87" s="15"/>
      <c r="CP87" s="15"/>
      <c r="CQ87" s="15"/>
      <c r="CR87" s="15"/>
      <c r="CS87" s="15"/>
      <c r="CT87" s="16">
        <v>2592</v>
      </c>
      <c r="CU87" s="24">
        <f t="shared" si="2"/>
        <v>1920</v>
      </c>
      <c r="CV87" s="10">
        <v>10.75</v>
      </c>
      <c r="CW87" s="4">
        <f t="shared" si="3"/>
        <v>20640</v>
      </c>
    </row>
    <row r="88" spans="1:101" ht="54" customHeight="1" x14ac:dyDescent="0.25">
      <c r="A88" s="10">
        <v>87</v>
      </c>
      <c r="B88" s="11" t="s">
        <v>237</v>
      </c>
      <c r="C88" s="12" t="s">
        <v>132</v>
      </c>
      <c r="D88" s="13" t="s">
        <v>94</v>
      </c>
      <c r="E88" s="15"/>
      <c r="F88" s="15"/>
      <c r="G88" s="22">
        <v>96</v>
      </c>
      <c r="H88" s="15"/>
      <c r="I88" s="15"/>
      <c r="J88" s="15"/>
      <c r="K88" s="15"/>
      <c r="L88" s="15"/>
      <c r="M88" s="14">
        <v>96</v>
      </c>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c r="AY88" s="15"/>
      <c r="AZ88" s="15"/>
      <c r="BA88" s="14">
        <v>192</v>
      </c>
      <c r="BB88" s="15"/>
      <c r="BC88" s="15"/>
      <c r="BD88" s="14">
        <v>288</v>
      </c>
      <c r="BE88" s="15"/>
      <c r="BF88" s="15"/>
      <c r="BG88" s="15"/>
      <c r="BH88" s="15"/>
      <c r="BI88" s="15"/>
      <c r="BJ88" s="15"/>
      <c r="BK88" s="15"/>
      <c r="BL88" s="15"/>
      <c r="BM88" s="15"/>
      <c r="BN88" s="15"/>
      <c r="BO88" s="15"/>
      <c r="BP88" s="15"/>
      <c r="BQ88" s="15"/>
      <c r="BR88" s="15"/>
      <c r="BS88" s="15"/>
      <c r="BT88" s="15"/>
      <c r="BU88" s="15"/>
      <c r="BV88" s="15"/>
      <c r="BW88" s="15"/>
      <c r="BX88" s="15"/>
      <c r="BY88" s="15"/>
      <c r="BZ88" s="15"/>
      <c r="CA88" s="15"/>
      <c r="CB88" s="15"/>
      <c r="CC88" s="15"/>
      <c r="CD88" s="15"/>
      <c r="CE88" s="15"/>
      <c r="CF88" s="15"/>
      <c r="CG88" s="15"/>
      <c r="CH88" s="15"/>
      <c r="CI88" s="15"/>
      <c r="CJ88" s="15"/>
      <c r="CK88" s="15"/>
      <c r="CL88" s="15"/>
      <c r="CM88" s="15"/>
      <c r="CN88" s="15"/>
      <c r="CO88" s="15"/>
      <c r="CP88" s="15"/>
      <c r="CQ88" s="15"/>
      <c r="CR88" s="15"/>
      <c r="CS88" s="15"/>
      <c r="CT88" s="14">
        <v>768</v>
      </c>
      <c r="CU88" s="24">
        <f t="shared" si="2"/>
        <v>672</v>
      </c>
      <c r="CV88" s="10">
        <v>12.61</v>
      </c>
      <c r="CW88" s="4">
        <f t="shared" si="3"/>
        <v>8473.92</v>
      </c>
    </row>
    <row r="89" spans="1:101" ht="64.5" customHeight="1" x14ac:dyDescent="0.25">
      <c r="A89" s="10">
        <v>88</v>
      </c>
      <c r="B89" s="11" t="s">
        <v>238</v>
      </c>
      <c r="C89" s="12" t="s">
        <v>239</v>
      </c>
      <c r="D89" s="13" t="s">
        <v>94</v>
      </c>
      <c r="E89" s="15"/>
      <c r="F89" s="15"/>
      <c r="G89" s="23">
        <v>4320</v>
      </c>
      <c r="H89" s="15"/>
      <c r="I89" s="15"/>
      <c r="J89" s="15"/>
      <c r="K89" s="15"/>
      <c r="L89" s="15"/>
      <c r="M89" s="15"/>
      <c r="N89" s="15"/>
      <c r="O89" s="15"/>
      <c r="P89" s="15"/>
      <c r="Q89" s="15"/>
      <c r="R89" s="15"/>
      <c r="S89" s="15"/>
      <c r="T89" s="14">
        <v>480</v>
      </c>
      <c r="U89" s="15"/>
      <c r="V89" s="15"/>
      <c r="W89" s="15"/>
      <c r="X89" s="15"/>
      <c r="Y89" s="15"/>
      <c r="Z89" s="15"/>
      <c r="AA89" s="15"/>
      <c r="AB89" s="15"/>
      <c r="AC89" s="15"/>
      <c r="AD89" s="15"/>
      <c r="AE89" s="15"/>
      <c r="AF89" s="15"/>
      <c r="AG89" s="15"/>
      <c r="AH89" s="15"/>
      <c r="AI89" s="15"/>
      <c r="AJ89" s="15"/>
      <c r="AK89" s="15"/>
      <c r="AL89" s="15"/>
      <c r="AM89" s="15"/>
      <c r="AN89" s="14">
        <v>384</v>
      </c>
      <c r="AO89" s="15"/>
      <c r="AP89" s="15"/>
      <c r="AQ89" s="15"/>
      <c r="AR89" s="15"/>
      <c r="AS89" s="15"/>
      <c r="AT89" s="14">
        <v>480</v>
      </c>
      <c r="AU89" s="15"/>
      <c r="AV89" s="15"/>
      <c r="AW89" s="15"/>
      <c r="AX89" s="14">
        <v>288</v>
      </c>
      <c r="AY89" s="15"/>
      <c r="AZ89" s="15"/>
      <c r="BA89" s="14">
        <v>192</v>
      </c>
      <c r="BB89" s="14">
        <v>288</v>
      </c>
      <c r="BC89" s="15"/>
      <c r="BD89" s="15"/>
      <c r="BE89" s="15"/>
      <c r="BF89" s="15"/>
      <c r="BG89" s="15"/>
      <c r="BH89" s="15"/>
      <c r="BI89" s="15"/>
      <c r="BJ89" s="14">
        <v>384</v>
      </c>
      <c r="BK89" s="15"/>
      <c r="BL89" s="15"/>
      <c r="BM89" s="15"/>
      <c r="BN89" s="15"/>
      <c r="BO89" s="15"/>
      <c r="BP89" s="15"/>
      <c r="BQ89" s="15"/>
      <c r="BR89" s="15"/>
      <c r="BS89" s="14">
        <v>192</v>
      </c>
      <c r="BT89" s="15"/>
      <c r="BU89" s="14">
        <v>960</v>
      </c>
      <c r="BV89" s="15"/>
      <c r="BW89" s="15"/>
      <c r="BX89" s="15"/>
      <c r="BY89" s="15"/>
      <c r="BZ89" s="15"/>
      <c r="CA89" s="15"/>
      <c r="CB89" s="15"/>
      <c r="CC89" s="15"/>
      <c r="CD89" s="15"/>
      <c r="CE89" s="15"/>
      <c r="CF89" s="15"/>
      <c r="CG89" s="15"/>
      <c r="CH89" s="15"/>
      <c r="CI89" s="15"/>
      <c r="CJ89" s="15"/>
      <c r="CK89" s="15"/>
      <c r="CL89" s="15"/>
      <c r="CM89" s="15"/>
      <c r="CN89" s="15"/>
      <c r="CO89" s="15"/>
      <c r="CP89" s="15"/>
      <c r="CQ89" s="15"/>
      <c r="CR89" s="15"/>
      <c r="CS89" s="15"/>
      <c r="CT89" s="16">
        <v>8448</v>
      </c>
      <c r="CU89" s="24">
        <f t="shared" si="2"/>
        <v>7968</v>
      </c>
      <c r="CV89" s="10">
        <v>10.58</v>
      </c>
      <c r="CW89" s="4">
        <f t="shared" si="3"/>
        <v>84301.440000000002</v>
      </c>
    </row>
    <row r="90" spans="1:101" ht="20.100000000000001" customHeight="1" x14ac:dyDescent="0.25">
      <c r="A90" s="10">
        <v>89</v>
      </c>
      <c r="B90" s="11" t="s">
        <v>240</v>
      </c>
      <c r="C90" s="12" t="s">
        <v>241</v>
      </c>
      <c r="D90" s="13" t="s">
        <v>159</v>
      </c>
      <c r="E90" s="15"/>
      <c r="F90" s="15"/>
      <c r="G90" s="23">
        <v>4000</v>
      </c>
      <c r="H90" s="15"/>
      <c r="I90" s="15"/>
      <c r="J90" s="16">
        <v>1000</v>
      </c>
      <c r="K90" s="14">
        <v>900</v>
      </c>
      <c r="L90" s="15"/>
      <c r="M90" s="15"/>
      <c r="N90" s="14">
        <v>300</v>
      </c>
      <c r="O90" s="16">
        <v>1500</v>
      </c>
      <c r="P90" s="14">
        <v>600</v>
      </c>
      <c r="Q90" s="14">
        <v>300</v>
      </c>
      <c r="R90" s="14">
        <v>300</v>
      </c>
      <c r="S90" s="15"/>
      <c r="T90" s="15"/>
      <c r="U90" s="14">
        <v>500</v>
      </c>
      <c r="V90" s="15"/>
      <c r="W90" s="14">
        <v>300</v>
      </c>
      <c r="X90" s="15"/>
      <c r="Y90" s="14">
        <v>100</v>
      </c>
      <c r="Z90" s="14">
        <v>600</v>
      </c>
      <c r="AA90" s="14">
        <v>200</v>
      </c>
      <c r="AB90" s="15"/>
      <c r="AC90" s="14">
        <v>200</v>
      </c>
      <c r="AD90" s="14">
        <v>500</v>
      </c>
      <c r="AE90" s="15"/>
      <c r="AF90" s="15"/>
      <c r="AG90" s="15"/>
      <c r="AH90" s="15"/>
      <c r="AI90" s="14">
        <v>500</v>
      </c>
      <c r="AJ90" s="14">
        <v>700</v>
      </c>
      <c r="AK90" s="15"/>
      <c r="AL90" s="16">
        <v>1500</v>
      </c>
      <c r="AM90" s="14">
        <v>400</v>
      </c>
      <c r="AN90" s="15"/>
      <c r="AO90" s="16">
        <v>1500</v>
      </c>
      <c r="AP90" s="16">
        <v>1000</v>
      </c>
      <c r="AQ90" s="14">
        <v>300</v>
      </c>
      <c r="AR90" s="15"/>
      <c r="AS90" s="16">
        <v>1000</v>
      </c>
      <c r="AT90" s="15"/>
      <c r="AU90" s="15"/>
      <c r="AV90" s="16">
        <v>1200</v>
      </c>
      <c r="AW90" s="16">
        <v>1000</v>
      </c>
      <c r="AX90" s="16">
        <v>1000</v>
      </c>
      <c r="AY90" s="14">
        <v>600</v>
      </c>
      <c r="AZ90" s="14">
        <v>200</v>
      </c>
      <c r="BA90" s="16">
        <v>1100</v>
      </c>
      <c r="BB90" s="15"/>
      <c r="BC90" s="15"/>
      <c r="BD90" s="15"/>
      <c r="BE90" s="15"/>
      <c r="BF90" s="16">
        <v>1000</v>
      </c>
      <c r="BG90" s="15"/>
      <c r="BH90" s="15"/>
      <c r="BI90" s="14">
        <v>300</v>
      </c>
      <c r="BJ90" s="16">
        <v>1200</v>
      </c>
      <c r="BK90" s="15"/>
      <c r="BL90" s="14">
        <v>300</v>
      </c>
      <c r="BM90" s="14">
        <v>200</v>
      </c>
      <c r="BN90" s="15"/>
      <c r="BO90" s="16">
        <v>1000</v>
      </c>
      <c r="BP90" s="14">
        <v>300</v>
      </c>
      <c r="BQ90" s="14">
        <v>300</v>
      </c>
      <c r="BR90" s="15"/>
      <c r="BS90" s="14">
        <v>100</v>
      </c>
      <c r="BT90" s="15"/>
      <c r="BU90" s="16">
        <v>1500</v>
      </c>
      <c r="BV90" s="15"/>
      <c r="BW90" s="14">
        <v>100</v>
      </c>
      <c r="BX90" s="14">
        <v>300</v>
      </c>
      <c r="BY90" s="15"/>
      <c r="BZ90" s="15"/>
      <c r="CA90" s="14">
        <v>500</v>
      </c>
      <c r="CB90" s="16">
        <v>1500</v>
      </c>
      <c r="CC90" s="16">
        <v>2500</v>
      </c>
      <c r="CD90" s="16">
        <v>2000</v>
      </c>
      <c r="CE90" s="14">
        <v>600</v>
      </c>
      <c r="CF90" s="16">
        <v>2000</v>
      </c>
      <c r="CG90" s="15"/>
      <c r="CH90" s="15"/>
      <c r="CI90" s="15"/>
      <c r="CJ90" s="16">
        <v>1000</v>
      </c>
      <c r="CK90" s="14">
        <v>500</v>
      </c>
      <c r="CL90" s="16">
        <v>7000</v>
      </c>
      <c r="CM90" s="14">
        <v>200</v>
      </c>
      <c r="CN90" s="14">
        <v>400</v>
      </c>
      <c r="CO90" s="14">
        <v>500</v>
      </c>
      <c r="CP90" s="15"/>
      <c r="CQ90" s="15"/>
      <c r="CR90" s="14">
        <v>600</v>
      </c>
      <c r="CS90" s="15"/>
      <c r="CT90" s="16">
        <v>51306</v>
      </c>
      <c r="CU90" s="24">
        <f t="shared" si="2"/>
        <v>49200</v>
      </c>
      <c r="CV90" s="10">
        <v>1.1399999999999999</v>
      </c>
      <c r="CW90" s="4">
        <f t="shared" si="3"/>
        <v>56087.999999999993</v>
      </c>
    </row>
    <row r="91" spans="1:101" ht="20.100000000000001" customHeight="1" x14ac:dyDescent="0.25">
      <c r="A91" s="10">
        <v>90</v>
      </c>
      <c r="B91" s="11" t="s">
        <v>242</v>
      </c>
      <c r="C91" s="12" t="s">
        <v>243</v>
      </c>
      <c r="D91" s="13" t="s">
        <v>94</v>
      </c>
      <c r="E91" s="15"/>
      <c r="F91" s="15"/>
      <c r="G91" s="15"/>
      <c r="H91" s="15"/>
      <c r="I91" s="15"/>
      <c r="J91" s="15"/>
      <c r="K91" s="15"/>
      <c r="L91" s="15"/>
      <c r="M91" s="16">
        <v>2100</v>
      </c>
      <c r="N91" s="15"/>
      <c r="O91" s="15"/>
      <c r="P91" s="14">
        <v>400</v>
      </c>
      <c r="Q91" s="14">
        <v>300</v>
      </c>
      <c r="R91" s="15"/>
      <c r="S91" s="15"/>
      <c r="T91" s="15"/>
      <c r="U91" s="15"/>
      <c r="V91" s="15"/>
      <c r="W91" s="14">
        <v>100</v>
      </c>
      <c r="X91" s="15"/>
      <c r="Y91" s="15"/>
      <c r="Z91" s="14">
        <v>600</v>
      </c>
      <c r="AA91" s="15"/>
      <c r="AB91" s="15"/>
      <c r="AC91" s="15"/>
      <c r="AD91" s="15"/>
      <c r="AE91" s="15"/>
      <c r="AF91" s="15"/>
      <c r="AG91" s="15"/>
      <c r="AH91" s="14">
        <v>800</v>
      </c>
      <c r="AI91" s="15"/>
      <c r="AJ91" s="15"/>
      <c r="AK91" s="15"/>
      <c r="AL91" s="16">
        <v>1500</v>
      </c>
      <c r="AM91" s="16">
        <v>2000</v>
      </c>
      <c r="AN91" s="15"/>
      <c r="AO91" s="15"/>
      <c r="AP91" s="15"/>
      <c r="AQ91" s="15"/>
      <c r="AR91" s="15"/>
      <c r="AS91" s="15"/>
      <c r="AT91" s="15"/>
      <c r="AU91" s="15"/>
      <c r="AV91" s="15"/>
      <c r="AW91" s="16">
        <v>6000</v>
      </c>
      <c r="AX91" s="15"/>
      <c r="AY91" s="15"/>
      <c r="AZ91" s="15"/>
      <c r="BA91" s="15"/>
      <c r="BB91" s="15"/>
      <c r="BC91" s="15"/>
      <c r="BD91" s="20">
        <v>15000</v>
      </c>
      <c r="BE91" s="15"/>
      <c r="BF91" s="16">
        <v>1000</v>
      </c>
      <c r="BG91" s="15"/>
      <c r="BH91" s="15"/>
      <c r="BI91" s="15"/>
      <c r="BJ91" s="16">
        <v>15000</v>
      </c>
      <c r="BK91" s="15"/>
      <c r="BL91" s="15"/>
      <c r="BM91" s="16">
        <v>2000</v>
      </c>
      <c r="BN91" s="15"/>
      <c r="BO91" s="15"/>
      <c r="BP91" s="15"/>
      <c r="BQ91" s="15"/>
      <c r="BR91" s="15"/>
      <c r="BS91" s="15"/>
      <c r="BT91" s="14">
        <v>200</v>
      </c>
      <c r="BU91" s="15"/>
      <c r="BV91" s="15"/>
      <c r="BW91" s="15"/>
      <c r="BX91" s="15"/>
      <c r="BY91" s="16">
        <v>10000</v>
      </c>
      <c r="BZ91" s="15"/>
      <c r="CA91" s="14">
        <v>500</v>
      </c>
      <c r="CB91" s="15"/>
      <c r="CC91" s="15"/>
      <c r="CD91" s="15"/>
      <c r="CE91" s="15"/>
      <c r="CF91" s="14">
        <v>500</v>
      </c>
      <c r="CG91" s="14">
        <v>500</v>
      </c>
      <c r="CH91" s="15"/>
      <c r="CI91" s="15"/>
      <c r="CJ91" s="15"/>
      <c r="CK91" s="16">
        <v>1000</v>
      </c>
      <c r="CL91" s="15"/>
      <c r="CM91" s="15"/>
      <c r="CN91" s="15"/>
      <c r="CO91" s="15"/>
      <c r="CP91" s="15"/>
      <c r="CQ91" s="15"/>
      <c r="CR91" s="15"/>
      <c r="CS91" s="16">
        <v>10000</v>
      </c>
      <c r="CT91" s="16">
        <v>54500</v>
      </c>
      <c r="CU91" s="16">
        <f t="shared" si="2"/>
        <v>69500</v>
      </c>
      <c r="CV91" s="10">
        <v>0.79</v>
      </c>
      <c r="CW91" s="4">
        <f t="shared" si="3"/>
        <v>54905</v>
      </c>
    </row>
    <row r="92" spans="1:101" ht="20.100000000000001" customHeight="1" x14ac:dyDescent="0.25">
      <c r="A92" s="10">
        <v>91</v>
      </c>
      <c r="B92" s="11" t="s">
        <v>244</v>
      </c>
      <c r="C92" s="12" t="s">
        <v>245</v>
      </c>
      <c r="D92" s="13" t="s">
        <v>176</v>
      </c>
      <c r="E92" s="15"/>
      <c r="F92" s="15"/>
      <c r="G92" s="15"/>
      <c r="H92" s="15"/>
      <c r="I92" s="14">
        <v>2</v>
      </c>
      <c r="J92" s="15"/>
      <c r="K92" s="15"/>
      <c r="L92" s="15"/>
      <c r="M92" s="14">
        <v>4</v>
      </c>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4">
        <v>2</v>
      </c>
      <c r="AO92" s="15"/>
      <c r="AP92" s="15"/>
      <c r="AQ92" s="15"/>
      <c r="AR92" s="15"/>
      <c r="AS92" s="15"/>
      <c r="AT92" s="15"/>
      <c r="AU92" s="15"/>
      <c r="AV92" s="15"/>
      <c r="AW92" s="15"/>
      <c r="AX92" s="14">
        <v>20</v>
      </c>
      <c r="AY92" s="15"/>
      <c r="AZ92" s="15"/>
      <c r="BA92" s="15"/>
      <c r="BB92" s="15"/>
      <c r="BC92" s="15"/>
      <c r="BD92" s="15"/>
      <c r="BE92" s="15"/>
      <c r="BF92" s="15"/>
      <c r="BG92" s="15"/>
      <c r="BH92" s="15"/>
      <c r="BI92" s="15"/>
      <c r="BJ92" s="15"/>
      <c r="BK92" s="15"/>
      <c r="BL92" s="15"/>
      <c r="BM92" s="15"/>
      <c r="BN92" s="15"/>
      <c r="BO92" s="15"/>
      <c r="BP92" s="15"/>
      <c r="BQ92" s="15"/>
      <c r="BR92" s="15"/>
      <c r="BS92" s="15"/>
      <c r="BT92" s="15"/>
      <c r="BU92" s="15"/>
      <c r="BV92" s="15"/>
      <c r="BW92" s="15"/>
      <c r="BX92" s="15"/>
      <c r="BY92" s="15"/>
      <c r="BZ92" s="15"/>
      <c r="CA92" s="15"/>
      <c r="CB92" s="15"/>
      <c r="CC92" s="15"/>
      <c r="CD92" s="15"/>
      <c r="CE92" s="15"/>
      <c r="CF92" s="15"/>
      <c r="CG92" s="15"/>
      <c r="CH92" s="15"/>
      <c r="CI92" s="15"/>
      <c r="CJ92" s="15"/>
      <c r="CK92" s="15"/>
      <c r="CL92" s="15"/>
      <c r="CM92" s="15"/>
      <c r="CN92" s="15"/>
      <c r="CO92" s="15"/>
      <c r="CP92" s="15"/>
      <c r="CQ92" s="15"/>
      <c r="CR92" s="15"/>
      <c r="CS92" s="15"/>
      <c r="CT92" s="14">
        <v>28</v>
      </c>
      <c r="CU92" s="16">
        <f t="shared" si="2"/>
        <v>28</v>
      </c>
      <c r="CV92" s="10">
        <v>315</v>
      </c>
      <c r="CW92" s="4">
        <f t="shared" si="3"/>
        <v>8820</v>
      </c>
    </row>
    <row r="93" spans="1:101" ht="20.100000000000001" customHeight="1" x14ac:dyDescent="0.25">
      <c r="A93" s="10">
        <v>92</v>
      </c>
      <c r="B93" s="11" t="s">
        <v>246</v>
      </c>
      <c r="C93" s="12" t="s">
        <v>247</v>
      </c>
      <c r="D93" s="13" t="s">
        <v>94</v>
      </c>
      <c r="E93" s="15"/>
      <c r="F93" s="15"/>
      <c r="G93" s="22">
        <v>1248</v>
      </c>
      <c r="H93" s="15"/>
      <c r="I93" s="15"/>
      <c r="J93" s="15"/>
      <c r="K93" s="15"/>
      <c r="L93" s="15"/>
      <c r="M93" s="15"/>
      <c r="N93" s="15"/>
      <c r="O93" s="15"/>
      <c r="P93" s="15"/>
      <c r="Q93" s="15"/>
      <c r="R93" s="15"/>
      <c r="S93" s="15"/>
      <c r="T93" s="14">
        <v>384</v>
      </c>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6">
        <v>1536</v>
      </c>
      <c r="AU93" s="15"/>
      <c r="AV93" s="15"/>
      <c r="AW93" s="15"/>
      <c r="AX93" s="15"/>
      <c r="AY93" s="15"/>
      <c r="AZ93" s="15"/>
      <c r="BA93" s="14">
        <v>864</v>
      </c>
      <c r="BB93" s="14">
        <v>192</v>
      </c>
      <c r="BC93" s="15"/>
      <c r="BD93" s="15"/>
      <c r="BE93" s="15"/>
      <c r="BF93" s="15"/>
      <c r="BG93" s="15"/>
      <c r="BH93" s="15"/>
      <c r="BI93" s="15"/>
      <c r="BJ93" s="15"/>
      <c r="BK93" s="15"/>
      <c r="BL93" s="15"/>
      <c r="BM93" s="15"/>
      <c r="BN93" s="15"/>
      <c r="BO93" s="15"/>
      <c r="BP93" s="15"/>
      <c r="BQ93" s="15"/>
      <c r="BR93" s="15"/>
      <c r="BS93" s="14">
        <v>288</v>
      </c>
      <c r="BT93" s="15"/>
      <c r="BU93" s="15"/>
      <c r="BV93" s="15"/>
      <c r="BW93" s="15"/>
      <c r="BX93" s="15"/>
      <c r="BY93" s="15"/>
      <c r="BZ93" s="14">
        <v>288</v>
      </c>
      <c r="CA93" s="15"/>
      <c r="CB93" s="15"/>
      <c r="CC93" s="15"/>
      <c r="CD93" s="15"/>
      <c r="CE93" s="15"/>
      <c r="CF93" s="15"/>
      <c r="CG93" s="15"/>
      <c r="CH93" s="15"/>
      <c r="CI93" s="15"/>
      <c r="CJ93" s="15"/>
      <c r="CK93" s="15"/>
      <c r="CL93" s="15"/>
      <c r="CM93" s="15"/>
      <c r="CN93" s="15"/>
      <c r="CO93" s="15"/>
      <c r="CP93" s="15"/>
      <c r="CQ93" s="15"/>
      <c r="CR93" s="15"/>
      <c r="CS93" s="15"/>
      <c r="CT93" s="16">
        <v>4512</v>
      </c>
      <c r="CU93" s="24">
        <f t="shared" si="2"/>
        <v>4800</v>
      </c>
      <c r="CV93" s="10">
        <v>7.3</v>
      </c>
      <c r="CW93" s="4">
        <f t="shared" si="3"/>
        <v>35040</v>
      </c>
    </row>
    <row r="94" spans="1:101" ht="20.100000000000001" customHeight="1" x14ac:dyDescent="0.25">
      <c r="A94" s="10">
        <v>93</v>
      </c>
      <c r="B94" s="11" t="s">
        <v>248</v>
      </c>
      <c r="C94" s="12" t="s">
        <v>249</v>
      </c>
      <c r="D94" s="13" t="s">
        <v>94</v>
      </c>
      <c r="E94" s="15"/>
      <c r="F94" s="15"/>
      <c r="G94" s="22">
        <v>1344</v>
      </c>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6">
        <v>1632</v>
      </c>
      <c r="AU94" s="15"/>
      <c r="AV94" s="15"/>
      <c r="AW94" s="15"/>
      <c r="AX94" s="15"/>
      <c r="AY94" s="15"/>
      <c r="AZ94" s="15"/>
      <c r="BA94" s="14">
        <v>768</v>
      </c>
      <c r="BB94" s="14">
        <v>288</v>
      </c>
      <c r="BC94" s="15"/>
      <c r="BD94" s="15"/>
      <c r="BE94" s="15"/>
      <c r="BF94" s="15"/>
      <c r="BG94" s="15"/>
      <c r="BH94" s="15"/>
      <c r="BI94" s="15"/>
      <c r="BJ94" s="15"/>
      <c r="BK94" s="15"/>
      <c r="BL94" s="15"/>
      <c r="BM94" s="15"/>
      <c r="BN94" s="15"/>
      <c r="BO94" s="15"/>
      <c r="BP94" s="15"/>
      <c r="BQ94" s="15"/>
      <c r="BR94" s="15"/>
      <c r="BS94" s="14">
        <v>288</v>
      </c>
      <c r="BT94" s="15"/>
      <c r="BU94" s="15"/>
      <c r="BV94" s="15"/>
      <c r="BW94" s="15"/>
      <c r="BX94" s="15"/>
      <c r="BY94" s="15"/>
      <c r="BZ94" s="14">
        <v>384</v>
      </c>
      <c r="CA94" s="15"/>
      <c r="CB94" s="15"/>
      <c r="CC94" s="15"/>
      <c r="CD94" s="15"/>
      <c r="CE94" s="15"/>
      <c r="CF94" s="15"/>
      <c r="CG94" s="15"/>
      <c r="CH94" s="15"/>
      <c r="CI94" s="15"/>
      <c r="CJ94" s="15"/>
      <c r="CK94" s="15"/>
      <c r="CL94" s="15"/>
      <c r="CM94" s="15"/>
      <c r="CN94" s="15"/>
      <c r="CO94" s="15"/>
      <c r="CP94" s="15"/>
      <c r="CQ94" s="15"/>
      <c r="CR94" s="15"/>
      <c r="CS94" s="15"/>
      <c r="CT94" s="16">
        <v>4320</v>
      </c>
      <c r="CU94" s="24">
        <f t="shared" si="2"/>
        <v>4704</v>
      </c>
      <c r="CV94" s="10">
        <v>7.3</v>
      </c>
      <c r="CW94" s="4">
        <f t="shared" si="3"/>
        <v>34339.199999999997</v>
      </c>
    </row>
    <row r="95" spans="1:101" ht="20.100000000000001" customHeight="1" x14ac:dyDescent="0.25">
      <c r="A95" s="10">
        <v>94</v>
      </c>
      <c r="B95" s="11" t="s">
        <v>250</v>
      </c>
      <c r="C95" s="12" t="s">
        <v>249</v>
      </c>
      <c r="D95" s="13" t="s">
        <v>94</v>
      </c>
      <c r="E95" s="15"/>
      <c r="F95" s="15"/>
      <c r="G95" s="22">
        <v>96</v>
      </c>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4">
        <v>96</v>
      </c>
      <c r="BB95" s="15"/>
      <c r="BC95" s="14">
        <v>192</v>
      </c>
      <c r="BD95" s="15"/>
      <c r="BE95" s="15"/>
      <c r="BF95" s="15"/>
      <c r="BG95" s="15"/>
      <c r="BH95" s="15"/>
      <c r="BI95" s="15"/>
      <c r="BJ95" s="15"/>
      <c r="BK95" s="15"/>
      <c r="BL95" s="15"/>
      <c r="BM95" s="15"/>
      <c r="BN95" s="15"/>
      <c r="BO95" s="15"/>
      <c r="BP95" s="15"/>
      <c r="BQ95" s="15"/>
      <c r="BR95" s="15"/>
      <c r="BS95" s="15"/>
      <c r="BT95" s="15"/>
      <c r="BU95" s="15"/>
      <c r="BV95" s="15"/>
      <c r="BW95" s="15"/>
      <c r="BX95" s="15"/>
      <c r="BY95" s="15"/>
      <c r="BZ95" s="15"/>
      <c r="CA95" s="15"/>
      <c r="CB95" s="15"/>
      <c r="CC95" s="15"/>
      <c r="CD95" s="15"/>
      <c r="CE95" s="15"/>
      <c r="CF95" s="15"/>
      <c r="CG95" s="15"/>
      <c r="CH95" s="15"/>
      <c r="CI95" s="15"/>
      <c r="CJ95" s="15"/>
      <c r="CK95" s="15"/>
      <c r="CL95" s="15"/>
      <c r="CM95" s="15"/>
      <c r="CN95" s="15"/>
      <c r="CO95" s="15"/>
      <c r="CP95" s="15"/>
      <c r="CQ95" s="15"/>
      <c r="CR95" s="15"/>
      <c r="CS95" s="15"/>
      <c r="CT95" s="14">
        <v>480</v>
      </c>
      <c r="CU95" s="24">
        <f t="shared" si="2"/>
        <v>384</v>
      </c>
      <c r="CV95" s="10">
        <v>8.65</v>
      </c>
      <c r="CW95" s="4">
        <f t="shared" si="3"/>
        <v>3321.6000000000004</v>
      </c>
    </row>
    <row r="96" spans="1:101" ht="20.100000000000001" customHeight="1" x14ac:dyDescent="0.25">
      <c r="A96" s="10">
        <v>95</v>
      </c>
      <c r="B96" s="11" t="s">
        <v>251</v>
      </c>
      <c r="C96" s="12" t="s">
        <v>249</v>
      </c>
      <c r="D96" s="13" t="s">
        <v>94</v>
      </c>
      <c r="E96" s="15"/>
      <c r="F96" s="15"/>
      <c r="G96" s="16">
        <v>1920</v>
      </c>
      <c r="H96" s="15"/>
      <c r="I96" s="15"/>
      <c r="J96" s="15"/>
      <c r="K96" s="15"/>
      <c r="L96" s="15"/>
      <c r="M96" s="15"/>
      <c r="N96" s="15"/>
      <c r="O96" s="15"/>
      <c r="P96" s="15"/>
      <c r="Q96" s="15"/>
      <c r="R96" s="15"/>
      <c r="S96" s="15"/>
      <c r="T96" s="14">
        <v>576</v>
      </c>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4">
        <v>96</v>
      </c>
      <c r="AU96" s="15"/>
      <c r="AV96" s="15"/>
      <c r="AW96" s="15"/>
      <c r="AX96" s="15"/>
      <c r="AY96" s="15"/>
      <c r="AZ96" s="15"/>
      <c r="BA96" s="14">
        <v>576</v>
      </c>
      <c r="BB96" s="14">
        <v>192</v>
      </c>
      <c r="BC96" s="14">
        <v>192</v>
      </c>
      <c r="BD96" s="15"/>
      <c r="BE96" s="15"/>
      <c r="BF96" s="15"/>
      <c r="BG96" s="15"/>
      <c r="BH96" s="15"/>
      <c r="BI96" s="15"/>
      <c r="BJ96" s="15"/>
      <c r="BK96" s="15"/>
      <c r="BL96" s="15"/>
      <c r="BM96" s="15"/>
      <c r="BN96" s="15"/>
      <c r="BO96" s="15"/>
      <c r="BP96" s="15"/>
      <c r="BQ96" s="15"/>
      <c r="BR96" s="15"/>
      <c r="BS96" s="15"/>
      <c r="BT96" s="15"/>
      <c r="BU96" s="15"/>
      <c r="BV96" s="15"/>
      <c r="BW96" s="15"/>
      <c r="BX96" s="15"/>
      <c r="BY96" s="15"/>
      <c r="BZ96" s="15"/>
      <c r="CA96" s="15"/>
      <c r="CB96" s="15"/>
      <c r="CC96" s="15"/>
      <c r="CD96" s="15"/>
      <c r="CE96" s="15"/>
      <c r="CF96" s="15"/>
      <c r="CG96" s="15"/>
      <c r="CH96" s="15"/>
      <c r="CI96" s="15"/>
      <c r="CJ96" s="15"/>
      <c r="CK96" s="15"/>
      <c r="CL96" s="15"/>
      <c r="CM96" s="15"/>
      <c r="CN96" s="15"/>
      <c r="CO96" s="15"/>
      <c r="CP96" s="15"/>
      <c r="CQ96" s="15"/>
      <c r="CR96" s="15"/>
      <c r="CS96" s="15"/>
      <c r="CT96" s="16">
        <v>3552</v>
      </c>
      <c r="CU96" s="16">
        <f t="shared" si="2"/>
        <v>3552</v>
      </c>
      <c r="CV96" s="10">
        <v>8.35</v>
      </c>
      <c r="CW96" s="4">
        <f t="shared" si="3"/>
        <v>29659.199999999997</v>
      </c>
    </row>
    <row r="97" spans="1:101" ht="20.100000000000001" customHeight="1" x14ac:dyDescent="0.25">
      <c r="A97" s="10">
        <v>96</v>
      </c>
      <c r="B97" s="11" t="s">
        <v>252</v>
      </c>
      <c r="C97" s="12" t="s">
        <v>132</v>
      </c>
      <c r="D97" s="13" t="s">
        <v>94</v>
      </c>
      <c r="E97" s="15"/>
      <c r="F97" s="15"/>
      <c r="G97" s="15"/>
      <c r="H97" s="14">
        <v>288</v>
      </c>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4">
        <v>480</v>
      </c>
      <c r="BD97" s="15"/>
      <c r="BE97" s="15"/>
      <c r="BF97" s="15"/>
      <c r="BG97" s="15"/>
      <c r="BH97" s="15"/>
      <c r="BI97" s="15"/>
      <c r="BJ97" s="15"/>
      <c r="BK97" s="15"/>
      <c r="BL97" s="15"/>
      <c r="BM97" s="15"/>
      <c r="BN97" s="15"/>
      <c r="BO97" s="15"/>
      <c r="BP97" s="15"/>
      <c r="BQ97" s="15"/>
      <c r="BR97" s="15"/>
      <c r="BS97" s="15"/>
      <c r="BT97" s="15"/>
      <c r="BU97" s="15"/>
      <c r="BV97" s="15"/>
      <c r="BW97" s="15"/>
      <c r="BX97" s="15"/>
      <c r="BY97" s="15"/>
      <c r="BZ97" s="15"/>
      <c r="CA97" s="15"/>
      <c r="CB97" s="15"/>
      <c r="CC97" s="15"/>
      <c r="CD97" s="15"/>
      <c r="CE97" s="15"/>
      <c r="CF97" s="15"/>
      <c r="CG97" s="15"/>
      <c r="CH97" s="15"/>
      <c r="CI97" s="15"/>
      <c r="CJ97" s="15"/>
      <c r="CK97" s="15"/>
      <c r="CL97" s="15"/>
      <c r="CM97" s="15"/>
      <c r="CN97" s="15"/>
      <c r="CO97" s="15"/>
      <c r="CP97" s="15"/>
      <c r="CQ97" s="15"/>
      <c r="CR97" s="15"/>
      <c r="CS97" s="15"/>
      <c r="CT97" s="14">
        <v>768</v>
      </c>
      <c r="CU97" s="16">
        <f t="shared" si="2"/>
        <v>768</v>
      </c>
      <c r="CV97" s="10">
        <v>18.940000000000001</v>
      </c>
      <c r="CW97" s="4">
        <f t="shared" si="3"/>
        <v>14545.920000000002</v>
      </c>
    </row>
    <row r="98" spans="1:101" ht="20.100000000000001" customHeight="1" x14ac:dyDescent="0.25">
      <c r="A98" s="10">
        <v>97</v>
      </c>
      <c r="B98" s="11" t="s">
        <v>253</v>
      </c>
      <c r="C98" s="12" t="s">
        <v>254</v>
      </c>
      <c r="D98" s="13" t="s">
        <v>94</v>
      </c>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6">
        <v>3264</v>
      </c>
      <c r="AV98" s="15"/>
      <c r="AW98" s="15"/>
      <c r="AX98" s="15"/>
      <c r="AY98" s="15"/>
      <c r="AZ98" s="15"/>
      <c r="BA98" s="15"/>
      <c r="BB98" s="15"/>
      <c r="BC98" s="14">
        <v>192</v>
      </c>
      <c r="BD98" s="15"/>
      <c r="BE98" s="15"/>
      <c r="BF98" s="15"/>
      <c r="BG98" s="15"/>
      <c r="BH98" s="15"/>
      <c r="BI98" s="15"/>
      <c r="BJ98" s="15"/>
      <c r="BK98" s="14">
        <v>192</v>
      </c>
      <c r="BL98" s="15"/>
      <c r="BM98" s="15"/>
      <c r="BN98" s="15"/>
      <c r="BO98" s="15"/>
      <c r="BP98" s="15"/>
      <c r="BQ98" s="15"/>
      <c r="BR98" s="15"/>
      <c r="BS98" s="15"/>
      <c r="BT98" s="15"/>
      <c r="BU98" s="15"/>
      <c r="BV98" s="15"/>
      <c r="BW98" s="15"/>
      <c r="BX98" s="15"/>
      <c r="BY98" s="15"/>
      <c r="BZ98" s="15"/>
      <c r="CA98" s="15"/>
      <c r="CB98" s="15"/>
      <c r="CC98" s="15"/>
      <c r="CD98" s="15"/>
      <c r="CE98" s="15"/>
      <c r="CF98" s="15"/>
      <c r="CG98" s="15"/>
      <c r="CH98" s="15"/>
      <c r="CI98" s="15"/>
      <c r="CJ98" s="15"/>
      <c r="CK98" s="15"/>
      <c r="CL98" s="15"/>
      <c r="CM98" s="15"/>
      <c r="CN98" s="15"/>
      <c r="CO98" s="15"/>
      <c r="CP98" s="15"/>
      <c r="CQ98" s="15"/>
      <c r="CR98" s="15"/>
      <c r="CS98" s="15"/>
      <c r="CT98" s="16">
        <v>3648</v>
      </c>
      <c r="CU98" s="16">
        <f t="shared" si="2"/>
        <v>3648</v>
      </c>
      <c r="CV98" s="10">
        <v>28.74</v>
      </c>
      <c r="CW98" s="4">
        <f t="shared" si="3"/>
        <v>104843.51999999999</v>
      </c>
    </row>
    <row r="99" spans="1:101" ht="20.100000000000001" customHeight="1" x14ac:dyDescent="0.25">
      <c r="A99" s="10">
        <v>98</v>
      </c>
      <c r="B99" s="11" t="s">
        <v>255</v>
      </c>
      <c r="C99" s="12" t="s">
        <v>256</v>
      </c>
      <c r="D99" s="13" t="s">
        <v>94</v>
      </c>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6">
        <v>1728</v>
      </c>
      <c r="AV99" s="15"/>
      <c r="AW99" s="15"/>
      <c r="AX99" s="15"/>
      <c r="AY99" s="15"/>
      <c r="AZ99" s="15"/>
      <c r="BA99" s="15"/>
      <c r="BB99" s="15"/>
      <c r="BC99" s="15"/>
      <c r="BD99" s="15"/>
      <c r="BE99" s="15"/>
      <c r="BF99" s="15"/>
      <c r="BG99" s="15"/>
      <c r="BH99" s="15"/>
      <c r="BI99" s="15"/>
      <c r="BJ99" s="15"/>
      <c r="BK99" s="14">
        <v>192</v>
      </c>
      <c r="BL99" s="15"/>
      <c r="BM99" s="15"/>
      <c r="BN99" s="15"/>
      <c r="BO99" s="15"/>
      <c r="BP99" s="15"/>
      <c r="BQ99" s="15"/>
      <c r="BR99" s="15"/>
      <c r="BS99" s="15"/>
      <c r="BT99" s="15"/>
      <c r="BU99" s="15"/>
      <c r="BV99" s="15"/>
      <c r="BW99" s="15"/>
      <c r="BX99" s="15"/>
      <c r="BY99" s="15"/>
      <c r="BZ99" s="15"/>
      <c r="CA99" s="15"/>
      <c r="CB99" s="15"/>
      <c r="CC99" s="15"/>
      <c r="CD99" s="15"/>
      <c r="CE99" s="15"/>
      <c r="CF99" s="15"/>
      <c r="CG99" s="15"/>
      <c r="CH99" s="15"/>
      <c r="CI99" s="15"/>
      <c r="CJ99" s="15"/>
      <c r="CK99" s="15"/>
      <c r="CL99" s="15"/>
      <c r="CM99" s="15"/>
      <c r="CN99" s="15"/>
      <c r="CO99" s="15"/>
      <c r="CP99" s="15"/>
      <c r="CQ99" s="15"/>
      <c r="CR99" s="15"/>
      <c r="CS99" s="15"/>
      <c r="CT99" s="16">
        <v>1920</v>
      </c>
      <c r="CU99" s="16">
        <f t="shared" si="2"/>
        <v>1920</v>
      </c>
      <c r="CV99" s="10">
        <v>25.63</v>
      </c>
      <c r="CW99" s="4">
        <f t="shared" si="3"/>
        <v>49209.599999999999</v>
      </c>
    </row>
    <row r="100" spans="1:101" ht="20.100000000000001" customHeight="1" x14ac:dyDescent="0.25">
      <c r="A100" s="10">
        <v>99</v>
      </c>
      <c r="B100" s="11" t="s">
        <v>257</v>
      </c>
      <c r="C100" s="12" t="s">
        <v>258</v>
      </c>
      <c r="D100" s="13" t="s">
        <v>94</v>
      </c>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4">
        <v>864</v>
      </c>
      <c r="AV100" s="15"/>
      <c r="AW100" s="15"/>
      <c r="AX100" s="15"/>
      <c r="AY100" s="15"/>
      <c r="AZ100" s="15"/>
      <c r="BA100" s="15"/>
      <c r="BB100" s="15"/>
      <c r="BC100" s="15"/>
      <c r="BD100" s="15"/>
      <c r="BE100" s="15"/>
      <c r="BF100" s="15"/>
      <c r="BG100" s="15"/>
      <c r="BH100" s="15"/>
      <c r="BI100" s="15"/>
      <c r="BJ100" s="15"/>
      <c r="BK100" s="14">
        <v>864</v>
      </c>
      <c r="BL100" s="15"/>
      <c r="BM100" s="15"/>
      <c r="BN100" s="15"/>
      <c r="BO100" s="15"/>
      <c r="BP100" s="15"/>
      <c r="BQ100" s="15"/>
      <c r="BR100" s="15"/>
      <c r="BS100" s="15"/>
      <c r="BT100" s="15"/>
      <c r="BU100" s="15"/>
      <c r="BV100" s="15"/>
      <c r="BW100" s="15"/>
      <c r="BX100" s="15"/>
      <c r="BY100" s="15"/>
      <c r="BZ100" s="15"/>
      <c r="CA100" s="15"/>
      <c r="CB100" s="15"/>
      <c r="CC100" s="15"/>
      <c r="CD100" s="15"/>
      <c r="CE100" s="15"/>
      <c r="CF100" s="15"/>
      <c r="CG100" s="15"/>
      <c r="CH100" s="15"/>
      <c r="CI100" s="15"/>
      <c r="CJ100" s="15"/>
      <c r="CK100" s="15"/>
      <c r="CL100" s="15"/>
      <c r="CM100" s="15"/>
      <c r="CN100" s="15"/>
      <c r="CO100" s="15"/>
      <c r="CP100" s="15"/>
      <c r="CQ100" s="15"/>
      <c r="CR100" s="15"/>
      <c r="CS100" s="15"/>
      <c r="CT100" s="16">
        <v>1728</v>
      </c>
      <c r="CU100" s="16">
        <f t="shared" si="2"/>
        <v>1728</v>
      </c>
      <c r="CV100" s="10">
        <v>28.74</v>
      </c>
      <c r="CW100" s="4">
        <f t="shared" si="3"/>
        <v>49662.719999999994</v>
      </c>
    </row>
    <row r="101" spans="1:101" ht="20.100000000000001" customHeight="1" x14ac:dyDescent="0.25">
      <c r="A101" s="10">
        <v>100</v>
      </c>
      <c r="B101" s="11" t="s">
        <v>259</v>
      </c>
      <c r="C101" s="12" t="s">
        <v>256</v>
      </c>
      <c r="D101" s="13" t="s">
        <v>94</v>
      </c>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4">
        <v>768</v>
      </c>
      <c r="AV101" s="15"/>
      <c r="AW101" s="15"/>
      <c r="AX101" s="15"/>
      <c r="AY101" s="15"/>
      <c r="AZ101" s="15"/>
      <c r="BA101" s="15"/>
      <c r="BB101" s="15"/>
      <c r="BC101" s="15"/>
      <c r="BD101" s="15"/>
      <c r="BE101" s="15"/>
      <c r="BF101" s="15"/>
      <c r="BG101" s="15"/>
      <c r="BH101" s="15"/>
      <c r="BI101" s="15"/>
      <c r="BJ101" s="15"/>
      <c r="BK101" s="14">
        <v>96</v>
      </c>
      <c r="BL101" s="15"/>
      <c r="BM101" s="15"/>
      <c r="BN101" s="15"/>
      <c r="BO101" s="15"/>
      <c r="BP101" s="15"/>
      <c r="BQ101" s="15"/>
      <c r="BR101" s="15"/>
      <c r="BS101" s="15"/>
      <c r="BT101" s="15"/>
      <c r="BU101" s="15"/>
      <c r="BV101" s="15"/>
      <c r="BW101" s="15"/>
      <c r="BX101" s="15"/>
      <c r="BY101" s="15"/>
      <c r="BZ101" s="15"/>
      <c r="CA101" s="15"/>
      <c r="CB101" s="15"/>
      <c r="CC101" s="15"/>
      <c r="CD101" s="15"/>
      <c r="CE101" s="15"/>
      <c r="CF101" s="15"/>
      <c r="CG101" s="15"/>
      <c r="CH101" s="15"/>
      <c r="CI101" s="15"/>
      <c r="CJ101" s="15"/>
      <c r="CK101" s="15"/>
      <c r="CL101" s="15"/>
      <c r="CM101" s="15"/>
      <c r="CN101" s="15"/>
      <c r="CO101" s="15"/>
      <c r="CP101" s="15"/>
      <c r="CQ101" s="15"/>
      <c r="CR101" s="15"/>
      <c r="CS101" s="15"/>
      <c r="CT101" s="14">
        <v>864</v>
      </c>
      <c r="CU101" s="16">
        <f t="shared" si="2"/>
        <v>864</v>
      </c>
      <c r="CV101" s="10">
        <v>29.8</v>
      </c>
      <c r="CW101" s="4">
        <f t="shared" si="3"/>
        <v>25747.200000000001</v>
      </c>
    </row>
    <row r="102" spans="1:101" ht="20.100000000000001" customHeight="1" x14ac:dyDescent="0.25">
      <c r="A102" s="10">
        <v>101</v>
      </c>
      <c r="B102" s="11" t="s">
        <v>260</v>
      </c>
      <c r="C102" s="12" t="s">
        <v>254</v>
      </c>
      <c r="D102" s="13" t="s">
        <v>94</v>
      </c>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4">
        <v>480</v>
      </c>
      <c r="AV102" s="15"/>
      <c r="AW102" s="15"/>
      <c r="AX102" s="15"/>
      <c r="AY102" s="15"/>
      <c r="AZ102" s="15"/>
      <c r="BA102" s="15"/>
      <c r="BB102" s="15"/>
      <c r="BC102" s="15"/>
      <c r="BD102" s="15"/>
      <c r="BE102" s="15"/>
      <c r="BF102" s="15"/>
      <c r="BG102" s="15"/>
      <c r="BH102" s="15"/>
      <c r="BI102" s="15"/>
      <c r="BJ102" s="15"/>
      <c r="BK102" s="14">
        <v>96</v>
      </c>
      <c r="BL102" s="15"/>
      <c r="BM102" s="15"/>
      <c r="BN102" s="15"/>
      <c r="BO102" s="15"/>
      <c r="BP102" s="15"/>
      <c r="BQ102" s="15"/>
      <c r="BR102" s="15"/>
      <c r="BS102" s="15"/>
      <c r="BT102" s="15"/>
      <c r="BU102" s="15"/>
      <c r="BV102" s="15"/>
      <c r="BW102" s="15"/>
      <c r="BX102" s="15"/>
      <c r="BY102" s="15"/>
      <c r="BZ102" s="15"/>
      <c r="CA102" s="15"/>
      <c r="CB102" s="15"/>
      <c r="CC102" s="15"/>
      <c r="CD102" s="15"/>
      <c r="CE102" s="15"/>
      <c r="CF102" s="15"/>
      <c r="CG102" s="15"/>
      <c r="CH102" s="15"/>
      <c r="CI102" s="15"/>
      <c r="CJ102" s="15"/>
      <c r="CK102" s="15"/>
      <c r="CL102" s="15"/>
      <c r="CM102" s="15"/>
      <c r="CN102" s="15"/>
      <c r="CO102" s="15"/>
      <c r="CP102" s="15"/>
      <c r="CQ102" s="15"/>
      <c r="CR102" s="15"/>
      <c r="CS102" s="15"/>
      <c r="CT102" s="14">
        <v>576</v>
      </c>
      <c r="CU102" s="16">
        <f t="shared" si="2"/>
        <v>576</v>
      </c>
      <c r="CV102" s="10">
        <v>29.8</v>
      </c>
      <c r="CW102" s="4">
        <f t="shared" si="3"/>
        <v>17164.8</v>
      </c>
    </row>
    <row r="103" spans="1:101" ht="20.100000000000001" customHeight="1" x14ac:dyDescent="0.25">
      <c r="A103" s="10">
        <v>102</v>
      </c>
      <c r="B103" s="11" t="s">
        <v>261</v>
      </c>
      <c r="C103" s="12" t="s">
        <v>262</v>
      </c>
      <c r="D103" s="13" t="s">
        <v>94</v>
      </c>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6">
        <v>2880</v>
      </c>
      <c r="AV103" s="15"/>
      <c r="AW103" s="15"/>
      <c r="AX103" s="15"/>
      <c r="AY103" s="15"/>
      <c r="AZ103" s="15"/>
      <c r="BA103" s="15"/>
      <c r="BB103" s="15"/>
      <c r="BC103" s="15"/>
      <c r="BD103" s="15"/>
      <c r="BE103" s="15"/>
      <c r="BF103" s="15"/>
      <c r="BG103" s="15"/>
      <c r="BH103" s="15"/>
      <c r="BI103" s="15"/>
      <c r="BJ103" s="15"/>
      <c r="BK103" s="15"/>
      <c r="BL103" s="15"/>
      <c r="BM103" s="15"/>
      <c r="BN103" s="15"/>
      <c r="BO103" s="15"/>
      <c r="BP103" s="15"/>
      <c r="BQ103" s="15"/>
      <c r="BR103" s="15"/>
      <c r="BS103" s="15"/>
      <c r="BT103" s="15"/>
      <c r="BU103" s="15"/>
      <c r="BV103" s="15"/>
      <c r="BW103" s="15"/>
      <c r="BX103" s="15"/>
      <c r="BY103" s="15"/>
      <c r="BZ103" s="15"/>
      <c r="CA103" s="15"/>
      <c r="CB103" s="15"/>
      <c r="CC103" s="15"/>
      <c r="CD103" s="15"/>
      <c r="CE103" s="15"/>
      <c r="CF103" s="15"/>
      <c r="CG103" s="15"/>
      <c r="CH103" s="15"/>
      <c r="CI103" s="15"/>
      <c r="CJ103" s="15"/>
      <c r="CK103" s="15"/>
      <c r="CL103" s="15"/>
      <c r="CM103" s="15"/>
      <c r="CN103" s="15"/>
      <c r="CO103" s="15"/>
      <c r="CP103" s="15"/>
      <c r="CQ103" s="15"/>
      <c r="CR103" s="15"/>
      <c r="CS103" s="14">
        <v>768</v>
      </c>
      <c r="CT103" s="16">
        <v>3648</v>
      </c>
      <c r="CU103" s="16">
        <f t="shared" si="2"/>
        <v>3648</v>
      </c>
      <c r="CV103" s="10">
        <v>47.28</v>
      </c>
      <c r="CW103" s="4">
        <f t="shared" si="3"/>
        <v>172477.44</v>
      </c>
    </row>
    <row r="104" spans="1:101" ht="20.100000000000001" customHeight="1" x14ac:dyDescent="0.25">
      <c r="A104" s="10">
        <v>103</v>
      </c>
      <c r="B104" s="11" t="s">
        <v>263</v>
      </c>
      <c r="C104" s="12" t="s">
        <v>254</v>
      </c>
      <c r="D104" s="13" t="s">
        <v>94</v>
      </c>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4">
        <v>288</v>
      </c>
      <c r="AV104" s="15"/>
      <c r="AW104" s="15"/>
      <c r="AX104" s="15"/>
      <c r="AY104" s="15"/>
      <c r="AZ104" s="15"/>
      <c r="BA104" s="15"/>
      <c r="BB104" s="15"/>
      <c r="BC104" s="15"/>
      <c r="BD104" s="15"/>
      <c r="BE104" s="15"/>
      <c r="BF104" s="15"/>
      <c r="BG104" s="15"/>
      <c r="BH104" s="15"/>
      <c r="BI104" s="15"/>
      <c r="BJ104" s="15"/>
      <c r="BK104" s="14">
        <v>96</v>
      </c>
      <c r="BL104" s="15"/>
      <c r="BM104" s="15"/>
      <c r="BN104" s="15"/>
      <c r="BO104" s="15"/>
      <c r="BP104" s="15"/>
      <c r="BQ104" s="15"/>
      <c r="BR104" s="15"/>
      <c r="BS104" s="15"/>
      <c r="BT104" s="15"/>
      <c r="BU104" s="15"/>
      <c r="BV104" s="15"/>
      <c r="BW104" s="15"/>
      <c r="BX104" s="15"/>
      <c r="BY104" s="15"/>
      <c r="BZ104" s="15"/>
      <c r="CA104" s="15"/>
      <c r="CB104" s="15"/>
      <c r="CC104" s="15"/>
      <c r="CD104" s="15"/>
      <c r="CE104" s="15"/>
      <c r="CF104" s="15"/>
      <c r="CG104" s="15"/>
      <c r="CH104" s="15"/>
      <c r="CI104" s="15"/>
      <c r="CJ104" s="15"/>
      <c r="CK104" s="15"/>
      <c r="CL104" s="15"/>
      <c r="CM104" s="15"/>
      <c r="CN104" s="15"/>
      <c r="CO104" s="15"/>
      <c r="CP104" s="15"/>
      <c r="CQ104" s="15"/>
      <c r="CR104" s="15"/>
      <c r="CS104" s="15"/>
      <c r="CT104" s="14">
        <v>384</v>
      </c>
      <c r="CU104" s="16">
        <f t="shared" si="2"/>
        <v>384</v>
      </c>
      <c r="CV104" s="10">
        <v>29.8</v>
      </c>
      <c r="CW104" s="4">
        <f t="shared" si="3"/>
        <v>11443.2</v>
      </c>
    </row>
    <row r="105" spans="1:101" ht="20.100000000000001" customHeight="1" x14ac:dyDescent="0.25">
      <c r="A105" s="10">
        <v>104</v>
      </c>
      <c r="B105" s="11" t="s">
        <v>264</v>
      </c>
      <c r="C105" s="12" t="s">
        <v>265</v>
      </c>
      <c r="D105" s="13" t="s">
        <v>94</v>
      </c>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4">
        <v>480</v>
      </c>
      <c r="AV105" s="15"/>
      <c r="AW105" s="15"/>
      <c r="AX105" s="15"/>
      <c r="AY105" s="15"/>
      <c r="AZ105" s="15"/>
      <c r="BA105" s="15"/>
      <c r="BB105" s="15"/>
      <c r="BC105" s="15"/>
      <c r="BD105" s="15"/>
      <c r="BE105" s="15"/>
      <c r="BF105" s="15"/>
      <c r="BG105" s="15"/>
      <c r="BH105" s="15"/>
      <c r="BI105" s="15"/>
      <c r="BJ105" s="15"/>
      <c r="BK105" s="14">
        <v>96</v>
      </c>
      <c r="BL105" s="15"/>
      <c r="BM105" s="15"/>
      <c r="BN105" s="15"/>
      <c r="BO105" s="15"/>
      <c r="BP105" s="15"/>
      <c r="BQ105" s="15"/>
      <c r="BR105" s="15"/>
      <c r="BS105" s="15"/>
      <c r="BT105" s="15"/>
      <c r="BU105" s="15"/>
      <c r="BV105" s="15"/>
      <c r="BW105" s="15"/>
      <c r="BX105" s="15"/>
      <c r="BY105" s="15"/>
      <c r="BZ105" s="15"/>
      <c r="CA105" s="15"/>
      <c r="CB105" s="15"/>
      <c r="CC105" s="15"/>
      <c r="CD105" s="15"/>
      <c r="CE105" s="15"/>
      <c r="CF105" s="15"/>
      <c r="CG105" s="15"/>
      <c r="CH105" s="15"/>
      <c r="CI105" s="15"/>
      <c r="CJ105" s="15"/>
      <c r="CK105" s="15"/>
      <c r="CL105" s="15"/>
      <c r="CM105" s="15"/>
      <c r="CN105" s="15"/>
      <c r="CO105" s="15"/>
      <c r="CP105" s="15"/>
      <c r="CQ105" s="15"/>
      <c r="CR105" s="15"/>
      <c r="CS105" s="15"/>
      <c r="CT105" s="14">
        <v>576</v>
      </c>
      <c r="CU105" s="16">
        <f t="shared" si="2"/>
        <v>576</v>
      </c>
      <c r="CV105" s="10">
        <v>29.8</v>
      </c>
      <c r="CW105" s="4">
        <f t="shared" si="3"/>
        <v>17164.8</v>
      </c>
    </row>
    <row r="106" spans="1:101" ht="20.100000000000001" customHeight="1" x14ac:dyDescent="0.25">
      <c r="A106" s="10">
        <v>105</v>
      </c>
      <c r="B106" s="11" t="s">
        <v>266</v>
      </c>
      <c r="C106" s="12" t="s">
        <v>256</v>
      </c>
      <c r="D106" s="13" t="s">
        <v>94</v>
      </c>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c r="AY106" s="15"/>
      <c r="AZ106" s="15"/>
      <c r="BA106" s="15"/>
      <c r="BB106" s="15"/>
      <c r="BC106" s="15"/>
      <c r="BD106" s="15"/>
      <c r="BE106" s="15"/>
      <c r="BF106" s="15"/>
      <c r="BG106" s="15"/>
      <c r="BH106" s="15"/>
      <c r="BI106" s="15"/>
      <c r="BJ106" s="15"/>
      <c r="BK106" s="14">
        <v>96</v>
      </c>
      <c r="BL106" s="15"/>
      <c r="BM106" s="15"/>
      <c r="BN106" s="15"/>
      <c r="BO106" s="15"/>
      <c r="BP106" s="15"/>
      <c r="BQ106" s="15"/>
      <c r="BR106" s="15"/>
      <c r="BS106" s="15"/>
      <c r="BT106" s="15"/>
      <c r="BU106" s="15"/>
      <c r="BV106" s="15"/>
      <c r="BW106" s="15"/>
      <c r="BX106" s="15"/>
      <c r="BY106" s="15"/>
      <c r="BZ106" s="15"/>
      <c r="CA106" s="15"/>
      <c r="CB106" s="15"/>
      <c r="CC106" s="15"/>
      <c r="CD106" s="15"/>
      <c r="CE106" s="15"/>
      <c r="CF106" s="15"/>
      <c r="CG106" s="15"/>
      <c r="CH106" s="15"/>
      <c r="CI106" s="15"/>
      <c r="CJ106" s="15"/>
      <c r="CK106" s="15"/>
      <c r="CL106" s="15"/>
      <c r="CM106" s="15"/>
      <c r="CN106" s="15"/>
      <c r="CO106" s="15"/>
      <c r="CP106" s="15"/>
      <c r="CQ106" s="15"/>
      <c r="CR106" s="15"/>
      <c r="CS106" s="15"/>
      <c r="CT106" s="14">
        <v>96</v>
      </c>
      <c r="CU106" s="16">
        <f t="shared" si="2"/>
        <v>96</v>
      </c>
      <c r="CV106" s="10">
        <v>30.73</v>
      </c>
      <c r="CW106" s="4">
        <f t="shared" si="3"/>
        <v>2950.08</v>
      </c>
    </row>
    <row r="107" spans="1:101" ht="20.100000000000001" customHeight="1" x14ac:dyDescent="0.25">
      <c r="A107" s="10">
        <v>106</v>
      </c>
      <c r="B107" s="11" t="s">
        <v>267</v>
      </c>
      <c r="C107" s="12" t="s">
        <v>256</v>
      </c>
      <c r="D107" s="13" t="s">
        <v>94</v>
      </c>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c r="AY107" s="15"/>
      <c r="AZ107" s="15"/>
      <c r="BA107" s="15"/>
      <c r="BB107" s="15"/>
      <c r="BC107" s="15"/>
      <c r="BD107" s="15"/>
      <c r="BE107" s="15"/>
      <c r="BF107" s="15"/>
      <c r="BG107" s="15"/>
      <c r="BH107" s="15"/>
      <c r="BI107" s="15"/>
      <c r="BJ107" s="15"/>
      <c r="BK107" s="14">
        <v>96</v>
      </c>
      <c r="BL107" s="15"/>
      <c r="BM107" s="15"/>
      <c r="BN107" s="15"/>
      <c r="BO107" s="15"/>
      <c r="BP107" s="15"/>
      <c r="BQ107" s="15"/>
      <c r="BR107" s="15"/>
      <c r="BS107" s="15"/>
      <c r="BT107" s="15"/>
      <c r="BU107" s="15"/>
      <c r="BV107" s="15"/>
      <c r="BW107" s="15"/>
      <c r="BX107" s="15"/>
      <c r="BY107" s="15"/>
      <c r="BZ107" s="15"/>
      <c r="CA107" s="15"/>
      <c r="CB107" s="15"/>
      <c r="CC107" s="15"/>
      <c r="CD107" s="15"/>
      <c r="CE107" s="15"/>
      <c r="CF107" s="15"/>
      <c r="CG107" s="15"/>
      <c r="CH107" s="15"/>
      <c r="CI107" s="15"/>
      <c r="CJ107" s="15"/>
      <c r="CK107" s="15"/>
      <c r="CL107" s="15"/>
      <c r="CM107" s="15"/>
      <c r="CN107" s="15"/>
      <c r="CO107" s="15"/>
      <c r="CP107" s="15"/>
      <c r="CQ107" s="15"/>
      <c r="CR107" s="15"/>
      <c r="CS107" s="15"/>
      <c r="CT107" s="14">
        <v>96</v>
      </c>
      <c r="CU107" s="16">
        <f t="shared" si="2"/>
        <v>96</v>
      </c>
      <c r="CV107" s="10">
        <v>31.61</v>
      </c>
      <c r="CW107" s="4">
        <f t="shared" si="3"/>
        <v>3034.56</v>
      </c>
    </row>
    <row r="108" spans="1:101" ht="20.100000000000001" customHeight="1" x14ac:dyDescent="0.25">
      <c r="A108" s="10">
        <v>107</v>
      </c>
      <c r="B108" s="11" t="s">
        <v>268</v>
      </c>
      <c r="C108" s="12" t="s">
        <v>256</v>
      </c>
      <c r="D108" s="13" t="s">
        <v>94</v>
      </c>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4">
        <v>768</v>
      </c>
      <c r="AV108" s="15"/>
      <c r="AW108" s="15"/>
      <c r="AX108" s="15"/>
      <c r="AY108" s="15"/>
      <c r="AZ108" s="15"/>
      <c r="BA108" s="14">
        <v>96</v>
      </c>
      <c r="BB108" s="15"/>
      <c r="BC108" s="15"/>
      <c r="BD108" s="15"/>
      <c r="BE108" s="15"/>
      <c r="BF108" s="15"/>
      <c r="BG108" s="15"/>
      <c r="BH108" s="15"/>
      <c r="BI108" s="15"/>
      <c r="BJ108" s="15"/>
      <c r="BK108" s="14">
        <v>480</v>
      </c>
      <c r="BL108" s="15"/>
      <c r="BM108" s="15"/>
      <c r="BN108" s="15"/>
      <c r="BO108" s="15"/>
      <c r="BP108" s="15"/>
      <c r="BQ108" s="15"/>
      <c r="BR108" s="15"/>
      <c r="BS108" s="15"/>
      <c r="BT108" s="15"/>
      <c r="BU108" s="15"/>
      <c r="BV108" s="15"/>
      <c r="BW108" s="15"/>
      <c r="BX108" s="15"/>
      <c r="BY108" s="15"/>
      <c r="BZ108" s="15"/>
      <c r="CA108" s="15"/>
      <c r="CB108" s="15"/>
      <c r="CC108" s="15"/>
      <c r="CD108" s="15"/>
      <c r="CE108" s="15"/>
      <c r="CF108" s="15"/>
      <c r="CG108" s="15"/>
      <c r="CH108" s="15"/>
      <c r="CI108" s="15"/>
      <c r="CJ108" s="15"/>
      <c r="CK108" s="15"/>
      <c r="CL108" s="15"/>
      <c r="CM108" s="15"/>
      <c r="CN108" s="15"/>
      <c r="CO108" s="15"/>
      <c r="CP108" s="15"/>
      <c r="CQ108" s="15"/>
      <c r="CR108" s="15"/>
      <c r="CS108" s="15"/>
      <c r="CT108" s="16">
        <v>1344</v>
      </c>
      <c r="CU108" s="16">
        <f t="shared" si="2"/>
        <v>1344</v>
      </c>
      <c r="CV108" s="10">
        <v>22.25</v>
      </c>
      <c r="CW108" s="4">
        <f t="shared" si="3"/>
        <v>29904</v>
      </c>
    </row>
    <row r="109" spans="1:101" ht="20.100000000000001" customHeight="1" x14ac:dyDescent="0.25">
      <c r="A109" s="10">
        <v>108</v>
      </c>
      <c r="B109" s="11" t="s">
        <v>269</v>
      </c>
      <c r="C109" s="12" t="s">
        <v>256</v>
      </c>
      <c r="D109" s="13" t="s">
        <v>94</v>
      </c>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4">
        <v>864</v>
      </c>
      <c r="AV109" s="15"/>
      <c r="AW109" s="15"/>
      <c r="AX109" s="15"/>
      <c r="AY109" s="15"/>
      <c r="AZ109" s="15"/>
      <c r="BA109" s="14">
        <v>96</v>
      </c>
      <c r="BB109" s="15"/>
      <c r="BC109" s="15"/>
      <c r="BD109" s="15"/>
      <c r="BE109" s="15"/>
      <c r="BF109" s="15"/>
      <c r="BG109" s="15"/>
      <c r="BH109" s="15"/>
      <c r="BI109" s="15"/>
      <c r="BJ109" s="15"/>
      <c r="BK109" s="14">
        <v>480</v>
      </c>
      <c r="BL109" s="15"/>
      <c r="BM109" s="15"/>
      <c r="BN109" s="15"/>
      <c r="BO109" s="15"/>
      <c r="BP109" s="15"/>
      <c r="BQ109" s="15"/>
      <c r="BR109" s="15"/>
      <c r="BS109" s="15"/>
      <c r="BT109" s="15"/>
      <c r="BU109" s="15"/>
      <c r="BV109" s="15"/>
      <c r="BW109" s="15"/>
      <c r="BX109" s="15"/>
      <c r="BY109" s="15"/>
      <c r="BZ109" s="15"/>
      <c r="CA109" s="15"/>
      <c r="CB109" s="15"/>
      <c r="CC109" s="15"/>
      <c r="CD109" s="15"/>
      <c r="CE109" s="15"/>
      <c r="CF109" s="15"/>
      <c r="CG109" s="15"/>
      <c r="CH109" s="15"/>
      <c r="CI109" s="15"/>
      <c r="CJ109" s="15"/>
      <c r="CK109" s="15"/>
      <c r="CL109" s="15"/>
      <c r="CM109" s="15"/>
      <c r="CN109" s="15"/>
      <c r="CO109" s="15"/>
      <c r="CP109" s="15"/>
      <c r="CQ109" s="15"/>
      <c r="CR109" s="15"/>
      <c r="CS109" s="15"/>
      <c r="CT109" s="16">
        <v>1440</v>
      </c>
      <c r="CU109" s="16">
        <f t="shared" si="2"/>
        <v>1440</v>
      </c>
      <c r="CV109" s="10">
        <v>22.25</v>
      </c>
      <c r="CW109" s="4">
        <f t="shared" si="3"/>
        <v>32040</v>
      </c>
    </row>
    <row r="110" spans="1:101" ht="20.100000000000001" customHeight="1" x14ac:dyDescent="0.25">
      <c r="A110" s="10">
        <v>109</v>
      </c>
      <c r="B110" s="11" t="s">
        <v>270</v>
      </c>
      <c r="C110" s="12" t="s">
        <v>256</v>
      </c>
      <c r="D110" s="13" t="s">
        <v>94</v>
      </c>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4">
        <v>384</v>
      </c>
      <c r="AV110" s="15"/>
      <c r="AW110" s="15"/>
      <c r="AX110" s="15"/>
      <c r="AY110" s="15"/>
      <c r="AZ110" s="15"/>
      <c r="BA110" s="15"/>
      <c r="BB110" s="15"/>
      <c r="BC110" s="14">
        <v>96</v>
      </c>
      <c r="BD110" s="15"/>
      <c r="BE110" s="15"/>
      <c r="BF110" s="15"/>
      <c r="BG110" s="15"/>
      <c r="BH110" s="15"/>
      <c r="BI110" s="15"/>
      <c r="BJ110" s="15"/>
      <c r="BK110" s="14">
        <v>576</v>
      </c>
      <c r="BL110" s="15"/>
      <c r="BM110" s="15"/>
      <c r="BN110" s="15"/>
      <c r="BO110" s="15"/>
      <c r="BP110" s="15"/>
      <c r="BQ110" s="15"/>
      <c r="BR110" s="15"/>
      <c r="BS110" s="15"/>
      <c r="BT110" s="15"/>
      <c r="BU110" s="15"/>
      <c r="BV110" s="15"/>
      <c r="BW110" s="15"/>
      <c r="BX110" s="15"/>
      <c r="BY110" s="15"/>
      <c r="BZ110" s="15"/>
      <c r="CA110" s="15"/>
      <c r="CB110" s="15"/>
      <c r="CC110" s="15"/>
      <c r="CD110" s="15"/>
      <c r="CE110" s="15"/>
      <c r="CF110" s="15"/>
      <c r="CG110" s="15"/>
      <c r="CH110" s="15"/>
      <c r="CI110" s="15"/>
      <c r="CJ110" s="15"/>
      <c r="CK110" s="15"/>
      <c r="CL110" s="15"/>
      <c r="CM110" s="15"/>
      <c r="CN110" s="15"/>
      <c r="CO110" s="15"/>
      <c r="CP110" s="15"/>
      <c r="CQ110" s="15"/>
      <c r="CR110" s="15"/>
      <c r="CS110" s="15"/>
      <c r="CT110" s="16">
        <v>1056</v>
      </c>
      <c r="CU110" s="16">
        <f t="shared" si="2"/>
        <v>1056</v>
      </c>
      <c r="CV110" s="10">
        <v>39.5</v>
      </c>
      <c r="CW110" s="4">
        <f t="shared" si="3"/>
        <v>41712</v>
      </c>
    </row>
    <row r="111" spans="1:101" ht="20.100000000000001" customHeight="1" x14ac:dyDescent="0.25">
      <c r="A111" s="10">
        <v>110</v>
      </c>
      <c r="B111" s="11" t="s">
        <v>271</v>
      </c>
      <c r="C111" s="12" t="s">
        <v>256</v>
      </c>
      <c r="D111" s="13" t="s">
        <v>94</v>
      </c>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4">
        <v>960</v>
      </c>
      <c r="AV111" s="15"/>
      <c r="AW111" s="15"/>
      <c r="AX111" s="15"/>
      <c r="AY111" s="15"/>
      <c r="AZ111" s="15"/>
      <c r="BA111" s="15"/>
      <c r="BB111" s="15"/>
      <c r="BC111" s="15"/>
      <c r="BD111" s="15"/>
      <c r="BE111" s="15"/>
      <c r="BF111" s="15"/>
      <c r="BG111" s="15"/>
      <c r="BH111" s="15"/>
      <c r="BI111" s="15"/>
      <c r="BJ111" s="15"/>
      <c r="BK111" s="14">
        <v>864</v>
      </c>
      <c r="BL111" s="15"/>
      <c r="BM111" s="15"/>
      <c r="BN111" s="15"/>
      <c r="BO111" s="15"/>
      <c r="BP111" s="15"/>
      <c r="BQ111" s="15"/>
      <c r="BR111" s="15"/>
      <c r="BS111" s="15"/>
      <c r="BT111" s="15"/>
      <c r="BU111" s="15"/>
      <c r="BV111" s="15"/>
      <c r="BW111" s="15"/>
      <c r="BX111" s="15"/>
      <c r="BY111" s="15"/>
      <c r="BZ111" s="15"/>
      <c r="CA111" s="15"/>
      <c r="CB111" s="15"/>
      <c r="CC111" s="15"/>
      <c r="CD111" s="15"/>
      <c r="CE111" s="15"/>
      <c r="CF111" s="15"/>
      <c r="CG111" s="15"/>
      <c r="CH111" s="15"/>
      <c r="CI111" s="15"/>
      <c r="CJ111" s="15"/>
      <c r="CK111" s="15"/>
      <c r="CL111" s="15"/>
      <c r="CM111" s="15"/>
      <c r="CN111" s="15"/>
      <c r="CO111" s="15"/>
      <c r="CP111" s="15"/>
      <c r="CQ111" s="15"/>
      <c r="CR111" s="15"/>
      <c r="CS111" s="15"/>
      <c r="CT111" s="16">
        <v>1824</v>
      </c>
      <c r="CU111" s="16">
        <f t="shared" si="2"/>
        <v>1824</v>
      </c>
      <c r="CV111" s="10">
        <v>28.6</v>
      </c>
      <c r="CW111" s="4">
        <f t="shared" si="3"/>
        <v>52166.400000000001</v>
      </c>
    </row>
    <row r="112" spans="1:101" ht="20.100000000000001" customHeight="1" x14ac:dyDescent="0.25">
      <c r="A112" s="10">
        <v>111</v>
      </c>
      <c r="B112" s="11" t="s">
        <v>272</v>
      </c>
      <c r="C112" s="12" t="s">
        <v>273</v>
      </c>
      <c r="D112" s="13" t="s">
        <v>94</v>
      </c>
      <c r="E112" s="15"/>
      <c r="F112" s="14">
        <v>20</v>
      </c>
      <c r="G112" s="15"/>
      <c r="H112" s="15"/>
      <c r="I112" s="14">
        <v>8</v>
      </c>
      <c r="J112" s="15"/>
      <c r="K112" s="15"/>
      <c r="L112" s="15"/>
      <c r="M112" s="14">
        <v>50</v>
      </c>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4">
        <v>50</v>
      </c>
      <c r="AY112" s="15"/>
      <c r="AZ112" s="15"/>
      <c r="BA112" s="15"/>
      <c r="BB112" s="15"/>
      <c r="BC112" s="14">
        <v>50</v>
      </c>
      <c r="BD112" s="15"/>
      <c r="BE112" s="15"/>
      <c r="BF112" s="15"/>
      <c r="BG112" s="14">
        <v>10</v>
      </c>
      <c r="BH112" s="15"/>
      <c r="BI112" s="15"/>
      <c r="BJ112" s="14">
        <v>25</v>
      </c>
      <c r="BK112" s="15"/>
      <c r="BL112" s="15"/>
      <c r="BM112" s="15"/>
      <c r="BN112" s="15"/>
      <c r="BO112" s="15"/>
      <c r="BP112" s="15"/>
      <c r="BQ112" s="15"/>
      <c r="BR112" s="14">
        <v>20</v>
      </c>
      <c r="BS112" s="15"/>
      <c r="BT112" s="15"/>
      <c r="BU112" s="15"/>
      <c r="BV112" s="15"/>
      <c r="BW112" s="15"/>
      <c r="BX112" s="15"/>
      <c r="BY112" s="15"/>
      <c r="BZ112" s="15"/>
      <c r="CA112" s="15"/>
      <c r="CB112" s="15"/>
      <c r="CC112" s="15"/>
      <c r="CD112" s="15"/>
      <c r="CE112" s="15"/>
      <c r="CF112" s="15"/>
      <c r="CG112" s="15"/>
      <c r="CH112" s="15"/>
      <c r="CI112" s="15"/>
      <c r="CJ112" s="14">
        <v>5</v>
      </c>
      <c r="CK112" s="15"/>
      <c r="CL112" s="15"/>
      <c r="CM112" s="15"/>
      <c r="CN112" s="15"/>
      <c r="CO112" s="15"/>
      <c r="CP112" s="14">
        <v>10</v>
      </c>
      <c r="CQ112" s="15"/>
      <c r="CR112" s="15"/>
      <c r="CS112" s="15"/>
      <c r="CT112" s="14">
        <v>248</v>
      </c>
      <c r="CU112" s="16">
        <f t="shared" si="2"/>
        <v>248</v>
      </c>
      <c r="CV112" s="10">
        <v>11.79</v>
      </c>
      <c r="CW112" s="4">
        <f t="shared" si="3"/>
        <v>2923.9199999999996</v>
      </c>
    </row>
    <row r="113" spans="1:101" ht="20.100000000000001" customHeight="1" x14ac:dyDescent="0.25">
      <c r="A113" s="10">
        <v>112</v>
      </c>
      <c r="B113" s="11" t="s">
        <v>274</v>
      </c>
      <c r="C113" s="12" t="s">
        <v>275</v>
      </c>
      <c r="D113" s="13" t="s">
        <v>94</v>
      </c>
      <c r="E113" s="14">
        <v>300</v>
      </c>
      <c r="F113" s="15"/>
      <c r="G113" s="15"/>
      <c r="H113" s="15"/>
      <c r="I113" s="16">
        <v>1400</v>
      </c>
      <c r="J113" s="15"/>
      <c r="K113" s="15"/>
      <c r="L113" s="15"/>
      <c r="M113" s="14">
        <v>60</v>
      </c>
      <c r="N113" s="15"/>
      <c r="O113" s="15"/>
      <c r="P113" s="15"/>
      <c r="Q113" s="14">
        <v>300</v>
      </c>
      <c r="R113" s="15"/>
      <c r="S113" s="15"/>
      <c r="T113" s="15"/>
      <c r="U113" s="15"/>
      <c r="V113" s="15"/>
      <c r="W113" s="14">
        <v>100</v>
      </c>
      <c r="X113" s="15"/>
      <c r="Y113" s="15"/>
      <c r="Z113" s="14">
        <v>60</v>
      </c>
      <c r="AA113" s="15"/>
      <c r="AB113" s="15"/>
      <c r="AC113" s="15"/>
      <c r="AD113" s="15"/>
      <c r="AE113" s="16">
        <v>1500</v>
      </c>
      <c r="AF113" s="15"/>
      <c r="AG113" s="15"/>
      <c r="AH113" s="15"/>
      <c r="AI113" s="15"/>
      <c r="AJ113" s="14">
        <v>700</v>
      </c>
      <c r="AK113" s="15"/>
      <c r="AL113" s="15"/>
      <c r="AM113" s="15"/>
      <c r="AN113" s="14">
        <v>160</v>
      </c>
      <c r="AO113" s="15"/>
      <c r="AP113" s="15"/>
      <c r="AQ113" s="14">
        <v>50</v>
      </c>
      <c r="AR113" s="14">
        <v>100</v>
      </c>
      <c r="AS113" s="15"/>
      <c r="AT113" s="15"/>
      <c r="AU113" s="16">
        <v>1000</v>
      </c>
      <c r="AV113" s="15"/>
      <c r="AW113" s="15"/>
      <c r="AX113" s="15"/>
      <c r="AY113" s="15"/>
      <c r="AZ113" s="15"/>
      <c r="BA113" s="14">
        <v>100</v>
      </c>
      <c r="BB113" s="15"/>
      <c r="BC113" s="14">
        <v>60</v>
      </c>
      <c r="BD113" s="15"/>
      <c r="BE113" s="15"/>
      <c r="BF113" s="14">
        <v>500</v>
      </c>
      <c r="BG113" s="15"/>
      <c r="BH113" s="15"/>
      <c r="BI113" s="15"/>
      <c r="BJ113" s="14">
        <v>800</v>
      </c>
      <c r="BK113" s="15"/>
      <c r="BL113" s="15"/>
      <c r="BM113" s="15"/>
      <c r="BN113" s="16">
        <v>1200</v>
      </c>
      <c r="BO113" s="15"/>
      <c r="BP113" s="15"/>
      <c r="BQ113" s="15"/>
      <c r="BR113" s="15"/>
      <c r="BS113" s="15"/>
      <c r="BT113" s="15"/>
      <c r="BU113" s="16">
        <v>2500</v>
      </c>
      <c r="BV113" s="15"/>
      <c r="BW113" s="15"/>
      <c r="BX113" s="15"/>
      <c r="BY113" s="15"/>
      <c r="BZ113" s="14">
        <v>100</v>
      </c>
      <c r="CA113" s="15"/>
      <c r="CB113" s="15"/>
      <c r="CC113" s="15"/>
      <c r="CD113" s="14">
        <v>60</v>
      </c>
      <c r="CE113" s="15"/>
      <c r="CF113" s="15"/>
      <c r="CG113" s="15"/>
      <c r="CH113" s="14">
        <v>100</v>
      </c>
      <c r="CI113" s="15"/>
      <c r="CJ113" s="14">
        <v>60</v>
      </c>
      <c r="CK113" s="15"/>
      <c r="CL113" s="15"/>
      <c r="CM113" s="15"/>
      <c r="CN113" s="15"/>
      <c r="CO113" s="14">
        <v>100</v>
      </c>
      <c r="CP113" s="16">
        <v>2000</v>
      </c>
      <c r="CQ113" s="15"/>
      <c r="CR113" s="14">
        <v>200</v>
      </c>
      <c r="CS113" s="15"/>
      <c r="CT113" s="16">
        <v>13510</v>
      </c>
      <c r="CU113" s="16">
        <f t="shared" si="2"/>
        <v>13510</v>
      </c>
      <c r="CV113" s="10">
        <v>7.61</v>
      </c>
      <c r="CW113" s="4">
        <f t="shared" si="3"/>
        <v>102811.1</v>
      </c>
    </row>
    <row r="114" spans="1:101" ht="20.100000000000001" customHeight="1" x14ac:dyDescent="0.25">
      <c r="A114" s="10">
        <v>113</v>
      </c>
      <c r="B114" s="11" t="s">
        <v>276</v>
      </c>
      <c r="C114" s="12" t="s">
        <v>352</v>
      </c>
      <c r="D114" s="13" t="s">
        <v>94</v>
      </c>
      <c r="E114" s="15"/>
      <c r="F114" s="15"/>
      <c r="G114" s="22">
        <v>768</v>
      </c>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c r="AY114" s="15"/>
      <c r="AZ114" s="15"/>
      <c r="BA114" s="14">
        <v>480</v>
      </c>
      <c r="BB114" s="14"/>
      <c r="BC114" s="15"/>
      <c r="BD114" s="15"/>
      <c r="BE114" s="15"/>
      <c r="BF114" s="15"/>
      <c r="BG114" s="15"/>
      <c r="BH114" s="15"/>
      <c r="BI114" s="15"/>
      <c r="BJ114" s="15"/>
      <c r="BK114" s="15"/>
      <c r="BL114" s="15"/>
      <c r="BM114" s="15"/>
      <c r="BN114" s="15"/>
      <c r="BO114" s="15"/>
      <c r="BP114" s="15"/>
      <c r="BQ114" s="15"/>
      <c r="BR114" s="14">
        <v>96</v>
      </c>
      <c r="BS114" s="15"/>
      <c r="BT114" s="15"/>
      <c r="BU114" s="15"/>
      <c r="BV114" s="15"/>
      <c r="BW114" s="15"/>
      <c r="BX114" s="15"/>
      <c r="BY114" s="15"/>
      <c r="BZ114" s="15"/>
      <c r="CA114" s="15"/>
      <c r="CB114" s="15"/>
      <c r="CC114" s="15"/>
      <c r="CD114" s="15"/>
      <c r="CE114" s="15"/>
      <c r="CF114" s="15"/>
      <c r="CG114" s="15"/>
      <c r="CH114" s="15"/>
      <c r="CI114" s="15"/>
      <c r="CJ114" s="15"/>
      <c r="CK114" s="15"/>
      <c r="CL114" s="15"/>
      <c r="CM114" s="15"/>
      <c r="CN114" s="15"/>
      <c r="CO114" s="15"/>
      <c r="CP114" s="15"/>
      <c r="CQ114" s="15"/>
      <c r="CR114" s="15"/>
      <c r="CS114" s="15"/>
      <c r="CT114" s="16">
        <v>1728</v>
      </c>
      <c r="CU114" s="24">
        <f t="shared" si="2"/>
        <v>1344</v>
      </c>
      <c r="CV114" s="10">
        <v>11.84</v>
      </c>
      <c r="CW114" s="4">
        <f t="shared" si="3"/>
        <v>15912.96</v>
      </c>
    </row>
    <row r="115" spans="1:101" ht="29.25" customHeight="1" x14ac:dyDescent="0.25">
      <c r="A115" s="10">
        <v>114</v>
      </c>
      <c r="B115" s="28" t="s">
        <v>277</v>
      </c>
      <c r="C115" s="12" t="s">
        <v>364</v>
      </c>
      <c r="D115" s="13" t="s">
        <v>94</v>
      </c>
      <c r="E115" s="15"/>
      <c r="F115" s="15"/>
      <c r="G115" s="14">
        <v>96</v>
      </c>
      <c r="H115" s="15"/>
      <c r="I115" s="15"/>
      <c r="J115" s="15"/>
      <c r="K115" s="15"/>
      <c r="L115" s="15"/>
      <c r="M115" s="26">
        <v>96</v>
      </c>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c r="AY115" s="15"/>
      <c r="AZ115" s="15"/>
      <c r="BA115" s="15"/>
      <c r="BC115" s="15"/>
      <c r="BD115" s="15"/>
      <c r="BE115" s="15"/>
      <c r="BF115" s="15"/>
      <c r="BG115" s="15"/>
      <c r="BH115" s="15"/>
      <c r="BI115" s="15"/>
      <c r="BJ115" s="15"/>
      <c r="BK115" s="15"/>
      <c r="BL115" s="15"/>
      <c r="BM115" s="15"/>
      <c r="BN115" s="15"/>
      <c r="BO115" s="15"/>
      <c r="BP115" s="15"/>
      <c r="BQ115" s="15"/>
      <c r="BR115" s="26">
        <v>288</v>
      </c>
      <c r="BS115" s="15"/>
      <c r="BT115" s="15"/>
      <c r="BU115" s="15"/>
      <c r="BV115" s="15"/>
      <c r="BW115" s="15"/>
      <c r="BX115" s="15"/>
      <c r="BY115" s="15"/>
      <c r="BZ115" s="15"/>
      <c r="CA115" s="15"/>
      <c r="CB115" s="15"/>
      <c r="CC115" s="15"/>
      <c r="CD115" s="15"/>
      <c r="CE115" s="15"/>
      <c r="CF115" s="15"/>
      <c r="CG115" s="15"/>
      <c r="CH115" s="15"/>
      <c r="CI115" s="15"/>
      <c r="CJ115" s="15"/>
      <c r="CK115" s="15"/>
      <c r="CL115" s="15"/>
      <c r="CM115" s="15"/>
      <c r="CN115" s="15"/>
      <c r="CO115" s="15"/>
      <c r="CP115" s="15"/>
      <c r="CQ115" s="15"/>
      <c r="CR115" s="15"/>
      <c r="CS115" s="15"/>
      <c r="CT115" s="16">
        <v>2496</v>
      </c>
      <c r="CU115" s="16">
        <f t="shared" si="2"/>
        <v>480</v>
      </c>
      <c r="CV115" s="10">
        <v>13.75</v>
      </c>
      <c r="CW115" s="4">
        <f t="shared" si="3"/>
        <v>6600</v>
      </c>
    </row>
    <row r="116" spans="1:101" ht="29.25" customHeight="1" x14ac:dyDescent="0.25">
      <c r="A116" s="10">
        <v>115</v>
      </c>
      <c r="B116" s="11" t="s">
        <v>279</v>
      </c>
      <c r="C116" s="12" t="s">
        <v>344</v>
      </c>
      <c r="D116" s="13" t="s">
        <v>94</v>
      </c>
      <c r="E116" s="15"/>
      <c r="F116" s="15"/>
      <c r="G116" s="23">
        <v>8736</v>
      </c>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U116" s="15"/>
      <c r="AV116" s="15"/>
      <c r="AW116" s="15"/>
      <c r="AX116" s="15"/>
      <c r="AY116" s="15"/>
      <c r="AZ116" s="15"/>
      <c r="BA116" s="14">
        <v>576</v>
      </c>
      <c r="BB116" s="14"/>
      <c r="BC116" s="14">
        <v>192</v>
      </c>
      <c r="BD116" s="15"/>
      <c r="BE116" s="15"/>
      <c r="BF116" s="15"/>
      <c r="BG116" s="15"/>
      <c r="BH116" s="15"/>
      <c r="BI116" s="15"/>
      <c r="BJ116" s="15"/>
      <c r="BK116" s="15"/>
      <c r="BL116" s="15"/>
      <c r="BM116" s="15"/>
      <c r="BN116" s="15"/>
      <c r="BO116" s="15"/>
      <c r="BP116" s="15"/>
      <c r="BQ116" s="15"/>
      <c r="BR116" s="15"/>
      <c r="BS116" s="14">
        <v>288</v>
      </c>
      <c r="BT116" s="15"/>
      <c r="BU116" s="15"/>
      <c r="BV116" s="15"/>
      <c r="BW116" s="15"/>
      <c r="BX116" s="15"/>
      <c r="BY116" s="15"/>
      <c r="BZ116" s="14">
        <v>480</v>
      </c>
      <c r="CA116" s="14">
        <v>480</v>
      </c>
      <c r="CB116" s="15"/>
      <c r="CC116" s="15"/>
      <c r="CD116" s="15"/>
      <c r="CE116" s="15"/>
      <c r="CF116" s="15"/>
      <c r="CG116" s="15"/>
      <c r="CH116" s="15"/>
      <c r="CI116" s="15"/>
      <c r="CJ116" s="15"/>
      <c r="CK116" s="15"/>
      <c r="CL116" s="15"/>
      <c r="CM116" s="15"/>
      <c r="CN116" s="15"/>
      <c r="CO116" s="15"/>
      <c r="CP116" s="15"/>
      <c r="CQ116" s="15"/>
      <c r="CR116" s="15"/>
      <c r="CS116" s="15"/>
      <c r="CT116" s="16">
        <v>14016</v>
      </c>
      <c r="CU116" s="24">
        <f t="shared" si="2"/>
        <v>10752</v>
      </c>
      <c r="CV116" s="10">
        <v>7.85</v>
      </c>
      <c r="CW116" s="4">
        <f t="shared" si="3"/>
        <v>84403.199999999997</v>
      </c>
    </row>
    <row r="117" spans="1:101" ht="20.100000000000001" customHeight="1" x14ac:dyDescent="0.25">
      <c r="A117" s="10">
        <v>116</v>
      </c>
      <c r="B117" s="11" t="s">
        <v>280</v>
      </c>
      <c r="C117" s="12" t="s">
        <v>281</v>
      </c>
      <c r="D117" s="13" t="s">
        <v>94</v>
      </c>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c r="AY117" s="15"/>
      <c r="AZ117" s="15"/>
      <c r="BA117" s="14">
        <v>192</v>
      </c>
      <c r="BB117" s="15"/>
      <c r="BC117" s="15"/>
      <c r="BD117" s="15"/>
      <c r="BE117" s="15"/>
      <c r="BF117" s="15"/>
      <c r="BG117" s="15"/>
      <c r="BH117" s="15"/>
      <c r="BI117" s="15"/>
      <c r="BJ117" s="15"/>
      <c r="BK117" s="15"/>
      <c r="BL117" s="15"/>
      <c r="BM117" s="15"/>
      <c r="BN117" s="15"/>
      <c r="BO117" s="15"/>
      <c r="BP117" s="15"/>
      <c r="BQ117" s="15"/>
      <c r="BR117" s="15"/>
      <c r="BS117" s="15"/>
      <c r="BT117" s="15"/>
      <c r="BU117" s="15"/>
      <c r="BV117" s="15"/>
      <c r="BW117" s="15"/>
      <c r="BX117" s="15"/>
      <c r="BY117" s="15"/>
      <c r="BZ117" s="15"/>
      <c r="CA117" s="15"/>
      <c r="CB117" s="15"/>
      <c r="CC117" s="15"/>
      <c r="CD117" s="15"/>
      <c r="CE117" s="15"/>
      <c r="CF117" s="15"/>
      <c r="CG117" s="15"/>
      <c r="CH117" s="15"/>
      <c r="CI117" s="15"/>
      <c r="CJ117" s="15"/>
      <c r="CK117" s="15"/>
      <c r="CL117" s="15"/>
      <c r="CM117" s="15"/>
      <c r="CN117" s="15"/>
      <c r="CO117" s="15"/>
      <c r="CP117" s="15"/>
      <c r="CQ117" s="15"/>
      <c r="CR117" s="15"/>
      <c r="CS117" s="15"/>
      <c r="CT117" s="14">
        <v>192</v>
      </c>
      <c r="CU117" s="16">
        <f t="shared" si="2"/>
        <v>192</v>
      </c>
      <c r="CV117" s="10">
        <v>29</v>
      </c>
      <c r="CW117" s="4">
        <f t="shared" si="3"/>
        <v>5568</v>
      </c>
    </row>
    <row r="118" spans="1:101" ht="20.100000000000001" customHeight="1" x14ac:dyDescent="0.25">
      <c r="A118" s="10">
        <v>117</v>
      </c>
      <c r="B118" s="11" t="s">
        <v>282</v>
      </c>
      <c r="C118" s="12" t="s">
        <v>281</v>
      </c>
      <c r="D118" s="13" t="s">
        <v>94</v>
      </c>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c r="AY118" s="15"/>
      <c r="AZ118" s="15"/>
      <c r="BA118" s="14">
        <v>192</v>
      </c>
      <c r="BB118" s="15"/>
      <c r="BC118" s="15"/>
      <c r="BD118" s="15"/>
      <c r="BE118" s="15"/>
      <c r="BF118" s="15"/>
      <c r="BG118" s="15"/>
      <c r="BH118" s="15"/>
      <c r="BI118" s="15"/>
      <c r="BJ118" s="15"/>
      <c r="BK118" s="15"/>
      <c r="BL118" s="15"/>
      <c r="BM118" s="15"/>
      <c r="BN118" s="15"/>
      <c r="BO118" s="15"/>
      <c r="BP118" s="15"/>
      <c r="BQ118" s="15"/>
      <c r="BR118" s="15"/>
      <c r="BS118" s="15"/>
      <c r="BT118" s="15"/>
      <c r="BU118" s="15"/>
      <c r="BV118" s="15"/>
      <c r="BW118" s="15"/>
      <c r="BX118" s="15"/>
      <c r="BY118" s="15"/>
      <c r="BZ118" s="15"/>
      <c r="CA118" s="15"/>
      <c r="CB118" s="15"/>
      <c r="CC118" s="15"/>
      <c r="CD118" s="15"/>
      <c r="CE118" s="15"/>
      <c r="CF118" s="15"/>
      <c r="CG118" s="15"/>
      <c r="CH118" s="15"/>
      <c r="CI118" s="15"/>
      <c r="CJ118" s="15"/>
      <c r="CK118" s="15"/>
      <c r="CL118" s="15"/>
      <c r="CM118" s="15"/>
      <c r="CN118" s="15"/>
      <c r="CO118" s="15"/>
      <c r="CP118" s="15"/>
      <c r="CQ118" s="15"/>
      <c r="CR118" s="15"/>
      <c r="CS118" s="15"/>
      <c r="CT118" s="14">
        <v>192</v>
      </c>
      <c r="CU118" s="16">
        <f t="shared" si="2"/>
        <v>192</v>
      </c>
      <c r="CV118" s="10">
        <v>95</v>
      </c>
      <c r="CW118" s="4">
        <f t="shared" si="3"/>
        <v>18240</v>
      </c>
    </row>
    <row r="119" spans="1:101" ht="20.100000000000001" customHeight="1" x14ac:dyDescent="0.25">
      <c r="A119" s="10">
        <v>118</v>
      </c>
      <c r="B119" s="11" t="s">
        <v>283</v>
      </c>
      <c r="C119" s="12" t="s">
        <v>284</v>
      </c>
      <c r="D119" s="13" t="s">
        <v>94</v>
      </c>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c r="AY119" s="15"/>
      <c r="AZ119" s="15"/>
      <c r="BA119" s="14">
        <v>288</v>
      </c>
      <c r="BB119" s="15"/>
      <c r="BC119" s="15"/>
      <c r="BD119" s="15"/>
      <c r="BE119" s="15"/>
      <c r="BF119" s="15"/>
      <c r="BG119" s="15"/>
      <c r="BH119" s="15"/>
      <c r="BI119" s="15"/>
      <c r="BJ119" s="15"/>
      <c r="BK119" s="15"/>
      <c r="BL119" s="15"/>
      <c r="BM119" s="15"/>
      <c r="BN119" s="15"/>
      <c r="BO119" s="15"/>
      <c r="BP119" s="15"/>
      <c r="BQ119" s="15"/>
      <c r="BR119" s="15"/>
      <c r="BS119" s="15"/>
      <c r="BT119" s="15"/>
      <c r="BU119" s="15"/>
      <c r="BV119" s="15"/>
      <c r="BW119" s="15"/>
      <c r="BX119" s="15"/>
      <c r="BY119" s="15"/>
      <c r="BZ119" s="15"/>
      <c r="CA119" s="15"/>
      <c r="CB119" s="15"/>
      <c r="CC119" s="15"/>
      <c r="CD119" s="15"/>
      <c r="CE119" s="15"/>
      <c r="CF119" s="15"/>
      <c r="CG119" s="15"/>
      <c r="CH119" s="15"/>
      <c r="CI119" s="15"/>
      <c r="CJ119" s="15"/>
      <c r="CK119" s="15"/>
      <c r="CL119" s="15"/>
      <c r="CM119" s="15"/>
      <c r="CN119" s="15"/>
      <c r="CO119" s="15"/>
      <c r="CP119" s="15"/>
      <c r="CQ119" s="15"/>
      <c r="CR119" s="15"/>
      <c r="CS119" s="15"/>
      <c r="CT119" s="14">
        <v>288</v>
      </c>
      <c r="CU119" s="16">
        <f t="shared" si="2"/>
        <v>288</v>
      </c>
      <c r="CV119" s="10">
        <v>20.46</v>
      </c>
      <c r="CW119" s="4">
        <f t="shared" si="3"/>
        <v>5892.4800000000005</v>
      </c>
    </row>
    <row r="120" spans="1:101" ht="20.100000000000001" customHeight="1" x14ac:dyDescent="0.25">
      <c r="A120" s="10">
        <v>119</v>
      </c>
      <c r="B120" s="11" t="s">
        <v>285</v>
      </c>
      <c r="C120" s="12" t="s">
        <v>286</v>
      </c>
      <c r="D120" s="13" t="s">
        <v>94</v>
      </c>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c r="AY120" s="15"/>
      <c r="AZ120" s="15"/>
      <c r="BA120" s="14">
        <v>288</v>
      </c>
      <c r="BB120" s="15"/>
      <c r="BC120" s="15"/>
      <c r="BD120" s="15"/>
      <c r="BE120" s="15"/>
      <c r="BF120" s="15"/>
      <c r="BG120" s="15"/>
      <c r="BH120" s="15"/>
      <c r="BI120" s="15"/>
      <c r="BJ120" s="15"/>
      <c r="BK120" s="15"/>
      <c r="BL120" s="15"/>
      <c r="BM120" s="15"/>
      <c r="BN120" s="15"/>
      <c r="BO120" s="15"/>
      <c r="BP120" s="15"/>
      <c r="BQ120" s="15"/>
      <c r="BR120" s="15"/>
      <c r="BS120" s="15"/>
      <c r="BT120" s="15"/>
      <c r="BU120" s="15"/>
      <c r="BV120" s="15"/>
      <c r="BW120" s="15"/>
      <c r="BX120" s="15"/>
      <c r="BY120" s="15"/>
      <c r="BZ120" s="15"/>
      <c r="CA120" s="15"/>
      <c r="CB120" s="15"/>
      <c r="CC120" s="15"/>
      <c r="CD120" s="15"/>
      <c r="CE120" s="15"/>
      <c r="CF120" s="15"/>
      <c r="CG120" s="15"/>
      <c r="CH120" s="15"/>
      <c r="CI120" s="15"/>
      <c r="CJ120" s="15"/>
      <c r="CK120" s="15"/>
      <c r="CL120" s="15"/>
      <c r="CM120" s="15"/>
      <c r="CN120" s="15"/>
      <c r="CO120" s="15"/>
      <c r="CP120" s="15"/>
      <c r="CQ120" s="15"/>
      <c r="CR120" s="15"/>
      <c r="CS120" s="15"/>
      <c r="CT120" s="14">
        <v>288</v>
      </c>
      <c r="CU120" s="16">
        <f t="shared" si="2"/>
        <v>288</v>
      </c>
      <c r="CV120" s="10">
        <v>15.75</v>
      </c>
      <c r="CW120" s="4">
        <f t="shared" si="3"/>
        <v>4536</v>
      </c>
    </row>
    <row r="121" spans="1:101" ht="20.100000000000001" customHeight="1" x14ac:dyDescent="0.25">
      <c r="A121" s="10">
        <v>120</v>
      </c>
      <c r="B121" s="11" t="s">
        <v>287</v>
      </c>
      <c r="C121" s="12" t="s">
        <v>288</v>
      </c>
      <c r="D121" s="13" t="s">
        <v>94</v>
      </c>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c r="AY121" s="15"/>
      <c r="AZ121" s="15"/>
      <c r="BA121" s="15"/>
      <c r="BB121" s="15"/>
      <c r="BC121" s="15"/>
      <c r="BD121" s="14">
        <v>768</v>
      </c>
      <c r="BE121" s="15"/>
      <c r="BF121" s="15"/>
      <c r="BG121" s="15"/>
      <c r="BH121" s="15"/>
      <c r="BI121" s="15"/>
      <c r="BJ121" s="15"/>
      <c r="BK121" s="15"/>
      <c r="BL121" s="15"/>
      <c r="BM121" s="15"/>
      <c r="BN121" s="15"/>
      <c r="BO121" s="15"/>
      <c r="BP121" s="15"/>
      <c r="BQ121" s="15"/>
      <c r="BR121" s="15"/>
      <c r="BS121" s="15"/>
      <c r="BT121" s="15"/>
      <c r="BU121" s="15"/>
      <c r="BV121" s="15"/>
      <c r="BW121" s="15"/>
      <c r="BX121" s="15"/>
      <c r="BY121" s="15"/>
      <c r="BZ121" s="15"/>
      <c r="CA121" s="15"/>
      <c r="CB121" s="15"/>
      <c r="CC121" s="15"/>
      <c r="CD121" s="15"/>
      <c r="CE121" s="15"/>
      <c r="CF121" s="15"/>
      <c r="CG121" s="15"/>
      <c r="CH121" s="15"/>
      <c r="CI121" s="15"/>
      <c r="CJ121" s="15"/>
      <c r="CK121" s="15"/>
      <c r="CL121" s="15"/>
      <c r="CM121" s="15"/>
      <c r="CN121" s="15"/>
      <c r="CO121" s="15"/>
      <c r="CP121" s="15"/>
      <c r="CQ121" s="15"/>
      <c r="CR121" s="15"/>
      <c r="CS121" s="15"/>
      <c r="CT121" s="14">
        <v>768</v>
      </c>
      <c r="CU121" s="16">
        <f t="shared" si="2"/>
        <v>768</v>
      </c>
      <c r="CV121" s="10">
        <v>19.899999999999999</v>
      </c>
      <c r="CW121" s="4">
        <f t="shared" si="3"/>
        <v>15283.199999999999</v>
      </c>
    </row>
    <row r="122" spans="1:101" ht="20.100000000000001" customHeight="1" x14ac:dyDescent="0.25">
      <c r="A122" s="10">
        <v>121</v>
      </c>
      <c r="B122" s="11" t="s">
        <v>289</v>
      </c>
      <c r="C122" s="12" t="s">
        <v>290</v>
      </c>
      <c r="D122" s="13" t="s">
        <v>223</v>
      </c>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c r="AY122" s="15"/>
      <c r="AZ122" s="14">
        <v>4</v>
      </c>
      <c r="BA122" s="15"/>
      <c r="BB122" s="15"/>
      <c r="BC122" s="15"/>
      <c r="BD122" s="15"/>
      <c r="BE122" s="15"/>
      <c r="BF122" s="15"/>
      <c r="BG122" s="15"/>
      <c r="BH122" s="15"/>
      <c r="BI122" s="15"/>
      <c r="BJ122" s="15"/>
      <c r="BK122" s="15"/>
      <c r="BL122" s="15"/>
      <c r="BM122" s="15"/>
      <c r="BN122" s="15"/>
      <c r="BO122" s="15"/>
      <c r="BP122" s="15"/>
      <c r="BQ122" s="15"/>
      <c r="BR122" s="15"/>
      <c r="BS122" s="15"/>
      <c r="BT122" s="15"/>
      <c r="BU122" s="15"/>
      <c r="BV122" s="15"/>
      <c r="BW122" s="15"/>
      <c r="BX122" s="15"/>
      <c r="BY122" s="15"/>
      <c r="BZ122" s="15"/>
      <c r="CA122" s="15"/>
      <c r="CB122" s="15"/>
      <c r="CC122" s="15"/>
      <c r="CD122" s="15"/>
      <c r="CE122" s="15"/>
      <c r="CF122" s="15"/>
      <c r="CG122" s="15"/>
      <c r="CH122" s="15"/>
      <c r="CI122" s="15"/>
      <c r="CJ122" s="15"/>
      <c r="CK122" s="15"/>
      <c r="CL122" s="15"/>
      <c r="CM122" s="15"/>
      <c r="CN122" s="15"/>
      <c r="CO122" s="15"/>
      <c r="CP122" s="15"/>
      <c r="CQ122" s="15"/>
      <c r="CR122" s="15"/>
      <c r="CS122" s="15"/>
      <c r="CT122" s="14">
        <v>4</v>
      </c>
      <c r="CU122" s="16">
        <f t="shared" si="2"/>
        <v>4</v>
      </c>
      <c r="CV122" s="10">
        <v>2250</v>
      </c>
      <c r="CW122" s="4">
        <f t="shared" si="3"/>
        <v>9000</v>
      </c>
    </row>
    <row r="123" spans="1:101" ht="20.100000000000001" customHeight="1" x14ac:dyDescent="0.25">
      <c r="A123" s="10">
        <v>122</v>
      </c>
      <c r="B123" s="11" t="s">
        <v>291</v>
      </c>
      <c r="C123" s="12" t="s">
        <v>281</v>
      </c>
      <c r="D123" s="13" t="s">
        <v>94</v>
      </c>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c r="AY123" s="15"/>
      <c r="AZ123" s="15"/>
      <c r="BA123" s="14">
        <v>288</v>
      </c>
      <c r="BB123" s="15"/>
      <c r="BC123" s="15"/>
      <c r="BD123" s="15"/>
      <c r="BE123" s="15"/>
      <c r="BF123" s="15"/>
      <c r="BG123" s="15"/>
      <c r="BH123" s="15"/>
      <c r="BI123" s="15"/>
      <c r="BJ123" s="15"/>
      <c r="BK123" s="15"/>
      <c r="BL123" s="15"/>
      <c r="BM123" s="15"/>
      <c r="BN123" s="15"/>
      <c r="BO123" s="15"/>
      <c r="BP123" s="15"/>
      <c r="BQ123" s="15"/>
      <c r="BR123" s="15"/>
      <c r="BS123" s="15"/>
      <c r="BT123" s="15"/>
      <c r="BU123" s="15"/>
      <c r="BV123" s="15"/>
      <c r="BW123" s="15"/>
      <c r="BX123" s="15"/>
      <c r="BY123" s="15"/>
      <c r="BZ123" s="15"/>
      <c r="CA123" s="15"/>
      <c r="CB123" s="15"/>
      <c r="CC123" s="15"/>
      <c r="CD123" s="15"/>
      <c r="CE123" s="15"/>
      <c r="CF123" s="15"/>
      <c r="CG123" s="15"/>
      <c r="CH123" s="15"/>
      <c r="CI123" s="15"/>
      <c r="CJ123" s="15"/>
      <c r="CK123" s="15"/>
      <c r="CL123" s="15"/>
      <c r="CM123" s="15"/>
      <c r="CN123" s="15"/>
      <c r="CO123" s="15"/>
      <c r="CP123" s="15"/>
      <c r="CQ123" s="15"/>
      <c r="CR123" s="15"/>
      <c r="CS123" s="15"/>
      <c r="CT123" s="14">
        <v>288</v>
      </c>
      <c r="CU123" s="16">
        <f t="shared" si="2"/>
        <v>288</v>
      </c>
      <c r="CV123" s="10">
        <v>17</v>
      </c>
      <c r="CW123" s="4">
        <f t="shared" si="3"/>
        <v>4896</v>
      </c>
    </row>
    <row r="124" spans="1:101" ht="20.100000000000001" customHeight="1" x14ac:dyDescent="0.25">
      <c r="A124" s="10">
        <v>123</v>
      </c>
      <c r="B124" s="11" t="s">
        <v>292</v>
      </c>
      <c r="C124" s="12" t="s">
        <v>293</v>
      </c>
      <c r="D124" s="13" t="s">
        <v>159</v>
      </c>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c r="AY124" s="15"/>
      <c r="AZ124" s="14">
        <v>200</v>
      </c>
      <c r="BA124" s="15"/>
      <c r="BB124" s="15"/>
      <c r="BC124" s="14">
        <v>25</v>
      </c>
      <c r="BD124" s="15"/>
      <c r="BE124" s="15"/>
      <c r="BF124" s="15"/>
      <c r="BG124" s="15"/>
      <c r="BH124" s="15"/>
      <c r="BI124" s="15"/>
      <c r="BJ124" s="15"/>
      <c r="BK124" s="15"/>
      <c r="BL124" s="15"/>
      <c r="BM124" s="15"/>
      <c r="BN124" s="15"/>
      <c r="BO124" s="15"/>
      <c r="BP124" s="15"/>
      <c r="BQ124" s="15"/>
      <c r="BR124" s="15"/>
      <c r="BS124" s="15"/>
      <c r="BT124" s="15"/>
      <c r="BU124" s="15"/>
      <c r="BV124" s="15"/>
      <c r="BW124" s="15"/>
      <c r="BX124" s="15"/>
      <c r="BY124" s="15"/>
      <c r="BZ124" s="15"/>
      <c r="CA124" s="15"/>
      <c r="CB124" s="15"/>
      <c r="CC124" s="15"/>
      <c r="CD124" s="15"/>
      <c r="CE124" s="15"/>
      <c r="CF124" s="15"/>
      <c r="CG124" s="15"/>
      <c r="CH124" s="15"/>
      <c r="CI124" s="15"/>
      <c r="CJ124" s="15"/>
      <c r="CK124" s="15"/>
      <c r="CL124" s="15"/>
      <c r="CM124" s="15"/>
      <c r="CN124" s="15"/>
      <c r="CO124" s="15"/>
      <c r="CP124" s="15"/>
      <c r="CQ124" s="15"/>
      <c r="CR124" s="15"/>
      <c r="CS124" s="15"/>
      <c r="CT124" s="14">
        <v>225</v>
      </c>
      <c r="CU124" s="16">
        <f t="shared" si="2"/>
        <v>225</v>
      </c>
      <c r="CV124" s="10">
        <v>74.16</v>
      </c>
      <c r="CW124" s="4">
        <f t="shared" si="3"/>
        <v>16686</v>
      </c>
    </row>
    <row r="125" spans="1:101" ht="20.100000000000001" customHeight="1" x14ac:dyDescent="0.25">
      <c r="A125" s="10">
        <v>124</v>
      </c>
      <c r="B125" s="11" t="s">
        <v>294</v>
      </c>
      <c r="C125" s="12" t="s">
        <v>295</v>
      </c>
      <c r="D125" s="13" t="s">
        <v>94</v>
      </c>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c r="AY125" s="15"/>
      <c r="AZ125" s="15"/>
      <c r="BA125" s="14">
        <v>288</v>
      </c>
      <c r="BB125" s="15"/>
      <c r="BC125" s="15"/>
      <c r="BD125" s="15"/>
      <c r="BE125" s="15"/>
      <c r="BF125" s="15"/>
      <c r="BG125" s="15"/>
      <c r="BH125" s="15"/>
      <c r="BI125" s="15"/>
      <c r="BJ125" s="15"/>
      <c r="BK125" s="15"/>
      <c r="BL125" s="15"/>
      <c r="BM125" s="15"/>
      <c r="BN125" s="15"/>
      <c r="BO125" s="15"/>
      <c r="BP125" s="15"/>
      <c r="BQ125" s="15"/>
      <c r="BR125" s="15"/>
      <c r="BS125" s="15"/>
      <c r="BT125" s="15"/>
      <c r="BU125" s="15"/>
      <c r="BV125" s="15"/>
      <c r="BW125" s="15"/>
      <c r="BX125" s="15"/>
      <c r="BY125" s="15"/>
      <c r="BZ125" s="15"/>
      <c r="CA125" s="15"/>
      <c r="CB125" s="15"/>
      <c r="CC125" s="15"/>
      <c r="CD125" s="15"/>
      <c r="CE125" s="15"/>
      <c r="CF125" s="15"/>
      <c r="CG125" s="15"/>
      <c r="CH125" s="15"/>
      <c r="CI125" s="15"/>
      <c r="CJ125" s="15"/>
      <c r="CK125" s="15"/>
      <c r="CL125" s="15"/>
      <c r="CM125" s="15"/>
      <c r="CN125" s="15"/>
      <c r="CO125" s="15"/>
      <c r="CP125" s="15"/>
      <c r="CQ125" s="15"/>
      <c r="CR125" s="15"/>
      <c r="CS125" s="15"/>
      <c r="CT125" s="14">
        <v>288</v>
      </c>
      <c r="CU125" s="16">
        <f t="shared" si="2"/>
        <v>288</v>
      </c>
      <c r="CV125" s="10">
        <v>18.899999999999999</v>
      </c>
      <c r="CW125" s="4">
        <f t="shared" si="3"/>
        <v>5443.2</v>
      </c>
    </row>
    <row r="126" spans="1:101" ht="20.100000000000001" customHeight="1" x14ac:dyDescent="0.25">
      <c r="A126" s="10">
        <v>125</v>
      </c>
      <c r="B126" s="11" t="s">
        <v>296</v>
      </c>
      <c r="C126" s="12" t="s">
        <v>297</v>
      </c>
      <c r="D126" s="13" t="s">
        <v>159</v>
      </c>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c r="AY126" s="15"/>
      <c r="AZ126" s="14">
        <v>600</v>
      </c>
      <c r="BA126" s="15"/>
      <c r="BB126" s="15"/>
      <c r="BC126" s="15"/>
      <c r="BD126" s="15"/>
      <c r="BE126" s="15"/>
      <c r="BF126" s="15"/>
      <c r="BG126" s="15"/>
      <c r="BH126" s="15"/>
      <c r="BI126" s="15"/>
      <c r="BJ126" s="15"/>
      <c r="BK126" s="15"/>
      <c r="BL126" s="15"/>
      <c r="BM126" s="15"/>
      <c r="BN126" s="15"/>
      <c r="BO126" s="15"/>
      <c r="BP126" s="15"/>
      <c r="BQ126" s="15"/>
      <c r="BR126" s="15"/>
      <c r="BS126" s="15"/>
      <c r="BT126" s="15"/>
      <c r="BU126" s="15"/>
      <c r="BV126" s="15"/>
      <c r="BW126" s="15"/>
      <c r="BX126" s="15"/>
      <c r="BY126" s="15"/>
      <c r="BZ126" s="15"/>
      <c r="CA126" s="15"/>
      <c r="CB126" s="15"/>
      <c r="CC126" s="15"/>
      <c r="CD126" s="15"/>
      <c r="CE126" s="15"/>
      <c r="CF126" s="15"/>
      <c r="CG126" s="15"/>
      <c r="CH126" s="15"/>
      <c r="CI126" s="15"/>
      <c r="CJ126" s="15"/>
      <c r="CK126" s="15"/>
      <c r="CL126" s="15"/>
      <c r="CM126" s="15"/>
      <c r="CN126" s="15"/>
      <c r="CO126" s="15"/>
      <c r="CP126" s="15"/>
      <c r="CQ126" s="15"/>
      <c r="CR126" s="15"/>
      <c r="CS126" s="14">
        <v>250</v>
      </c>
      <c r="CT126" s="14">
        <v>850</v>
      </c>
      <c r="CU126" s="16">
        <f t="shared" si="2"/>
        <v>850</v>
      </c>
      <c r="CV126" s="10">
        <v>24.7</v>
      </c>
      <c r="CW126" s="4">
        <f t="shared" si="3"/>
        <v>20995</v>
      </c>
    </row>
    <row r="127" spans="1:101" ht="20.100000000000001" customHeight="1" x14ac:dyDescent="0.25">
      <c r="A127" s="10">
        <v>126</v>
      </c>
      <c r="B127" s="11" t="s">
        <v>298</v>
      </c>
      <c r="C127" s="12" t="s">
        <v>299</v>
      </c>
      <c r="D127" s="13" t="s">
        <v>159</v>
      </c>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c r="AY127" s="15"/>
      <c r="AZ127" s="14">
        <v>200</v>
      </c>
      <c r="BA127" s="15"/>
      <c r="BB127" s="15"/>
      <c r="BC127" s="15"/>
      <c r="BD127" s="15"/>
      <c r="BE127" s="15"/>
      <c r="BF127" s="15"/>
      <c r="BG127" s="15"/>
      <c r="BH127" s="15"/>
      <c r="BI127" s="15"/>
      <c r="BJ127" s="15"/>
      <c r="BK127" s="15"/>
      <c r="BL127" s="15"/>
      <c r="BM127" s="15"/>
      <c r="BN127" s="15"/>
      <c r="BO127" s="15"/>
      <c r="BP127" s="15"/>
      <c r="BQ127" s="15"/>
      <c r="BR127" s="15"/>
      <c r="BS127" s="15"/>
      <c r="BT127" s="15"/>
      <c r="BU127" s="15"/>
      <c r="BV127" s="15"/>
      <c r="BW127" s="15"/>
      <c r="BX127" s="15"/>
      <c r="BY127" s="15"/>
      <c r="BZ127" s="15"/>
      <c r="CA127" s="15"/>
      <c r="CB127" s="15"/>
      <c r="CC127" s="15"/>
      <c r="CD127" s="15"/>
      <c r="CE127" s="15"/>
      <c r="CF127" s="15"/>
      <c r="CG127" s="15"/>
      <c r="CH127" s="15"/>
      <c r="CI127" s="15"/>
      <c r="CJ127" s="15"/>
      <c r="CK127" s="15"/>
      <c r="CL127" s="15"/>
      <c r="CM127" s="15"/>
      <c r="CN127" s="15"/>
      <c r="CO127" s="15"/>
      <c r="CP127" s="15"/>
      <c r="CQ127" s="15"/>
      <c r="CR127" s="15"/>
      <c r="CS127" s="15"/>
      <c r="CT127" s="14">
        <v>200</v>
      </c>
      <c r="CU127" s="16">
        <f t="shared" si="2"/>
        <v>200</v>
      </c>
      <c r="CV127" s="10">
        <v>45</v>
      </c>
      <c r="CW127" s="4">
        <f t="shared" si="3"/>
        <v>9000</v>
      </c>
    </row>
    <row r="128" spans="1:101" ht="20.100000000000001" customHeight="1" x14ac:dyDescent="0.25">
      <c r="A128" s="10">
        <v>127</v>
      </c>
      <c r="B128" s="11" t="s">
        <v>300</v>
      </c>
      <c r="C128" s="12" t="s">
        <v>355</v>
      </c>
      <c r="D128" s="13" t="s">
        <v>94</v>
      </c>
      <c r="E128" s="14">
        <v>500</v>
      </c>
      <c r="F128" s="15"/>
      <c r="G128" s="14">
        <v>400</v>
      </c>
      <c r="H128" s="14">
        <v>500</v>
      </c>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c r="AY128" s="15"/>
      <c r="AZ128" s="15"/>
      <c r="BA128" s="16">
        <v>1000</v>
      </c>
      <c r="BB128" s="15"/>
      <c r="BC128" s="15"/>
      <c r="BD128" s="15"/>
      <c r="BE128" s="15"/>
      <c r="BF128" s="15"/>
      <c r="BG128" s="15"/>
      <c r="BH128" s="15"/>
      <c r="BI128" s="15"/>
      <c r="BJ128" s="15"/>
      <c r="BK128" s="15"/>
      <c r="BL128" s="15"/>
      <c r="BM128" s="15"/>
      <c r="BN128" s="15"/>
      <c r="BO128" s="15"/>
      <c r="BP128" s="15"/>
      <c r="BQ128" s="15"/>
      <c r="BR128" s="15"/>
      <c r="BS128" s="15"/>
      <c r="BT128" s="15"/>
      <c r="BU128" s="15"/>
      <c r="BV128" s="15"/>
      <c r="BW128" s="15"/>
      <c r="BX128" s="15"/>
      <c r="BY128" s="15"/>
      <c r="BZ128" s="15"/>
      <c r="CA128" s="15"/>
      <c r="CB128" s="15"/>
      <c r="CC128" s="14">
        <v>400</v>
      </c>
      <c r="CD128" s="15"/>
      <c r="CE128" s="15"/>
      <c r="CF128" s="14">
        <v>200</v>
      </c>
      <c r="CG128" s="15"/>
      <c r="CH128" s="15"/>
      <c r="CI128" s="15"/>
      <c r="CJ128" s="15"/>
      <c r="CK128" s="15"/>
      <c r="CL128" s="15"/>
      <c r="CM128" s="15"/>
      <c r="CN128" s="15"/>
      <c r="CO128" s="15"/>
      <c r="CP128" s="15"/>
      <c r="CQ128" s="15"/>
      <c r="CR128" s="15"/>
      <c r="CS128" s="15"/>
      <c r="CT128" s="16">
        <v>3000</v>
      </c>
      <c r="CU128" s="16">
        <f t="shared" si="2"/>
        <v>3000</v>
      </c>
      <c r="CV128" s="10">
        <v>27.5</v>
      </c>
      <c r="CW128" s="4">
        <f t="shared" si="3"/>
        <v>82500</v>
      </c>
    </row>
    <row r="129" spans="1:101" ht="20.100000000000001" customHeight="1" x14ac:dyDescent="0.25">
      <c r="A129" s="10">
        <v>128</v>
      </c>
      <c r="B129" s="11" t="s">
        <v>301</v>
      </c>
      <c r="C129" s="12" t="s">
        <v>302</v>
      </c>
      <c r="D129" s="13" t="s">
        <v>94</v>
      </c>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4">
        <v>60</v>
      </c>
      <c r="AS129" s="15"/>
      <c r="AT129" s="15"/>
      <c r="AU129" s="15"/>
      <c r="AV129" s="15"/>
      <c r="AW129" s="15"/>
      <c r="AX129" s="15"/>
      <c r="AY129" s="15"/>
      <c r="AZ129" s="15"/>
      <c r="BA129" s="16">
        <v>1200</v>
      </c>
      <c r="BB129" s="15"/>
      <c r="BC129" s="14">
        <v>500</v>
      </c>
      <c r="BD129" s="15"/>
      <c r="BE129" s="15"/>
      <c r="BF129" s="15"/>
      <c r="BG129" s="15"/>
      <c r="BH129" s="15"/>
      <c r="BI129" s="15"/>
      <c r="BJ129" s="15"/>
      <c r="BK129" s="15"/>
      <c r="BL129" s="15"/>
      <c r="BM129" s="15"/>
      <c r="BN129" s="15"/>
      <c r="BO129" s="15"/>
      <c r="BP129" s="15"/>
      <c r="BQ129" s="15"/>
      <c r="BR129" s="15"/>
      <c r="BS129" s="15"/>
      <c r="BT129" s="15"/>
      <c r="BU129" s="15"/>
      <c r="BV129" s="15"/>
      <c r="BW129" s="15"/>
      <c r="BX129" s="15"/>
      <c r="BY129" s="15"/>
      <c r="BZ129" s="15"/>
      <c r="CA129" s="15"/>
      <c r="CB129" s="15"/>
      <c r="CC129" s="15"/>
      <c r="CD129" s="15"/>
      <c r="CE129" s="15"/>
      <c r="CF129" s="15"/>
      <c r="CG129" s="15"/>
      <c r="CH129" s="15"/>
      <c r="CI129" s="15"/>
      <c r="CJ129" s="14">
        <v>400</v>
      </c>
      <c r="CK129" s="15"/>
      <c r="CL129" s="15"/>
      <c r="CM129" s="15"/>
      <c r="CN129" s="15"/>
      <c r="CO129" s="15"/>
      <c r="CP129" s="15"/>
      <c r="CQ129" s="15"/>
      <c r="CR129" s="15"/>
      <c r="CS129" s="15"/>
      <c r="CT129" s="16">
        <v>2160</v>
      </c>
      <c r="CU129" s="16">
        <f t="shared" si="2"/>
        <v>2160</v>
      </c>
      <c r="CV129" s="10">
        <v>18.22</v>
      </c>
      <c r="CW129" s="4">
        <f t="shared" si="3"/>
        <v>39355.199999999997</v>
      </c>
    </row>
    <row r="130" spans="1:101" ht="20.100000000000001" customHeight="1" x14ac:dyDescent="0.25">
      <c r="A130" s="10">
        <v>129</v>
      </c>
      <c r="B130" s="11" t="s">
        <v>303</v>
      </c>
      <c r="C130" s="12" t="s">
        <v>281</v>
      </c>
      <c r="D130" s="13" t="s">
        <v>94</v>
      </c>
      <c r="E130" s="15"/>
      <c r="F130" s="15"/>
      <c r="G130" s="14">
        <v>96</v>
      </c>
      <c r="H130" s="15"/>
      <c r="I130" s="15"/>
      <c r="J130" s="15"/>
      <c r="K130" s="15"/>
      <c r="L130" s="15"/>
      <c r="M130" s="14">
        <v>96</v>
      </c>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c r="AY130" s="15"/>
      <c r="AZ130" s="15"/>
      <c r="BA130" s="14">
        <v>288</v>
      </c>
      <c r="BB130" s="15"/>
      <c r="BC130" s="15"/>
      <c r="BD130" s="15"/>
      <c r="BE130" s="15"/>
      <c r="BF130" s="15"/>
      <c r="BG130" s="15"/>
      <c r="BH130" s="15"/>
      <c r="BI130" s="15"/>
      <c r="BJ130" s="15"/>
      <c r="BK130" s="15"/>
      <c r="BL130" s="15"/>
      <c r="BM130" s="15"/>
      <c r="BN130" s="15"/>
      <c r="BO130" s="15"/>
      <c r="BP130" s="15"/>
      <c r="BQ130" s="15"/>
      <c r="BR130" s="15"/>
      <c r="BS130" s="15"/>
      <c r="BT130" s="15"/>
      <c r="BU130" s="15"/>
      <c r="BV130" s="15"/>
      <c r="BW130" s="15"/>
      <c r="BX130" s="15"/>
      <c r="BY130" s="15"/>
      <c r="BZ130" s="15"/>
      <c r="CA130" s="15"/>
      <c r="CB130" s="15"/>
      <c r="CC130" s="15"/>
      <c r="CD130" s="15"/>
      <c r="CE130" s="15"/>
      <c r="CF130" s="15"/>
      <c r="CG130" s="15"/>
      <c r="CH130" s="15"/>
      <c r="CI130" s="15"/>
      <c r="CJ130" s="15"/>
      <c r="CK130" s="15"/>
      <c r="CL130" s="15"/>
      <c r="CM130" s="15"/>
      <c r="CN130" s="15"/>
      <c r="CO130" s="15"/>
      <c r="CP130" s="15"/>
      <c r="CQ130" s="15"/>
      <c r="CR130" s="15"/>
      <c r="CS130" s="15"/>
      <c r="CT130" s="14">
        <v>480</v>
      </c>
      <c r="CU130" s="16">
        <f t="shared" si="2"/>
        <v>480</v>
      </c>
      <c r="CV130" s="10">
        <v>16.25</v>
      </c>
      <c r="CW130" s="4">
        <f t="shared" si="3"/>
        <v>7800</v>
      </c>
    </row>
    <row r="131" spans="1:101" ht="20.100000000000001" customHeight="1" x14ac:dyDescent="0.25">
      <c r="A131" s="10">
        <v>130</v>
      </c>
      <c r="B131" s="11" t="s">
        <v>304</v>
      </c>
      <c r="C131" s="12" t="s">
        <v>305</v>
      </c>
      <c r="D131" s="13" t="s">
        <v>159</v>
      </c>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c r="AY131" s="15"/>
      <c r="AZ131" s="15"/>
      <c r="BA131" s="14">
        <v>192</v>
      </c>
      <c r="BB131" s="15"/>
      <c r="BC131" s="15"/>
      <c r="BD131" s="15"/>
      <c r="BE131" s="15"/>
      <c r="BF131" s="15"/>
      <c r="BG131" s="15"/>
      <c r="BH131" s="15"/>
      <c r="BI131" s="15"/>
      <c r="BJ131" s="15"/>
      <c r="BK131" s="15"/>
      <c r="BL131" s="15"/>
      <c r="BM131" s="15"/>
      <c r="BN131" s="15"/>
      <c r="BO131" s="15"/>
      <c r="BP131" s="15"/>
      <c r="BQ131" s="15"/>
      <c r="BR131" s="15"/>
      <c r="BS131" s="15"/>
      <c r="BT131" s="15"/>
      <c r="BU131" s="15"/>
      <c r="BV131" s="15"/>
      <c r="BW131" s="15"/>
      <c r="BX131" s="15"/>
      <c r="BY131" s="15"/>
      <c r="BZ131" s="15"/>
      <c r="CA131" s="15"/>
      <c r="CB131" s="15"/>
      <c r="CC131" s="15"/>
      <c r="CD131" s="15"/>
      <c r="CE131" s="15"/>
      <c r="CF131" s="15"/>
      <c r="CG131" s="15"/>
      <c r="CH131" s="15"/>
      <c r="CI131" s="15"/>
      <c r="CJ131" s="15"/>
      <c r="CK131" s="15"/>
      <c r="CL131" s="15"/>
      <c r="CM131" s="15"/>
      <c r="CN131" s="15"/>
      <c r="CO131" s="15"/>
      <c r="CP131" s="15"/>
      <c r="CQ131" s="15"/>
      <c r="CR131" s="15"/>
      <c r="CS131" s="15"/>
      <c r="CT131" s="14">
        <v>192</v>
      </c>
      <c r="CU131" s="16">
        <f t="shared" ref="CU131:CU156" si="4">SUM(E131:CS131)</f>
        <v>192</v>
      </c>
      <c r="CV131" s="10">
        <v>15.76</v>
      </c>
      <c r="CW131" s="4">
        <f t="shared" ref="CW131:CW156" si="5">CV131*CU131</f>
        <v>3025.92</v>
      </c>
    </row>
    <row r="132" spans="1:101" ht="20.100000000000001" customHeight="1" x14ac:dyDescent="0.25">
      <c r="A132" s="10">
        <v>131</v>
      </c>
      <c r="B132" s="11" t="s">
        <v>306</v>
      </c>
      <c r="C132" s="12" t="s">
        <v>307</v>
      </c>
      <c r="D132" s="13" t="s">
        <v>159</v>
      </c>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c r="AY132" s="15"/>
      <c r="AZ132" s="15"/>
      <c r="BA132" s="14">
        <v>192</v>
      </c>
      <c r="BB132" s="15"/>
      <c r="BC132" s="15"/>
      <c r="BD132" s="15"/>
      <c r="BE132" s="15"/>
      <c r="BF132" s="15"/>
      <c r="BG132" s="15"/>
      <c r="BH132" s="15"/>
      <c r="BI132" s="15"/>
      <c r="BJ132" s="15"/>
      <c r="BK132" s="15"/>
      <c r="BL132" s="15"/>
      <c r="BM132" s="15"/>
      <c r="BN132" s="15"/>
      <c r="BO132" s="15"/>
      <c r="BP132" s="15"/>
      <c r="BQ132" s="15"/>
      <c r="BR132" s="15"/>
      <c r="BS132" s="15"/>
      <c r="BT132" s="15"/>
      <c r="BU132" s="15"/>
      <c r="BV132" s="15"/>
      <c r="BW132" s="15"/>
      <c r="BX132" s="15"/>
      <c r="BY132" s="15"/>
      <c r="BZ132" s="15"/>
      <c r="CA132" s="15"/>
      <c r="CB132" s="15"/>
      <c r="CC132" s="15"/>
      <c r="CD132" s="15"/>
      <c r="CE132" s="15"/>
      <c r="CF132" s="15"/>
      <c r="CG132" s="15"/>
      <c r="CH132" s="15"/>
      <c r="CI132" s="15"/>
      <c r="CJ132" s="15"/>
      <c r="CK132" s="15"/>
      <c r="CL132" s="15"/>
      <c r="CM132" s="15"/>
      <c r="CN132" s="15"/>
      <c r="CO132" s="15"/>
      <c r="CP132" s="15"/>
      <c r="CQ132" s="15"/>
      <c r="CR132" s="15"/>
      <c r="CS132" s="15"/>
      <c r="CT132" s="14">
        <v>192</v>
      </c>
      <c r="CU132" s="16">
        <f t="shared" si="4"/>
        <v>192</v>
      </c>
      <c r="CV132" s="10">
        <v>15.76</v>
      </c>
      <c r="CW132" s="4">
        <f t="shared" si="5"/>
        <v>3025.92</v>
      </c>
    </row>
    <row r="133" spans="1:101" ht="20.100000000000001" customHeight="1" x14ac:dyDescent="0.25">
      <c r="A133" s="10">
        <v>132</v>
      </c>
      <c r="B133" s="11" t="s">
        <v>308</v>
      </c>
      <c r="C133" s="12" t="s">
        <v>309</v>
      </c>
      <c r="D133" s="13" t="s">
        <v>159</v>
      </c>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c r="AY133" s="15"/>
      <c r="AZ133" s="15"/>
      <c r="BA133" s="15"/>
      <c r="BB133" s="15"/>
      <c r="BC133" s="15"/>
      <c r="BD133" s="15"/>
      <c r="BE133" s="15"/>
      <c r="BF133" s="15"/>
      <c r="BG133" s="15"/>
      <c r="BH133" s="15"/>
      <c r="BI133" s="15"/>
      <c r="BJ133" s="16">
        <v>1536</v>
      </c>
      <c r="BK133" s="15"/>
      <c r="BL133" s="15"/>
      <c r="BM133" s="15"/>
      <c r="BN133" s="15"/>
      <c r="BO133" s="15"/>
      <c r="BP133" s="15"/>
      <c r="BQ133" s="15"/>
      <c r="BR133" s="15"/>
      <c r="BS133" s="14">
        <v>480</v>
      </c>
      <c r="BT133" s="15"/>
      <c r="BU133" s="15"/>
      <c r="BV133" s="15"/>
      <c r="BW133" s="15"/>
      <c r="BX133" s="15"/>
      <c r="BY133" s="15"/>
      <c r="BZ133" s="15"/>
      <c r="CA133" s="15"/>
      <c r="CB133" s="15"/>
      <c r="CC133" s="15"/>
      <c r="CD133" s="15"/>
      <c r="CE133" s="15"/>
      <c r="CF133" s="15"/>
      <c r="CG133" s="15"/>
      <c r="CH133" s="15"/>
      <c r="CI133" s="15"/>
      <c r="CJ133" s="15"/>
      <c r="CK133" s="15"/>
      <c r="CL133" s="15"/>
      <c r="CM133" s="15"/>
      <c r="CN133" s="15"/>
      <c r="CO133" s="15"/>
      <c r="CP133" s="15"/>
      <c r="CQ133" s="15"/>
      <c r="CR133" s="15"/>
      <c r="CS133" s="15"/>
      <c r="CT133" s="16">
        <v>2016</v>
      </c>
      <c r="CU133" s="16">
        <f t="shared" si="4"/>
        <v>2016</v>
      </c>
      <c r="CV133" s="10">
        <v>18.05</v>
      </c>
      <c r="CW133" s="4">
        <f t="shared" si="5"/>
        <v>36388.800000000003</v>
      </c>
    </row>
    <row r="134" spans="1:101" ht="20.100000000000001" customHeight="1" x14ac:dyDescent="0.25">
      <c r="A134" s="10">
        <v>133</v>
      </c>
      <c r="B134" s="11" t="s">
        <v>310</v>
      </c>
      <c r="C134" s="12" t="s">
        <v>256</v>
      </c>
      <c r="D134" s="13" t="s">
        <v>159</v>
      </c>
      <c r="E134" s="15"/>
      <c r="F134" s="15"/>
      <c r="G134" s="15"/>
      <c r="H134" s="15"/>
      <c r="I134" s="15"/>
      <c r="J134" s="15"/>
      <c r="K134" s="15"/>
      <c r="L134" s="15"/>
      <c r="M134" s="14">
        <v>96</v>
      </c>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4">
        <v>576</v>
      </c>
      <c r="AV134" s="15"/>
      <c r="AW134" s="15"/>
      <c r="AX134" s="15"/>
      <c r="AY134" s="15"/>
      <c r="AZ134" s="15"/>
      <c r="BA134" s="15"/>
      <c r="BB134" s="15"/>
      <c r="BC134" s="15"/>
      <c r="BD134" s="15"/>
      <c r="BE134" s="15"/>
      <c r="BF134" s="15"/>
      <c r="BG134" s="15"/>
      <c r="BH134" s="15"/>
      <c r="BI134" s="15"/>
      <c r="BJ134" s="15"/>
      <c r="BK134" s="15"/>
      <c r="BL134" s="15"/>
      <c r="BM134" s="15"/>
      <c r="BN134" s="15"/>
      <c r="BO134" s="15"/>
      <c r="BP134" s="15"/>
      <c r="BQ134" s="15"/>
      <c r="BR134" s="15"/>
      <c r="BS134" s="15"/>
      <c r="BT134" s="15"/>
      <c r="BU134" s="15"/>
      <c r="BV134" s="15"/>
      <c r="BW134" s="15"/>
      <c r="BX134" s="15"/>
      <c r="BY134" s="15"/>
      <c r="BZ134" s="15"/>
      <c r="CA134" s="15"/>
      <c r="CB134" s="15"/>
      <c r="CC134" s="15"/>
      <c r="CD134" s="15"/>
      <c r="CE134" s="15"/>
      <c r="CF134" s="15"/>
      <c r="CG134" s="15"/>
      <c r="CH134" s="15"/>
      <c r="CI134" s="15"/>
      <c r="CJ134" s="15"/>
      <c r="CK134" s="15"/>
      <c r="CL134" s="15"/>
      <c r="CM134" s="15"/>
      <c r="CN134" s="15"/>
      <c r="CO134" s="15"/>
      <c r="CP134" s="15"/>
      <c r="CQ134" s="15"/>
      <c r="CR134" s="15"/>
      <c r="CS134" s="15"/>
      <c r="CT134" s="14">
        <v>672</v>
      </c>
      <c r="CU134" s="16">
        <f t="shared" si="4"/>
        <v>672</v>
      </c>
      <c r="CV134" s="10">
        <v>54.1</v>
      </c>
      <c r="CW134" s="4">
        <f t="shared" si="5"/>
        <v>36355.200000000004</v>
      </c>
    </row>
    <row r="135" spans="1:101" ht="20.100000000000001" customHeight="1" x14ac:dyDescent="0.25">
      <c r="A135" s="10">
        <v>134</v>
      </c>
      <c r="B135" s="11" t="s">
        <v>311</v>
      </c>
      <c r="C135" s="12" t="s">
        <v>312</v>
      </c>
      <c r="D135" s="13" t="s">
        <v>159</v>
      </c>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4">
        <v>192</v>
      </c>
      <c r="AV135" s="15"/>
      <c r="AW135" s="15"/>
      <c r="AX135" s="15"/>
      <c r="AY135" s="15"/>
      <c r="AZ135" s="15"/>
      <c r="BA135" s="15"/>
      <c r="BB135" s="15"/>
      <c r="BC135" s="15"/>
      <c r="BD135" s="15"/>
      <c r="BE135" s="15"/>
      <c r="BF135" s="15"/>
      <c r="BG135" s="15"/>
      <c r="BH135" s="15"/>
      <c r="BI135" s="15"/>
      <c r="BJ135" s="15"/>
      <c r="BK135" s="15"/>
      <c r="BL135" s="15"/>
      <c r="BM135" s="15"/>
      <c r="BN135" s="15"/>
      <c r="BO135" s="15"/>
      <c r="BP135" s="15"/>
      <c r="BQ135" s="15"/>
      <c r="BR135" s="15"/>
      <c r="BS135" s="15"/>
      <c r="BT135" s="15"/>
      <c r="BU135" s="15"/>
      <c r="BV135" s="15"/>
      <c r="BW135" s="15"/>
      <c r="BX135" s="15"/>
      <c r="BY135" s="15"/>
      <c r="BZ135" s="15"/>
      <c r="CA135" s="15"/>
      <c r="CB135" s="15"/>
      <c r="CC135" s="15"/>
      <c r="CD135" s="15"/>
      <c r="CE135" s="15"/>
      <c r="CF135" s="15"/>
      <c r="CG135" s="15"/>
      <c r="CH135" s="15"/>
      <c r="CI135" s="15"/>
      <c r="CJ135" s="15"/>
      <c r="CK135" s="15"/>
      <c r="CL135" s="15"/>
      <c r="CM135" s="15"/>
      <c r="CN135" s="15"/>
      <c r="CO135" s="15"/>
      <c r="CP135" s="15"/>
      <c r="CQ135" s="15"/>
      <c r="CR135" s="15"/>
      <c r="CS135" s="15"/>
      <c r="CT135" s="14">
        <v>192</v>
      </c>
      <c r="CU135" s="16">
        <f t="shared" si="4"/>
        <v>192</v>
      </c>
      <c r="CV135" s="10">
        <v>43.3</v>
      </c>
      <c r="CW135" s="4">
        <f t="shared" si="5"/>
        <v>8313.5999999999985</v>
      </c>
    </row>
    <row r="136" spans="1:101" ht="20.100000000000001" customHeight="1" x14ac:dyDescent="0.25">
      <c r="A136" s="10">
        <v>135</v>
      </c>
      <c r="B136" s="11" t="s">
        <v>313</v>
      </c>
      <c r="C136" s="12" t="s">
        <v>314</v>
      </c>
      <c r="D136" s="13" t="s">
        <v>159</v>
      </c>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4">
        <v>384</v>
      </c>
      <c r="AV136" s="15"/>
      <c r="AW136" s="15"/>
      <c r="AX136" s="15"/>
      <c r="AY136" s="15"/>
      <c r="AZ136" s="15"/>
      <c r="BA136" s="15"/>
      <c r="BB136" s="15"/>
      <c r="BC136" s="15"/>
      <c r="BD136" s="15"/>
      <c r="BE136" s="15"/>
      <c r="BF136" s="15"/>
      <c r="BG136" s="15"/>
      <c r="BH136" s="15"/>
      <c r="BI136" s="15"/>
      <c r="BJ136" s="15"/>
      <c r="BK136" s="15"/>
      <c r="BL136" s="15"/>
      <c r="BM136" s="15"/>
      <c r="BN136" s="15"/>
      <c r="BO136" s="15"/>
      <c r="BP136" s="15"/>
      <c r="BQ136" s="15"/>
      <c r="BR136" s="15"/>
      <c r="BS136" s="15"/>
      <c r="BT136" s="15"/>
      <c r="BU136" s="15"/>
      <c r="BV136" s="15"/>
      <c r="BW136" s="15"/>
      <c r="BX136" s="15"/>
      <c r="BY136" s="15"/>
      <c r="BZ136" s="15"/>
      <c r="CA136" s="15"/>
      <c r="CB136" s="15"/>
      <c r="CC136" s="15"/>
      <c r="CD136" s="15"/>
      <c r="CE136" s="15"/>
      <c r="CF136" s="15"/>
      <c r="CG136" s="15"/>
      <c r="CH136" s="15"/>
      <c r="CI136" s="15"/>
      <c r="CJ136" s="15"/>
      <c r="CK136" s="15"/>
      <c r="CL136" s="15"/>
      <c r="CM136" s="15"/>
      <c r="CN136" s="15"/>
      <c r="CO136" s="15"/>
      <c r="CP136" s="15"/>
      <c r="CQ136" s="15"/>
      <c r="CR136" s="15"/>
      <c r="CS136" s="15"/>
      <c r="CT136" s="14">
        <v>384</v>
      </c>
      <c r="CU136" s="16">
        <f t="shared" si="4"/>
        <v>384</v>
      </c>
      <c r="CV136" s="10">
        <v>64.900000000000006</v>
      </c>
      <c r="CW136" s="4">
        <f t="shared" si="5"/>
        <v>24921.600000000002</v>
      </c>
    </row>
    <row r="137" spans="1:101" ht="20.100000000000001" customHeight="1" x14ac:dyDescent="0.25">
      <c r="A137" s="10">
        <v>136</v>
      </c>
      <c r="B137" s="11" t="s">
        <v>315</v>
      </c>
      <c r="C137" s="12" t="s">
        <v>316</v>
      </c>
      <c r="D137" s="13" t="s">
        <v>159</v>
      </c>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4">
        <v>288</v>
      </c>
      <c r="AV137" s="15"/>
      <c r="AW137" s="15"/>
      <c r="AX137" s="15"/>
      <c r="AY137" s="15"/>
      <c r="AZ137" s="15"/>
      <c r="BA137" s="15"/>
      <c r="BB137" s="15"/>
      <c r="BC137" s="15"/>
      <c r="BD137" s="15"/>
      <c r="BE137" s="15"/>
      <c r="BF137" s="15"/>
      <c r="BG137" s="15"/>
      <c r="BH137" s="15"/>
      <c r="BI137" s="15"/>
      <c r="BJ137" s="15"/>
      <c r="BK137" s="14">
        <v>288</v>
      </c>
      <c r="BL137" s="15"/>
      <c r="BM137" s="15"/>
      <c r="BN137" s="15"/>
      <c r="BO137" s="15"/>
      <c r="BP137" s="15"/>
      <c r="BQ137" s="15"/>
      <c r="BR137" s="15"/>
      <c r="BS137" s="15"/>
      <c r="BT137" s="15"/>
      <c r="BU137" s="15"/>
      <c r="BV137" s="15"/>
      <c r="BW137" s="15"/>
      <c r="BX137" s="15"/>
      <c r="BY137" s="15"/>
      <c r="BZ137" s="15"/>
      <c r="CA137" s="15"/>
      <c r="CB137" s="15"/>
      <c r="CC137" s="15"/>
      <c r="CD137" s="15"/>
      <c r="CE137" s="15"/>
      <c r="CF137" s="15"/>
      <c r="CG137" s="15"/>
      <c r="CH137" s="15"/>
      <c r="CI137" s="15"/>
      <c r="CJ137" s="15"/>
      <c r="CK137" s="15"/>
      <c r="CL137" s="15"/>
      <c r="CM137" s="15"/>
      <c r="CN137" s="15"/>
      <c r="CO137" s="15"/>
      <c r="CP137" s="15"/>
      <c r="CQ137" s="15"/>
      <c r="CR137" s="15"/>
      <c r="CS137" s="15"/>
      <c r="CT137" s="14">
        <v>576</v>
      </c>
      <c r="CU137" s="16">
        <f t="shared" si="4"/>
        <v>576</v>
      </c>
      <c r="CV137" s="10">
        <v>62</v>
      </c>
      <c r="CW137" s="4">
        <f t="shared" si="5"/>
        <v>35712</v>
      </c>
    </row>
    <row r="138" spans="1:101" ht="20.100000000000001" customHeight="1" x14ac:dyDescent="0.25">
      <c r="A138" s="10">
        <v>137</v>
      </c>
      <c r="B138" s="11" t="s">
        <v>317</v>
      </c>
      <c r="C138" s="12" t="s">
        <v>318</v>
      </c>
      <c r="D138" s="13" t="s">
        <v>159</v>
      </c>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4">
        <v>288</v>
      </c>
      <c r="AV138" s="15"/>
      <c r="AW138" s="15"/>
      <c r="AX138" s="15"/>
      <c r="AY138" s="15"/>
      <c r="AZ138" s="15"/>
      <c r="BA138" s="15"/>
      <c r="BB138" s="15"/>
      <c r="BC138" s="15"/>
      <c r="BD138" s="15"/>
      <c r="BE138" s="15"/>
      <c r="BF138" s="15"/>
      <c r="BG138" s="15"/>
      <c r="BH138" s="15"/>
      <c r="BI138" s="15"/>
      <c r="BJ138" s="15"/>
      <c r="BK138" s="14">
        <v>288</v>
      </c>
      <c r="BL138" s="15"/>
      <c r="BM138" s="15"/>
      <c r="BN138" s="15"/>
      <c r="BO138" s="15"/>
      <c r="BP138" s="15"/>
      <c r="BQ138" s="15"/>
      <c r="BR138" s="15"/>
      <c r="BS138" s="15"/>
      <c r="BT138" s="15"/>
      <c r="BU138" s="15"/>
      <c r="BV138" s="15"/>
      <c r="BW138" s="15"/>
      <c r="BX138" s="15"/>
      <c r="BY138" s="15"/>
      <c r="BZ138" s="15"/>
      <c r="CA138" s="15"/>
      <c r="CB138" s="15"/>
      <c r="CC138" s="15"/>
      <c r="CD138" s="15"/>
      <c r="CE138" s="15"/>
      <c r="CF138" s="15"/>
      <c r="CG138" s="15"/>
      <c r="CH138" s="15"/>
      <c r="CI138" s="15"/>
      <c r="CJ138" s="15"/>
      <c r="CK138" s="15"/>
      <c r="CL138" s="15"/>
      <c r="CM138" s="15"/>
      <c r="CN138" s="15"/>
      <c r="CO138" s="15"/>
      <c r="CP138" s="15"/>
      <c r="CQ138" s="15"/>
      <c r="CR138" s="15"/>
      <c r="CS138" s="15"/>
      <c r="CT138" s="14">
        <v>576</v>
      </c>
      <c r="CU138" s="16">
        <f t="shared" si="4"/>
        <v>576</v>
      </c>
      <c r="CV138" s="10">
        <v>59.58</v>
      </c>
      <c r="CW138" s="4">
        <f t="shared" si="5"/>
        <v>34318.080000000002</v>
      </c>
    </row>
    <row r="139" spans="1:101" ht="36.75" customHeight="1" x14ac:dyDescent="0.25">
      <c r="A139" s="10">
        <v>138</v>
      </c>
      <c r="B139" s="11" t="s">
        <v>319</v>
      </c>
      <c r="C139" s="12" t="s">
        <v>365</v>
      </c>
      <c r="D139" s="13" t="s">
        <v>94</v>
      </c>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U139" s="15"/>
      <c r="AV139" s="15"/>
      <c r="AW139" s="15"/>
      <c r="AX139" s="15"/>
      <c r="AY139" s="15"/>
      <c r="AZ139" s="15"/>
      <c r="BA139" s="15"/>
      <c r="BB139" s="14">
        <v>288</v>
      </c>
      <c r="BC139" s="14"/>
      <c r="BD139" s="15"/>
      <c r="BE139" s="15"/>
      <c r="BF139" s="15"/>
      <c r="BG139" s="15"/>
      <c r="BH139" s="15"/>
      <c r="BI139" s="15"/>
      <c r="BJ139" s="15"/>
      <c r="BK139" s="15"/>
      <c r="BL139" s="15"/>
      <c r="BM139" s="15"/>
      <c r="BN139" s="15"/>
      <c r="BO139" s="15"/>
      <c r="BP139" s="15"/>
      <c r="BQ139" s="15"/>
      <c r="BR139" s="15"/>
      <c r="BS139" s="15"/>
      <c r="BT139" s="15"/>
      <c r="BU139" s="15"/>
      <c r="BV139" s="15"/>
      <c r="BW139" s="15"/>
      <c r="BX139" s="15"/>
      <c r="BY139" s="15"/>
      <c r="BZ139" s="15"/>
      <c r="CA139" s="15"/>
      <c r="CB139" s="15"/>
      <c r="CC139" s="15"/>
      <c r="CD139" s="15"/>
      <c r="CE139" s="15"/>
      <c r="CF139" s="15"/>
      <c r="CG139" s="15"/>
      <c r="CH139" s="15"/>
      <c r="CI139" s="15"/>
      <c r="CJ139" s="15"/>
      <c r="CK139" s="15"/>
      <c r="CL139" s="15"/>
      <c r="CM139" s="15"/>
      <c r="CN139" s="15"/>
      <c r="CO139" s="15"/>
      <c r="CP139" s="15"/>
      <c r="CQ139" s="15"/>
      <c r="CR139" s="15"/>
      <c r="CS139" s="15"/>
      <c r="CT139" s="14">
        <v>288</v>
      </c>
      <c r="CU139" s="16">
        <f t="shared" si="4"/>
        <v>288</v>
      </c>
      <c r="CV139" s="10">
        <v>18</v>
      </c>
      <c r="CW139" s="4">
        <f t="shared" si="5"/>
        <v>5184</v>
      </c>
    </row>
    <row r="140" spans="1:101" ht="52.5" customHeight="1" x14ac:dyDescent="0.25">
      <c r="A140" s="10">
        <v>139</v>
      </c>
      <c r="B140" s="11" t="s">
        <v>320</v>
      </c>
      <c r="C140" s="12" t="s">
        <v>321</v>
      </c>
      <c r="D140" s="13" t="s">
        <v>94</v>
      </c>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c r="AY140" s="15"/>
      <c r="AZ140" s="15"/>
      <c r="BA140" s="14">
        <v>288</v>
      </c>
      <c r="BB140" s="14">
        <v>192</v>
      </c>
      <c r="BC140" s="15"/>
      <c r="BD140" s="15"/>
      <c r="BE140" s="15"/>
      <c r="BF140" s="15"/>
      <c r="BG140" s="15"/>
      <c r="BH140" s="15"/>
      <c r="BI140" s="15"/>
      <c r="BJ140" s="15"/>
      <c r="BK140" s="15"/>
      <c r="BL140" s="15"/>
      <c r="BM140" s="15"/>
      <c r="BN140" s="15"/>
      <c r="BO140" s="15"/>
      <c r="BP140" s="15"/>
      <c r="BQ140" s="15"/>
      <c r="BR140" s="14">
        <v>192</v>
      </c>
      <c r="BS140" s="15"/>
      <c r="BT140" s="15"/>
      <c r="BU140" s="15"/>
      <c r="BV140" s="15"/>
      <c r="BW140" s="15"/>
      <c r="BX140" s="15"/>
      <c r="BY140" s="15"/>
      <c r="BZ140" s="15"/>
      <c r="CA140" s="15"/>
      <c r="CB140" s="15"/>
      <c r="CC140" s="15"/>
      <c r="CD140" s="15"/>
      <c r="CE140" s="15"/>
      <c r="CF140" s="15"/>
      <c r="CG140" s="15"/>
      <c r="CH140" s="15"/>
      <c r="CI140" s="15"/>
      <c r="CJ140" s="15"/>
      <c r="CK140" s="15"/>
      <c r="CL140" s="15"/>
      <c r="CM140" s="15"/>
      <c r="CN140" s="15"/>
      <c r="CO140" s="15"/>
      <c r="CP140" s="15"/>
      <c r="CQ140" s="15"/>
      <c r="CR140" s="15"/>
      <c r="CS140" s="15"/>
      <c r="CT140" s="14">
        <v>480</v>
      </c>
      <c r="CU140" s="16">
        <f t="shared" si="4"/>
        <v>672</v>
      </c>
      <c r="CV140" s="10">
        <v>13.84</v>
      </c>
      <c r="CW140" s="4">
        <f t="shared" si="5"/>
        <v>9300.48</v>
      </c>
    </row>
    <row r="141" spans="1:101" ht="39" customHeight="1" x14ac:dyDescent="0.25">
      <c r="A141" s="10">
        <v>140</v>
      </c>
      <c r="B141" s="11" t="s">
        <v>322</v>
      </c>
      <c r="C141" s="12" t="s">
        <v>323</v>
      </c>
      <c r="D141" s="13" t="s">
        <v>94</v>
      </c>
      <c r="E141" s="15"/>
      <c r="F141" s="15"/>
      <c r="G141" s="15"/>
      <c r="H141" s="15"/>
      <c r="I141" s="15"/>
      <c r="J141" s="15"/>
      <c r="K141" s="15"/>
      <c r="L141" s="15"/>
      <c r="M141" s="14"/>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c r="AY141" s="15"/>
      <c r="AZ141" s="15"/>
      <c r="BA141" s="14">
        <v>192</v>
      </c>
      <c r="BB141" s="14">
        <v>96</v>
      </c>
      <c r="BC141" s="15"/>
      <c r="BD141" s="15"/>
      <c r="BE141" s="15"/>
      <c r="BF141" s="15"/>
      <c r="BG141" s="15"/>
      <c r="BH141" s="15"/>
      <c r="BI141" s="15"/>
      <c r="BJ141" s="15"/>
      <c r="BK141" s="15"/>
      <c r="BL141" s="15"/>
      <c r="BM141" s="15"/>
      <c r="BN141" s="15"/>
      <c r="BO141" s="15"/>
      <c r="BP141" s="15"/>
      <c r="BQ141" s="15"/>
      <c r="BR141" s="15"/>
      <c r="BS141" s="15"/>
      <c r="BT141" s="15"/>
      <c r="BU141" s="15"/>
      <c r="BV141" s="15"/>
      <c r="BW141" s="15"/>
      <c r="BX141" s="15"/>
      <c r="BY141" s="15"/>
      <c r="BZ141" s="15"/>
      <c r="CA141" s="15"/>
      <c r="CB141" s="15"/>
      <c r="CC141" s="15"/>
      <c r="CD141" s="15"/>
      <c r="CE141" s="15"/>
      <c r="CF141" s="15"/>
      <c r="CG141" s="15"/>
      <c r="CH141" s="15"/>
      <c r="CI141" s="15"/>
      <c r="CJ141" s="15"/>
      <c r="CK141" s="15"/>
      <c r="CL141" s="15"/>
      <c r="CM141" s="15"/>
      <c r="CN141" s="15"/>
      <c r="CO141" s="15"/>
      <c r="CP141" s="15"/>
      <c r="CQ141" s="15"/>
      <c r="CR141" s="15"/>
      <c r="CS141" s="15"/>
      <c r="CT141" s="14">
        <v>288</v>
      </c>
      <c r="CU141" s="16">
        <f t="shared" si="4"/>
        <v>288</v>
      </c>
      <c r="CV141" s="10">
        <v>16</v>
      </c>
      <c r="CW141" s="4">
        <f t="shared" si="5"/>
        <v>4608</v>
      </c>
    </row>
    <row r="142" spans="1:101" ht="48" customHeight="1" x14ac:dyDescent="0.25">
      <c r="A142" s="10">
        <v>141</v>
      </c>
      <c r="B142" s="11" t="s">
        <v>324</v>
      </c>
      <c r="C142" s="12" t="s">
        <v>325</v>
      </c>
      <c r="D142" s="13" t="s">
        <v>94</v>
      </c>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c r="AY142" s="15"/>
      <c r="AZ142" s="15"/>
      <c r="BA142" s="14">
        <v>288</v>
      </c>
      <c r="BB142" s="14">
        <v>384</v>
      </c>
      <c r="BC142" s="15"/>
      <c r="BD142" s="15"/>
      <c r="BE142" s="15"/>
      <c r="BF142" s="15"/>
      <c r="BG142" s="15"/>
      <c r="BH142" s="15"/>
      <c r="BI142" s="15"/>
      <c r="BJ142" s="15"/>
      <c r="BK142" s="15"/>
      <c r="BL142" s="15"/>
      <c r="BM142" s="15"/>
      <c r="BN142" s="15"/>
      <c r="BO142" s="15"/>
      <c r="BP142" s="15"/>
      <c r="BQ142" s="15"/>
      <c r="BR142" s="15"/>
      <c r="BS142" s="15"/>
      <c r="BT142" s="15"/>
      <c r="BU142" s="15"/>
      <c r="BV142" s="15"/>
      <c r="BW142" s="15"/>
      <c r="BX142" s="15"/>
      <c r="BY142" s="15"/>
      <c r="BZ142" s="15"/>
      <c r="CA142" s="15"/>
      <c r="CB142" s="15"/>
      <c r="CC142" s="15"/>
      <c r="CD142" s="15"/>
      <c r="CE142" s="15"/>
      <c r="CF142" s="15"/>
      <c r="CG142" s="15"/>
      <c r="CH142" s="15"/>
      <c r="CI142" s="15"/>
      <c r="CJ142" s="15"/>
      <c r="CK142" s="15"/>
      <c r="CL142" s="15"/>
      <c r="CM142" s="15"/>
      <c r="CN142" s="15"/>
      <c r="CO142" s="15"/>
      <c r="CP142" s="15"/>
      <c r="CQ142" s="15"/>
      <c r="CR142" s="15"/>
      <c r="CS142" s="15"/>
      <c r="CT142" s="14">
        <v>288</v>
      </c>
      <c r="CU142" s="16">
        <f t="shared" si="4"/>
        <v>672</v>
      </c>
      <c r="CV142" s="10">
        <v>14.92</v>
      </c>
      <c r="CW142" s="4">
        <f t="shared" si="5"/>
        <v>10026.24</v>
      </c>
    </row>
    <row r="143" spans="1:101" ht="46.5" customHeight="1" x14ac:dyDescent="0.25">
      <c r="A143" s="10">
        <v>142</v>
      </c>
      <c r="B143" s="11" t="s">
        <v>326</v>
      </c>
      <c r="C143" s="12" t="s">
        <v>327</v>
      </c>
      <c r="D143" s="13" t="s">
        <v>94</v>
      </c>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c r="AY143" s="15"/>
      <c r="AZ143" s="15"/>
      <c r="BA143" s="14">
        <v>288</v>
      </c>
      <c r="BB143" s="14">
        <v>288</v>
      </c>
      <c r="BC143" s="15"/>
      <c r="BD143" s="15"/>
      <c r="BE143" s="15"/>
      <c r="BF143" s="15"/>
      <c r="BG143" s="15"/>
      <c r="BH143" s="15"/>
      <c r="BI143" s="15"/>
      <c r="BJ143" s="15"/>
      <c r="BK143" s="15"/>
      <c r="BL143" s="15"/>
      <c r="BM143" s="15"/>
      <c r="BN143" s="15"/>
      <c r="BO143" s="15"/>
      <c r="BP143" s="15"/>
      <c r="BQ143" s="15"/>
      <c r="BR143" s="15"/>
      <c r="BS143" s="15"/>
      <c r="BT143" s="15"/>
      <c r="BU143" s="15"/>
      <c r="BV143" s="15"/>
      <c r="BW143" s="15"/>
      <c r="BX143" s="15"/>
      <c r="BY143" s="15"/>
      <c r="BZ143" s="15"/>
      <c r="CA143" s="15"/>
      <c r="CB143" s="15"/>
      <c r="CC143" s="15"/>
      <c r="CD143" s="15"/>
      <c r="CE143" s="15"/>
      <c r="CF143" s="15"/>
      <c r="CG143" s="15"/>
      <c r="CH143" s="15"/>
      <c r="CI143" s="15"/>
      <c r="CJ143" s="15"/>
      <c r="CK143" s="15"/>
      <c r="CL143" s="15"/>
      <c r="CM143" s="15"/>
      <c r="CN143" s="15"/>
      <c r="CO143" s="15"/>
      <c r="CP143" s="15"/>
      <c r="CQ143" s="15"/>
      <c r="CR143" s="15"/>
      <c r="CS143" s="15"/>
      <c r="CT143" s="14">
        <v>288</v>
      </c>
      <c r="CU143" s="16">
        <f t="shared" si="4"/>
        <v>576</v>
      </c>
      <c r="CV143" s="10">
        <v>11.08</v>
      </c>
      <c r="CW143" s="4">
        <f t="shared" si="5"/>
        <v>6382.08</v>
      </c>
    </row>
    <row r="144" spans="1:101" ht="83.25" customHeight="1" x14ac:dyDescent="0.25">
      <c r="A144" s="10">
        <v>143</v>
      </c>
      <c r="B144" s="11" t="s">
        <v>328</v>
      </c>
      <c r="C144" s="12" t="s">
        <v>327</v>
      </c>
      <c r="D144" s="13" t="s">
        <v>94</v>
      </c>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c r="AY144" s="15"/>
      <c r="AZ144" s="15"/>
      <c r="BA144" s="14">
        <v>288</v>
      </c>
      <c r="BB144" s="14">
        <v>288</v>
      </c>
      <c r="BC144" s="15"/>
      <c r="BD144" s="15"/>
      <c r="BE144" s="15"/>
      <c r="BF144" s="15"/>
      <c r="BG144" s="15"/>
      <c r="BH144" s="15"/>
      <c r="BI144" s="15"/>
      <c r="BJ144" s="15"/>
      <c r="BK144" s="15"/>
      <c r="BL144" s="15"/>
      <c r="BM144" s="15"/>
      <c r="BN144" s="15"/>
      <c r="BO144" s="15"/>
      <c r="BP144" s="15"/>
      <c r="BQ144" s="15"/>
      <c r="BR144" s="15"/>
      <c r="BS144" s="15"/>
      <c r="BT144" s="15"/>
      <c r="BU144" s="15"/>
      <c r="BV144" s="15"/>
      <c r="BW144" s="15"/>
      <c r="BX144" s="15"/>
      <c r="BY144" s="15"/>
      <c r="BZ144" s="15"/>
      <c r="CA144" s="15"/>
      <c r="CB144" s="15"/>
      <c r="CC144" s="15"/>
      <c r="CD144" s="15"/>
      <c r="CE144" s="15"/>
      <c r="CF144" s="15"/>
      <c r="CG144" s="15"/>
      <c r="CH144" s="15"/>
      <c r="CI144" s="15"/>
      <c r="CJ144" s="15"/>
      <c r="CK144" s="15"/>
      <c r="CL144" s="15"/>
      <c r="CM144" s="15"/>
      <c r="CN144" s="15"/>
      <c r="CO144" s="15"/>
      <c r="CP144" s="15"/>
      <c r="CQ144" s="15"/>
      <c r="CR144" s="15"/>
      <c r="CS144" s="15"/>
      <c r="CT144" s="14">
        <v>288</v>
      </c>
      <c r="CU144" s="16">
        <f t="shared" si="4"/>
        <v>576</v>
      </c>
      <c r="CV144" s="10">
        <v>11.08</v>
      </c>
      <c r="CW144" s="4">
        <f t="shared" si="5"/>
        <v>6382.08</v>
      </c>
    </row>
    <row r="145" spans="1:102" ht="40.5" customHeight="1" x14ac:dyDescent="0.25">
      <c r="A145" s="10">
        <v>144</v>
      </c>
      <c r="B145" s="11" t="s">
        <v>329</v>
      </c>
      <c r="C145" s="12" t="s">
        <v>330</v>
      </c>
      <c r="D145" s="13" t="s">
        <v>94</v>
      </c>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c r="AY145" s="15"/>
      <c r="AZ145" s="15"/>
      <c r="BA145" s="14">
        <v>288</v>
      </c>
      <c r="BB145" s="14">
        <v>288</v>
      </c>
      <c r="BC145" s="15"/>
      <c r="BD145" s="15"/>
      <c r="BE145" s="15"/>
      <c r="BF145" s="15"/>
      <c r="BG145" s="15"/>
      <c r="BH145" s="15"/>
      <c r="BI145" s="15"/>
      <c r="BJ145" s="15"/>
      <c r="BK145" s="15"/>
      <c r="BL145" s="15"/>
      <c r="BM145" s="15"/>
      <c r="BN145" s="15"/>
      <c r="BO145" s="15"/>
      <c r="BP145" s="15"/>
      <c r="BQ145" s="15"/>
      <c r="BR145" s="15"/>
      <c r="BS145" s="15"/>
      <c r="BT145" s="15"/>
      <c r="BU145" s="15"/>
      <c r="BV145" s="15"/>
      <c r="BW145" s="15"/>
      <c r="BX145" s="15"/>
      <c r="BY145" s="15"/>
      <c r="BZ145" s="15"/>
      <c r="CA145" s="15"/>
      <c r="CB145" s="15"/>
      <c r="CC145" s="15"/>
      <c r="CD145" s="15"/>
      <c r="CE145" s="15"/>
      <c r="CF145" s="15"/>
      <c r="CG145" s="15"/>
      <c r="CH145" s="15"/>
      <c r="CI145" s="15"/>
      <c r="CJ145" s="15"/>
      <c r="CK145" s="15"/>
      <c r="CL145" s="15"/>
      <c r="CM145" s="15"/>
      <c r="CN145" s="15"/>
      <c r="CO145" s="15"/>
      <c r="CP145" s="15"/>
      <c r="CQ145" s="15"/>
      <c r="CR145" s="15"/>
      <c r="CS145" s="15"/>
      <c r="CT145" s="14">
        <v>288</v>
      </c>
      <c r="CU145" s="16">
        <f t="shared" si="4"/>
        <v>576</v>
      </c>
      <c r="CV145" s="10">
        <v>14.4</v>
      </c>
      <c r="CW145" s="4">
        <f t="shared" si="5"/>
        <v>8294.4</v>
      </c>
    </row>
    <row r="146" spans="1:102" ht="56.25" customHeight="1" x14ac:dyDescent="0.25">
      <c r="A146" s="10">
        <v>145</v>
      </c>
      <c r="B146" s="11" t="s">
        <v>331</v>
      </c>
      <c r="C146" s="12" t="s">
        <v>332</v>
      </c>
      <c r="D146" s="13" t="s">
        <v>94</v>
      </c>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c r="AY146" s="15"/>
      <c r="AZ146" s="15"/>
      <c r="BA146" s="14">
        <v>384</v>
      </c>
      <c r="BB146" s="14">
        <v>480</v>
      </c>
      <c r="BC146" s="15"/>
      <c r="BD146" s="15"/>
      <c r="BE146" s="15"/>
      <c r="BF146" s="15"/>
      <c r="BG146" s="15"/>
      <c r="BH146" s="15"/>
      <c r="BI146" s="15"/>
      <c r="BJ146" s="15"/>
      <c r="BK146" s="15"/>
      <c r="BL146" s="15"/>
      <c r="BM146" s="15"/>
      <c r="BN146" s="15"/>
      <c r="BO146" s="15"/>
      <c r="BP146" s="15"/>
      <c r="BQ146" s="15"/>
      <c r="BR146" s="15"/>
      <c r="BS146" s="15"/>
      <c r="BT146" s="15"/>
      <c r="BU146" s="15"/>
      <c r="BV146" s="15"/>
      <c r="BW146" s="15"/>
      <c r="BX146" s="15"/>
      <c r="BY146" s="15"/>
      <c r="BZ146" s="15"/>
      <c r="CA146" s="15"/>
      <c r="CB146" s="15"/>
      <c r="CC146" s="15"/>
      <c r="CD146" s="15"/>
      <c r="CE146" s="15"/>
      <c r="CF146" s="15"/>
      <c r="CG146" s="15"/>
      <c r="CH146" s="15"/>
      <c r="CI146" s="15"/>
      <c r="CJ146" s="15"/>
      <c r="CK146" s="15"/>
      <c r="CL146" s="15"/>
      <c r="CM146" s="15"/>
      <c r="CN146" s="15"/>
      <c r="CO146" s="15"/>
      <c r="CP146" s="15"/>
      <c r="CQ146" s="15"/>
      <c r="CR146" s="15"/>
      <c r="CS146" s="15"/>
      <c r="CT146" s="14">
        <v>384</v>
      </c>
      <c r="CU146" s="16">
        <f t="shared" si="4"/>
        <v>864</v>
      </c>
      <c r="CV146" s="10">
        <v>11.08</v>
      </c>
      <c r="CW146" s="4">
        <f t="shared" si="5"/>
        <v>9573.1200000000008</v>
      </c>
    </row>
    <row r="147" spans="1:102" ht="20.100000000000001" customHeight="1" x14ac:dyDescent="0.25">
      <c r="A147" s="10">
        <v>146</v>
      </c>
      <c r="B147" s="11" t="s">
        <v>333</v>
      </c>
      <c r="C147" s="12" t="s">
        <v>334</v>
      </c>
      <c r="D147" s="13" t="s">
        <v>94</v>
      </c>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c r="AY147" s="15"/>
      <c r="AZ147" s="15"/>
      <c r="BA147" s="15"/>
      <c r="BB147" s="15"/>
      <c r="BC147" s="14">
        <v>192</v>
      </c>
      <c r="BD147" s="15"/>
      <c r="BE147" s="15"/>
      <c r="BF147" s="15"/>
      <c r="BG147" s="15"/>
      <c r="BH147" s="15"/>
      <c r="BI147" s="15"/>
      <c r="BJ147" s="15"/>
      <c r="BK147" s="15"/>
      <c r="BL147" s="15"/>
      <c r="BM147" s="15"/>
      <c r="BN147" s="15"/>
      <c r="BO147" s="15"/>
      <c r="BP147" s="15"/>
      <c r="BQ147" s="15"/>
      <c r="BR147" s="15"/>
      <c r="BS147" s="15"/>
      <c r="BT147" s="15"/>
      <c r="BU147" s="15"/>
      <c r="BV147" s="15"/>
      <c r="BW147" s="15"/>
      <c r="BX147" s="15"/>
      <c r="BY147" s="15"/>
      <c r="BZ147" s="15"/>
      <c r="CA147" s="15"/>
      <c r="CB147" s="15"/>
      <c r="CC147" s="15"/>
      <c r="CD147" s="15"/>
      <c r="CE147" s="15"/>
      <c r="CF147" s="15"/>
      <c r="CG147" s="15"/>
      <c r="CH147" s="15"/>
      <c r="CI147" s="15"/>
      <c r="CJ147" s="15"/>
      <c r="CK147" s="15"/>
      <c r="CL147" s="15"/>
      <c r="CM147" s="15"/>
      <c r="CN147" s="15"/>
      <c r="CO147" s="15"/>
      <c r="CP147" s="15"/>
      <c r="CQ147" s="15"/>
      <c r="CR147" s="15"/>
      <c r="CS147" s="15"/>
      <c r="CT147" s="14">
        <v>192</v>
      </c>
      <c r="CU147" s="16">
        <f t="shared" si="4"/>
        <v>192</v>
      </c>
      <c r="CV147" s="10">
        <v>9.9499999999999993</v>
      </c>
      <c r="CW147" s="4">
        <f t="shared" si="5"/>
        <v>1910.3999999999999</v>
      </c>
    </row>
    <row r="148" spans="1:102" ht="20.100000000000001" customHeight="1" x14ac:dyDescent="0.25">
      <c r="A148" s="10">
        <v>147</v>
      </c>
      <c r="B148" s="11" t="s">
        <v>335</v>
      </c>
      <c r="C148" s="12" t="s">
        <v>336</v>
      </c>
      <c r="D148" s="13" t="s">
        <v>94</v>
      </c>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c r="AY148" s="15"/>
      <c r="AZ148" s="15"/>
      <c r="BA148" s="14">
        <v>480</v>
      </c>
      <c r="BB148" s="14">
        <v>288</v>
      </c>
      <c r="BC148" s="15"/>
      <c r="BD148" s="15"/>
      <c r="BE148" s="15"/>
      <c r="BF148" s="15"/>
      <c r="BG148" s="15"/>
      <c r="BH148" s="15"/>
      <c r="BI148" s="15"/>
      <c r="BJ148" s="15"/>
      <c r="BK148" s="15"/>
      <c r="BL148" s="15"/>
      <c r="BM148" s="15"/>
      <c r="BN148" s="15"/>
      <c r="BO148" s="15"/>
      <c r="BP148" s="15"/>
      <c r="BQ148" s="15"/>
      <c r="BR148" s="15"/>
      <c r="BS148" s="15"/>
      <c r="BT148" s="15"/>
      <c r="BU148" s="15"/>
      <c r="BV148" s="15"/>
      <c r="BW148" s="15"/>
      <c r="BX148" s="15"/>
      <c r="BY148" s="15"/>
      <c r="BZ148" s="15"/>
      <c r="CA148" s="15"/>
      <c r="CB148" s="15"/>
      <c r="CC148" s="15"/>
      <c r="CD148" s="15"/>
      <c r="CE148" s="15"/>
      <c r="CF148" s="15"/>
      <c r="CG148" s="15"/>
      <c r="CH148" s="15"/>
      <c r="CI148" s="15"/>
      <c r="CJ148" s="15"/>
      <c r="CK148" s="15"/>
      <c r="CL148" s="15"/>
      <c r="CM148" s="15"/>
      <c r="CN148" s="15"/>
      <c r="CO148" s="15"/>
      <c r="CP148" s="15"/>
      <c r="CQ148" s="15"/>
      <c r="CR148" s="15"/>
      <c r="CS148" s="15"/>
      <c r="CT148" s="14">
        <v>480</v>
      </c>
      <c r="CU148" s="16">
        <f t="shared" si="4"/>
        <v>768</v>
      </c>
      <c r="CV148" s="10">
        <v>13.5</v>
      </c>
      <c r="CW148" s="4">
        <f t="shared" si="5"/>
        <v>10368</v>
      </c>
    </row>
    <row r="149" spans="1:102" ht="38.25" customHeight="1" x14ac:dyDescent="0.25">
      <c r="A149" s="10">
        <v>148</v>
      </c>
      <c r="B149" s="32" t="s">
        <v>337</v>
      </c>
      <c r="C149" s="12" t="s">
        <v>338</v>
      </c>
      <c r="D149" s="33" t="s">
        <v>94</v>
      </c>
      <c r="E149" s="15"/>
      <c r="F149" s="15"/>
      <c r="G149" s="15"/>
      <c r="H149" s="15"/>
      <c r="I149" s="15"/>
      <c r="J149" s="15"/>
      <c r="K149" s="15"/>
      <c r="L149" s="15"/>
      <c r="M149" s="15"/>
      <c r="N149" s="15"/>
      <c r="O149" s="15"/>
      <c r="P149" s="15"/>
      <c r="Q149" s="15"/>
      <c r="R149" s="15"/>
      <c r="S149" s="15"/>
      <c r="T149" s="16">
        <v>1152</v>
      </c>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6">
        <v>2112</v>
      </c>
      <c r="AU149" s="15"/>
      <c r="AV149" s="15"/>
      <c r="AW149" s="15"/>
      <c r="AX149" s="15"/>
      <c r="AY149" s="15"/>
      <c r="AZ149" s="15"/>
      <c r="BA149" s="34">
        <v>768</v>
      </c>
      <c r="BB149" s="34">
        <v>288</v>
      </c>
      <c r="BC149" s="14">
        <v>192</v>
      </c>
      <c r="BD149" s="15"/>
      <c r="BE149" s="15"/>
      <c r="BF149" s="15"/>
      <c r="BG149" s="15"/>
      <c r="BH149" s="15"/>
      <c r="BI149" s="15"/>
      <c r="BJ149" s="15"/>
      <c r="BK149" s="15"/>
      <c r="BL149" s="15"/>
      <c r="BM149" s="15"/>
      <c r="BN149" s="15"/>
      <c r="BO149" s="15"/>
      <c r="BP149" s="15"/>
      <c r="BQ149" s="15"/>
      <c r="BR149" s="15"/>
      <c r="BS149" s="15"/>
      <c r="BT149" s="15"/>
      <c r="BU149" s="15"/>
      <c r="BV149" s="15"/>
      <c r="BW149" s="15"/>
      <c r="BX149" s="15"/>
      <c r="BY149" s="15"/>
      <c r="BZ149" s="15"/>
      <c r="CA149" s="15"/>
      <c r="CB149" s="15"/>
      <c r="CC149" s="15"/>
      <c r="CD149" s="15"/>
      <c r="CE149" s="15"/>
      <c r="CF149" s="15"/>
      <c r="CG149" s="15"/>
      <c r="CH149" s="15"/>
      <c r="CI149" s="15"/>
      <c r="CJ149" s="15"/>
      <c r="CK149" s="15"/>
      <c r="CL149" s="15"/>
      <c r="CM149" s="15"/>
      <c r="CN149" s="15"/>
      <c r="CO149" s="15"/>
      <c r="CP149" s="15"/>
      <c r="CQ149" s="15"/>
      <c r="CR149" s="15"/>
      <c r="CS149" s="15"/>
      <c r="CT149" s="35">
        <v>2112</v>
      </c>
      <c r="CU149" s="35">
        <f t="shared" si="4"/>
        <v>4512</v>
      </c>
      <c r="CV149" s="10">
        <v>8.1</v>
      </c>
      <c r="CW149" s="4">
        <f t="shared" si="5"/>
        <v>36547.199999999997</v>
      </c>
    </row>
    <row r="150" spans="1:102" ht="31.5" customHeight="1" x14ac:dyDescent="0.25">
      <c r="A150" s="10">
        <v>149</v>
      </c>
      <c r="B150" s="39" t="s">
        <v>366</v>
      </c>
      <c r="C150" s="30" t="s">
        <v>161</v>
      </c>
      <c r="D150" s="40" t="s">
        <v>94</v>
      </c>
      <c r="E150" s="31"/>
      <c r="F150" s="17"/>
      <c r="G150" s="17"/>
      <c r="H150" s="17"/>
      <c r="I150" s="17"/>
      <c r="J150" s="17"/>
      <c r="K150" s="18"/>
      <c r="L150" s="17"/>
      <c r="M150" s="17"/>
      <c r="N150" s="17"/>
      <c r="O150" s="17"/>
      <c r="P150" s="17"/>
      <c r="Q150" s="17"/>
      <c r="R150" s="18"/>
      <c r="S150" s="18"/>
      <c r="T150" s="17"/>
      <c r="U150" s="17"/>
      <c r="V150" s="18"/>
      <c r="W150" s="18"/>
      <c r="X150" s="17"/>
      <c r="Y150" s="18"/>
      <c r="Z150" s="17"/>
      <c r="AA150" s="18"/>
      <c r="AB150" s="18"/>
      <c r="AC150" s="18"/>
      <c r="AD150" s="17"/>
      <c r="AE150" s="17"/>
      <c r="AF150" s="18"/>
      <c r="AG150" s="17"/>
      <c r="AH150" s="18"/>
      <c r="AI150" s="17"/>
      <c r="AJ150" s="17"/>
      <c r="AK150" s="18"/>
      <c r="AL150" s="17"/>
      <c r="AM150" s="17"/>
      <c r="AN150" s="17"/>
      <c r="AO150" s="17"/>
      <c r="AP150" s="17"/>
      <c r="AQ150" s="18"/>
      <c r="AR150" s="18"/>
      <c r="AS150" s="17"/>
      <c r="AT150" s="17"/>
      <c r="AU150" s="17"/>
      <c r="AV150" s="17"/>
      <c r="AW150" s="17"/>
      <c r="AX150" s="17"/>
      <c r="AY150" s="17"/>
      <c r="AZ150" s="29"/>
      <c r="BA150" s="41">
        <v>192</v>
      </c>
      <c r="BB150" s="42">
        <v>1536</v>
      </c>
      <c r="BC150" s="31"/>
      <c r="BD150" s="17"/>
      <c r="BE150" s="18"/>
      <c r="BF150" s="17"/>
      <c r="BG150" s="17"/>
      <c r="BH150" s="18"/>
      <c r="BI150" s="18"/>
      <c r="BJ150" s="17"/>
      <c r="BK150" s="17"/>
      <c r="BL150" s="17"/>
      <c r="BM150" s="17"/>
      <c r="BN150" s="17"/>
      <c r="BO150" s="17"/>
      <c r="BP150" s="18"/>
      <c r="BQ150" s="18"/>
      <c r="BR150" s="17"/>
      <c r="BS150" s="17"/>
      <c r="BT150" s="17"/>
      <c r="BU150" s="17"/>
      <c r="BV150" s="18"/>
      <c r="BW150" s="18"/>
      <c r="BX150" s="17"/>
      <c r="BY150" s="17"/>
      <c r="BZ150" s="17"/>
      <c r="CA150" s="17"/>
      <c r="CB150" s="17"/>
      <c r="CC150" s="17"/>
      <c r="CD150" s="17"/>
      <c r="CE150" s="17"/>
      <c r="CF150" s="17"/>
      <c r="CG150" s="17"/>
      <c r="CH150" s="18"/>
      <c r="CI150" s="18"/>
      <c r="CJ150" s="17"/>
      <c r="CK150" s="17"/>
      <c r="CL150" s="17"/>
      <c r="CM150" s="17"/>
      <c r="CN150" s="17"/>
      <c r="CO150" s="17"/>
      <c r="CP150" s="17"/>
      <c r="CQ150" s="18"/>
      <c r="CR150" s="17"/>
      <c r="CS150" s="29"/>
      <c r="CT150" s="42"/>
      <c r="CU150" s="23">
        <f t="shared" si="4"/>
        <v>1728</v>
      </c>
      <c r="CV150" s="23">
        <v>13.548883756735952</v>
      </c>
      <c r="CW150" s="47">
        <f t="shared" si="5"/>
        <v>23412.471131639726</v>
      </c>
      <c r="CX150" s="46"/>
    </row>
    <row r="151" spans="1:102" ht="20.100000000000001" customHeight="1" x14ac:dyDescent="0.25">
      <c r="A151" s="10">
        <v>150</v>
      </c>
      <c r="B151" s="39" t="s">
        <v>367</v>
      </c>
      <c r="C151" s="30" t="s">
        <v>163</v>
      </c>
      <c r="D151" s="40" t="s">
        <v>94</v>
      </c>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c r="AH151" s="19"/>
      <c r="AI151" s="19"/>
      <c r="AJ151" s="19"/>
      <c r="AK151" s="19"/>
      <c r="AL151" s="19"/>
      <c r="AM151" s="19"/>
      <c r="AN151" s="19"/>
      <c r="AO151" s="19"/>
      <c r="AP151" s="19"/>
      <c r="AQ151" s="19"/>
      <c r="AR151" s="19"/>
      <c r="AS151" s="19"/>
      <c r="AT151" s="19"/>
      <c r="AU151" s="19"/>
      <c r="AV151" s="19"/>
      <c r="AW151" s="19"/>
      <c r="AX151" s="19"/>
      <c r="AY151" s="19"/>
      <c r="AZ151" s="19"/>
      <c r="BA151" s="41">
        <v>96</v>
      </c>
      <c r="BB151" s="41">
        <v>288</v>
      </c>
      <c r="BC151" s="19"/>
      <c r="BD151" s="19"/>
      <c r="BE151" s="19"/>
      <c r="BF151" s="19"/>
      <c r="BG151" s="19"/>
      <c r="BH151" s="19"/>
      <c r="BI151" s="19"/>
      <c r="BJ151" s="19"/>
      <c r="BK151" s="19"/>
      <c r="BL151" s="19"/>
      <c r="BM151" s="19"/>
      <c r="BN151" s="19"/>
      <c r="BO151" s="19"/>
      <c r="BP151" s="19"/>
      <c r="BQ151" s="19"/>
      <c r="BR151" s="19"/>
      <c r="BS151" s="19"/>
      <c r="BT151" s="19"/>
      <c r="BU151" s="19"/>
      <c r="BV151" s="19"/>
      <c r="BW151" s="19"/>
      <c r="BX151" s="19"/>
      <c r="BY151" s="19"/>
      <c r="BZ151" s="19"/>
      <c r="CA151" s="19"/>
      <c r="CB151" s="19"/>
      <c r="CC151" s="19"/>
      <c r="CD151" s="19"/>
      <c r="CE151" s="19"/>
      <c r="CF151" s="19"/>
      <c r="CG151" s="19"/>
      <c r="CH151" s="19"/>
      <c r="CI151" s="19"/>
      <c r="CJ151" s="19"/>
      <c r="CK151" s="19"/>
      <c r="CL151" s="19"/>
      <c r="CM151" s="19"/>
      <c r="CN151" s="19"/>
      <c r="CO151" s="19"/>
      <c r="CP151" s="19"/>
      <c r="CQ151" s="19"/>
      <c r="CR151" s="19"/>
      <c r="CS151" s="19"/>
      <c r="CT151" s="44"/>
      <c r="CU151" s="23">
        <f t="shared" si="4"/>
        <v>384</v>
      </c>
      <c r="CV151" s="23">
        <v>13.471901462663588</v>
      </c>
      <c r="CW151" s="47">
        <f t="shared" si="5"/>
        <v>5173.2101616628179</v>
      </c>
      <c r="CX151" s="46"/>
    </row>
    <row r="152" spans="1:102" ht="36" customHeight="1" x14ac:dyDescent="0.25">
      <c r="A152" s="10">
        <v>151</v>
      </c>
      <c r="B152" s="39" t="s">
        <v>368</v>
      </c>
      <c r="C152" s="30" t="s">
        <v>165</v>
      </c>
      <c r="D152" s="40" t="s">
        <v>94</v>
      </c>
      <c r="BA152" s="43"/>
      <c r="BB152" s="41">
        <v>384</v>
      </c>
      <c r="CT152" s="44"/>
      <c r="CU152" s="23">
        <f t="shared" si="4"/>
        <v>384</v>
      </c>
      <c r="CV152" s="23">
        <v>16.859122401847575</v>
      </c>
      <c r="CW152" s="47">
        <f t="shared" si="5"/>
        <v>6473.9030023094692</v>
      </c>
      <c r="CX152" s="46"/>
    </row>
    <row r="153" spans="1:102" ht="25.5" customHeight="1" x14ac:dyDescent="0.25">
      <c r="A153" s="10">
        <v>152</v>
      </c>
      <c r="B153" s="39" t="s">
        <v>369</v>
      </c>
      <c r="C153" s="30" t="s">
        <v>167</v>
      </c>
      <c r="D153" s="40" t="s">
        <v>94</v>
      </c>
      <c r="BA153" s="43"/>
      <c r="BB153" s="41">
        <v>288</v>
      </c>
      <c r="CT153" s="44"/>
      <c r="CU153" s="23">
        <f t="shared" si="4"/>
        <v>288</v>
      </c>
      <c r="CV153" s="23">
        <v>19.168591224018474</v>
      </c>
      <c r="CW153" s="47">
        <f t="shared" si="5"/>
        <v>5520.5542725173209</v>
      </c>
      <c r="CX153" s="46"/>
    </row>
    <row r="154" spans="1:102" ht="40.5" customHeight="1" x14ac:dyDescent="0.25">
      <c r="A154" s="10">
        <v>153</v>
      </c>
      <c r="B154" s="39" t="s">
        <v>370</v>
      </c>
      <c r="C154" s="30" t="s">
        <v>173</v>
      </c>
      <c r="D154" s="40" t="s">
        <v>94</v>
      </c>
      <c r="BA154" s="43"/>
      <c r="BB154" s="41">
        <v>288</v>
      </c>
      <c r="CT154" s="44"/>
      <c r="CU154" s="23">
        <f t="shared" si="4"/>
        <v>288</v>
      </c>
      <c r="CV154" s="23">
        <v>9.1608929946112401</v>
      </c>
      <c r="CW154" s="47">
        <f t="shared" si="5"/>
        <v>2638.3371824480373</v>
      </c>
      <c r="CX154" s="46"/>
    </row>
    <row r="155" spans="1:102" ht="37.5" customHeight="1" x14ac:dyDescent="0.25">
      <c r="A155" s="10">
        <v>154</v>
      </c>
      <c r="B155" s="39" t="s">
        <v>371</v>
      </c>
      <c r="C155" s="30" t="s">
        <v>204</v>
      </c>
      <c r="D155" s="40" t="s">
        <v>94</v>
      </c>
      <c r="BA155" s="41">
        <v>96</v>
      </c>
      <c r="BB155" s="41">
        <v>384</v>
      </c>
      <c r="CT155" s="44"/>
      <c r="CU155" s="23">
        <f t="shared" si="4"/>
        <v>480</v>
      </c>
      <c r="CV155" s="23">
        <v>8.8529638183217862</v>
      </c>
      <c r="CW155" s="47">
        <f t="shared" si="5"/>
        <v>4249.4226327944571</v>
      </c>
      <c r="CX155" s="46"/>
    </row>
    <row r="156" spans="1:102" ht="29.25" customHeight="1" x14ac:dyDescent="0.25">
      <c r="A156" s="10">
        <v>155</v>
      </c>
      <c r="B156" s="39" t="s">
        <v>372</v>
      </c>
      <c r="C156" s="30" t="s">
        <v>278</v>
      </c>
      <c r="D156" s="40" t="s">
        <v>94</v>
      </c>
      <c r="BA156" s="43"/>
      <c r="BB156" s="42">
        <v>1920</v>
      </c>
      <c r="CT156" s="44"/>
      <c r="CU156" s="23">
        <f t="shared" si="4"/>
        <v>1920</v>
      </c>
      <c r="CV156" s="23">
        <v>11.624326404926867</v>
      </c>
      <c r="CW156" s="47">
        <f t="shared" si="5"/>
        <v>22318.706697459584</v>
      </c>
      <c r="CX156" s="46"/>
    </row>
    <row r="157" spans="1:102" ht="20.100000000000001" customHeight="1" x14ac:dyDescent="0.25">
      <c r="A157" s="10"/>
      <c r="B157" s="36" t="s">
        <v>93</v>
      </c>
      <c r="C157" s="12"/>
      <c r="D157" s="37"/>
      <c r="E157" s="17">
        <v>49112</v>
      </c>
      <c r="F157" s="17">
        <v>5330</v>
      </c>
      <c r="G157" s="17">
        <v>93043</v>
      </c>
      <c r="H157" s="17">
        <v>23192</v>
      </c>
      <c r="I157" s="17">
        <v>35818</v>
      </c>
      <c r="J157" s="17">
        <v>3000</v>
      </c>
      <c r="K157" s="18">
        <v>18</v>
      </c>
      <c r="L157" s="17">
        <v>6072</v>
      </c>
      <c r="M157" s="17">
        <v>5577</v>
      </c>
      <c r="N157" s="17">
        <v>1096</v>
      </c>
      <c r="O157" s="17">
        <v>4500</v>
      </c>
      <c r="P157" s="17">
        <v>5080</v>
      </c>
      <c r="Q157" s="17">
        <v>2000</v>
      </c>
      <c r="R157" s="18">
        <v>900</v>
      </c>
      <c r="S157" s="18">
        <v>50</v>
      </c>
      <c r="T157" s="17">
        <v>4512</v>
      </c>
      <c r="U157" s="17">
        <v>1500</v>
      </c>
      <c r="V157" s="18">
        <v>500</v>
      </c>
      <c r="W157" s="18">
        <v>500</v>
      </c>
      <c r="X157" s="17">
        <v>2240</v>
      </c>
      <c r="Y157" s="18">
        <v>300</v>
      </c>
      <c r="Z157" s="17">
        <v>1860</v>
      </c>
      <c r="AA157" s="18">
        <v>600</v>
      </c>
      <c r="AB157" s="18">
        <v>480</v>
      </c>
      <c r="AC157" s="18">
        <v>600</v>
      </c>
      <c r="AD157" s="17">
        <v>1500</v>
      </c>
      <c r="AE157" s="17">
        <v>3000</v>
      </c>
      <c r="AF157" s="18">
        <v>300</v>
      </c>
      <c r="AG157" s="17">
        <v>8000</v>
      </c>
      <c r="AH157" s="18">
        <v>800</v>
      </c>
      <c r="AI157" s="17">
        <v>1500</v>
      </c>
      <c r="AJ157" s="17">
        <v>6300</v>
      </c>
      <c r="AK157" s="18">
        <v>576</v>
      </c>
      <c r="AL157" s="17">
        <v>3996</v>
      </c>
      <c r="AM157" s="17">
        <v>3200</v>
      </c>
      <c r="AN157" s="17">
        <v>6466</v>
      </c>
      <c r="AO157" s="17">
        <v>5000</v>
      </c>
      <c r="AP157" s="17">
        <v>3384</v>
      </c>
      <c r="AQ157" s="18">
        <v>950</v>
      </c>
      <c r="AR157" s="18">
        <v>660</v>
      </c>
      <c r="AS157" s="17">
        <v>8076</v>
      </c>
      <c r="AT157" s="17">
        <v>7392</v>
      </c>
      <c r="AU157" s="17">
        <v>52360</v>
      </c>
      <c r="AV157" s="17">
        <v>6588</v>
      </c>
      <c r="AW157" s="17">
        <v>12800</v>
      </c>
      <c r="AX157" s="17">
        <v>4898</v>
      </c>
      <c r="AY157" s="17">
        <v>4600</v>
      </c>
      <c r="AZ157" s="17">
        <v>11708</v>
      </c>
      <c r="BA157" s="38">
        <v>59694</v>
      </c>
      <c r="BB157" s="38">
        <v>16516</v>
      </c>
      <c r="BC157" s="17">
        <v>28091</v>
      </c>
      <c r="BD157" s="17">
        <v>31200</v>
      </c>
      <c r="BE157" s="18">
        <v>500</v>
      </c>
      <c r="BF157" s="17">
        <v>12128</v>
      </c>
      <c r="BG157" s="17">
        <v>5490</v>
      </c>
      <c r="BH157" s="18">
        <v>500</v>
      </c>
      <c r="BI157" s="18">
        <v>800</v>
      </c>
      <c r="BJ157" s="17">
        <v>26145</v>
      </c>
      <c r="BK157" s="17">
        <v>8766</v>
      </c>
      <c r="BL157" s="17">
        <v>1000</v>
      </c>
      <c r="BM157" s="17">
        <v>2600</v>
      </c>
      <c r="BN157" s="17">
        <v>1200</v>
      </c>
      <c r="BO157" s="17">
        <v>16148</v>
      </c>
      <c r="BP157" s="18">
        <v>900</v>
      </c>
      <c r="BQ157" s="18">
        <v>900</v>
      </c>
      <c r="BR157" s="17">
        <v>12500</v>
      </c>
      <c r="BS157" s="17">
        <v>5040</v>
      </c>
      <c r="BT157" s="17">
        <v>1276</v>
      </c>
      <c r="BU157" s="17">
        <v>22960</v>
      </c>
      <c r="BV157" s="18">
        <v>96</v>
      </c>
      <c r="BW157" s="18">
        <v>300</v>
      </c>
      <c r="BX157" s="17">
        <v>1200</v>
      </c>
      <c r="BY157" s="17">
        <v>10600</v>
      </c>
      <c r="BZ157" s="17">
        <v>2980</v>
      </c>
      <c r="CA157" s="17">
        <v>4405</v>
      </c>
      <c r="CB157" s="17">
        <v>5036</v>
      </c>
      <c r="CC157" s="17">
        <v>13180</v>
      </c>
      <c r="CD157" s="17">
        <v>6060</v>
      </c>
      <c r="CE157" s="17">
        <v>4488</v>
      </c>
      <c r="CF157" s="17">
        <v>7180</v>
      </c>
      <c r="CG157" s="17">
        <v>8382</v>
      </c>
      <c r="CH157" s="18">
        <v>100</v>
      </c>
      <c r="CI157" s="18">
        <v>210</v>
      </c>
      <c r="CJ157" s="17">
        <v>5243</v>
      </c>
      <c r="CK157" s="17">
        <v>8000</v>
      </c>
      <c r="CL157" s="17">
        <v>26000</v>
      </c>
      <c r="CM157" s="17">
        <v>3896</v>
      </c>
      <c r="CN157" s="17">
        <v>2736</v>
      </c>
      <c r="CO157" s="17">
        <v>2400</v>
      </c>
      <c r="CP157" s="17">
        <v>3990</v>
      </c>
      <c r="CQ157" s="18">
        <v>500</v>
      </c>
      <c r="CR157" s="17">
        <v>2588</v>
      </c>
      <c r="CS157" s="17">
        <v>21386</v>
      </c>
      <c r="CT157" s="38">
        <v>797244</v>
      </c>
      <c r="CU157" s="10"/>
      <c r="CV157" s="10"/>
      <c r="CW157" s="4"/>
    </row>
    <row r="158" spans="1:102" x14ac:dyDescent="0.25">
      <c r="A158" s="10"/>
      <c r="B158" s="19"/>
      <c r="C158" s="19"/>
      <c r="CT158" s="19"/>
    </row>
  </sheetData>
  <autoFilter ref="A1:FE15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Пользователь Windows</cp:lastModifiedBy>
  <dcterms:created xsi:type="dcterms:W3CDTF">2026-06-17T13:16:05Z</dcterms:created>
  <dcterms:modified xsi:type="dcterms:W3CDTF">2026-07-22T08:56:34Z</dcterms:modified>
</cp:coreProperties>
</file>