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110.2\capcs all\CONSTANTIN\21051356 LP Gaze Medicale Repetat\Procedură repetată\"/>
    </mc:Choice>
  </mc:AlternateContent>
  <xr:revisionPtr revIDLastSave="0" documentId="13_ncr:1_{A60D4958-0ED2-485B-A9C9-4776CC121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'!$A$6:$L$9</definedName>
    <definedName name="_xlnm._FilterDatabase" localSheetId="0" hidden="1">'Specificaţii tehnice        '!$A$6:$K$9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048576" i="5" l="1"/>
  <c r="K61" i="5"/>
  <c r="M58" i="5"/>
  <c r="J61" i="5"/>
  <c r="G8" i="5"/>
  <c r="K12" i="7" l="1"/>
  <c r="J12" i="7"/>
</calcChain>
</file>

<file path=xl/sharedStrings.xml><?xml version="1.0" encoding="utf-8"?>
<sst xmlns="http://schemas.openxmlformats.org/spreadsheetml/2006/main" count="500" uniqueCount="162">
  <si>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</si>
  <si>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</si>
  <si>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</si>
  <si>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</si>
  <si>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</si>
  <si>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</si>
  <si>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</si>
  <si>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</si>
  <si>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</si>
  <si>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</si>
  <si>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</si>
  <si>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</si>
  <si>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</si>
  <si>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</si>
  <si>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</si>
  <si>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</si>
  <si>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</si>
  <si>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</si>
  <si>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</si>
  <si>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</si>
  <si>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</si>
  <si>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</si>
  <si>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</si>
  <si>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</si>
  <si>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</si>
  <si>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</si>
  <si>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</si>
  <si>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</si>
  <si>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</si>
  <si>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butelii de 10 litri cu titlu gratuit în folosinţă </t>
  </si>
  <si>
    <t>butelii</t>
  </si>
  <si>
    <t>în decurs de până la 48 ore conform necesităților reale în baza bonului de comandă scris a beneficiarului, pe parcursul anului 2022.</t>
  </si>
  <si>
    <t xml:space="preserve">butelii de 40/50 litri cu titlu gratuit în folosinţă </t>
  </si>
  <si>
    <r>
      <rPr>
        <b/>
        <sz val="12"/>
        <color theme="1"/>
        <rFont val="Times New Roman"/>
        <family val="1"/>
        <charset val="204"/>
      </rPr>
      <t xml:space="preserve">Oxigen medical lichid (O2 - criogenic) </t>
    </r>
    <r>
      <rPr>
        <sz val="12"/>
        <color theme="1"/>
        <rFont val="Times New Roman"/>
        <family val="1"/>
        <charset val="204"/>
      </rPr>
      <t>mun. Chișinău (Institutul de Medicina Urgenta, Institutul Mamei si Copilului, SCR Timofei Mosneaga)</t>
    </r>
  </si>
  <si>
    <r>
      <t xml:space="preserve">Oxigen medical lichid (O2 - criogenic) </t>
    </r>
    <r>
      <rPr>
        <sz val="12"/>
        <color theme="1"/>
        <rFont val="Times New Roman"/>
        <family val="1"/>
        <charset val="204"/>
      </rPr>
      <t>mun. Bălți (SC Bălți)</t>
    </r>
  </si>
  <si>
    <r>
      <t>Oxigen medical gazos (O2 - gazos)  mun. Chișinău</t>
    </r>
    <r>
      <rPr>
        <sz val="12"/>
        <color theme="1"/>
        <rFont val="Times New Roman"/>
        <family val="1"/>
        <charset val="204"/>
      </rPr>
      <t xml:space="preserve"> Administratia Națională a Penitenciarelor,AMT Buiucani,INN,Institutul de Medicina Urgenta, Institutul Mamei si Copilului,Institutul Oncologic,Maternitatea Municipala Nr.2,SCBI Toma Ciorba,SCM Gh.Paladi,SCM Sfanta Treime,SCMBContagioase Copii,SCMCopii nr.1,SCMS MPS,SCPsihiatrie,SCR Timofei Mosneaga,SCTO)</t>
    </r>
  </si>
  <si>
    <r>
      <t xml:space="preserve">3.1 Oxigen medical gazos (O2 - gazos) butelii de 10 litri cu titlul gratuit în folosință </t>
    </r>
    <r>
      <rPr>
        <sz val="12"/>
        <color theme="1"/>
        <rFont val="Times New Roman"/>
        <family val="1"/>
        <charset val="204"/>
      </rPr>
      <t>( AMT Buiucani)</t>
    </r>
  </si>
  <si>
    <r>
      <t xml:space="preserve">3.2  Oxigen medical gazos (O2 - gazos) butelii de 40 litri cu titlul gratuit în folosință </t>
    </r>
    <r>
      <rPr>
        <sz val="12"/>
        <color theme="1"/>
        <rFont val="Times New Roman"/>
        <family val="1"/>
        <charset val="204"/>
      </rPr>
      <t>(Maternitatea Municipala Nr.2)</t>
    </r>
  </si>
  <si>
    <r>
      <t xml:space="preserve">3.3  Oxigen medical gazos (O2 - gazos) butelii de 40/50 litri cu titlul gratuit în folosință </t>
    </r>
    <r>
      <rPr>
        <sz val="12"/>
        <color theme="1"/>
        <rFont val="Times New Roman"/>
        <family val="1"/>
        <charset val="204"/>
      </rPr>
      <t>(SCMCopii nr.1)</t>
    </r>
  </si>
  <si>
    <r>
      <t xml:space="preserve">Oxigen medical gazos (O2 - gazos)  mun. Bălți </t>
    </r>
    <r>
      <rPr>
        <sz val="12"/>
        <color theme="1"/>
        <rFont val="Times New Roman"/>
        <family val="1"/>
        <charset val="204"/>
      </rPr>
      <t>(SC Balti, SPsihiatrie Bălți)</t>
    </r>
  </si>
  <si>
    <r>
      <t xml:space="preserve">4.1 Oxigen medical gazos (O2 - gazos) butelii de 10 și 40 litri cu titlul gratuit în folosință </t>
    </r>
    <r>
      <rPr>
        <sz val="12"/>
        <color theme="1"/>
        <rFont val="Times New Roman"/>
        <family val="1"/>
        <charset val="204"/>
      </rPr>
      <t>(SC Bălți)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</si>
  <si>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</t>
    </r>
    <r>
      <rPr>
        <sz val="12"/>
        <color theme="1"/>
        <rFont val="Times New Roman"/>
        <family val="1"/>
        <charset val="204"/>
      </rPr>
      <t>(SR Telenești, CIMF Ludmila Saptefrati)</t>
    </r>
  </si>
  <si>
    <r>
      <t xml:space="preserve">5.1 Oxigen medical gazos (O2 - gazos) butelii de 10 litri cu titlul gratuit în folosință </t>
    </r>
    <r>
      <rPr>
        <sz val="12"/>
        <color theme="1"/>
        <rFont val="Times New Roman"/>
        <family val="1"/>
        <charset val="204"/>
      </rPr>
      <t>(CIMF Ludmila Saptefrati)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</si>
  <si>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 </t>
    </r>
    <r>
      <rPr>
        <sz val="12"/>
        <color theme="1"/>
        <rFont val="Times New Roman"/>
        <family val="1"/>
        <charset val="204"/>
      </rPr>
      <t>(SR Hîncești - CIMF Todorov Svetlana)</t>
    </r>
  </si>
  <si>
    <r>
      <t xml:space="preserve">6.1 Oxigen medical gazos (O2 - gazos) butelii de 10 litri cu titlul gratuit în folosință </t>
    </r>
    <r>
      <rPr>
        <sz val="12"/>
        <color theme="1"/>
        <rFont val="Times New Roman"/>
        <family val="1"/>
        <charset val="204"/>
      </rPr>
      <t>(CIMF Todorov Svetlana)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</si>
  <si>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 </t>
    </r>
    <r>
      <rPr>
        <sz val="12"/>
        <color theme="1"/>
        <rFont val="Times New Roman"/>
        <family val="1"/>
        <charset val="204"/>
      </rPr>
      <t>(SR Strășeni, CMF Lilia Blega)</t>
    </r>
  </si>
  <si>
    <r>
      <t>7.1 Oxigen medical gazos (O2 - gazos) butelii de 10 litri cu titlul gratuit în folosință</t>
    </r>
    <r>
      <rPr>
        <sz val="12"/>
        <color theme="1"/>
        <rFont val="Times New Roman"/>
        <family val="1"/>
        <charset val="204"/>
      </rPr>
      <t xml:space="preserve"> (CMF Lilia Blega)</t>
    </r>
  </si>
  <si>
    <r>
      <t>7.2 Oxigen medical gazos (O2 - gazos) butelii de 40 litri cu titlul gratuit în folosință</t>
    </r>
    <r>
      <rPr>
        <sz val="12"/>
        <color theme="1"/>
        <rFont val="Times New Roman"/>
        <family val="1"/>
        <charset val="204"/>
      </rPr>
      <t xml:space="preserve"> (SR Strășeni)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</si>
  <si>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</t>
    </r>
    <r>
      <rPr>
        <sz val="12"/>
        <color theme="1"/>
        <rFont val="Times New Roman"/>
        <family val="1"/>
        <charset val="204"/>
      </rPr>
      <t xml:space="preserve"> (SR Anenii Noi)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</si>
  <si>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</t>
    </r>
    <r>
      <rPr>
        <sz val="12"/>
        <color theme="1"/>
        <rFont val="Times New Roman"/>
        <family val="1"/>
        <charset val="204"/>
      </rPr>
      <t xml:space="preserve"> (SR Cahul)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</si>
  <si>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Cantemir)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</si>
  <si>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Călărași)</t>
    </r>
  </si>
  <si>
    <r>
      <t>11.1 Oxigen medical gazos (O2 - gazos) butelii de 40 litri cu titlul gratuit în folosință</t>
    </r>
    <r>
      <rPr>
        <sz val="12"/>
        <color theme="1"/>
        <rFont val="Times New Roman"/>
        <family val="1"/>
        <charset val="204"/>
      </rPr>
      <t xml:space="preserve"> (SR Călărași)</t>
    </r>
  </si>
  <si>
    <r>
      <t xml:space="preserve"> Oxigen medical gazos (O2 - gazos)  </t>
    </r>
    <r>
      <rPr>
        <sz val="12"/>
        <color theme="1"/>
        <rFont val="Times New Roman"/>
        <family val="1"/>
        <charset val="204"/>
      </rPr>
      <t>(SR Căușeni)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</si>
  <si>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Ceadir Lunga)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</si>
  <si>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Cimislia)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</si>
  <si>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Donduseni)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</si>
  <si>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Drochia)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</si>
  <si>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Falesti)</t>
    </r>
  </si>
  <si>
    <r>
      <t>17.1 Oxigen medical gazos (O2 - gazos) butelii de 10 și 40/50 litri cu titlul gratuit în folosință</t>
    </r>
    <r>
      <rPr>
        <sz val="12"/>
        <color theme="1"/>
        <rFont val="Times New Roman"/>
        <family val="1"/>
        <charset val="204"/>
      </rPr>
      <t xml:space="preserve"> (SR Falesti)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</si>
  <si>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Glodeni)</t>
    </r>
  </si>
  <si>
    <r>
      <t>18.1 Oxigen medical gazos (O2 - gazos) butelii de 10 și 40/50 litri cu titlul gratuit în folosință</t>
    </r>
    <r>
      <rPr>
        <sz val="12"/>
        <color theme="1"/>
        <rFont val="Times New Roman"/>
        <family val="1"/>
        <charset val="204"/>
      </rPr>
      <t xml:space="preserve"> (SR Glodeni)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</si>
  <si>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Ialoveni)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</si>
  <si>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Ialoveni)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</si>
  <si>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Nisporeni)</t>
    </r>
  </si>
  <si>
    <r>
      <t>20.1 Oxigen medical gazos (O2 - gazos) butelii de 40/50 litri cu titlul gratuit în folosință</t>
    </r>
    <r>
      <rPr>
        <sz val="12"/>
        <color theme="1"/>
        <rFont val="Times New Roman"/>
        <family val="1"/>
        <charset val="204"/>
      </rPr>
      <t xml:space="preserve">  (SR Nisporeni)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</si>
  <si>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Ocnita)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</si>
  <si>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Orhei)</t>
    </r>
  </si>
  <si>
    <r>
      <t>22.1 Oxigen medical gazos (O2 - gazos) butelii de 40 litri cu titlul gratuit în folosință</t>
    </r>
    <r>
      <rPr>
        <sz val="12"/>
        <color theme="1"/>
        <rFont val="Times New Roman"/>
        <family val="1"/>
        <charset val="204"/>
      </rPr>
      <t xml:space="preserve">  (SR Orhei)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</si>
  <si>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Sîngerei)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</si>
  <si>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Soldanesti)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</si>
  <si>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Soroca 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</si>
  <si>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Taraclia)</t>
    </r>
  </si>
  <si>
    <r>
      <t>26.1 Oxigen medical gazos (O2 - gazos) butelii de 10 și 40 litri cu titlul gratuit în folosință</t>
    </r>
    <r>
      <rPr>
        <sz val="12"/>
        <color theme="1"/>
        <rFont val="Times New Roman"/>
        <family val="1"/>
        <charset val="204"/>
      </rPr>
      <t xml:space="preserve">  (SR Taraclia)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</si>
  <si>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Comrat)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</si>
  <si>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Ungheni)</t>
    </r>
  </si>
  <si>
    <r>
      <rPr>
        <b/>
        <sz val="12"/>
        <color theme="1"/>
        <rFont val="Times New Roman"/>
        <family val="1"/>
        <charset val="204"/>
      </rPr>
      <t xml:space="preserve">Dioxid de carbon medical (CO2)  </t>
    </r>
    <r>
      <rPr>
        <sz val="12"/>
        <color theme="1"/>
        <rFont val="Times New Roman"/>
        <family val="1"/>
        <charset val="204"/>
      </rPr>
      <t>(SC Balti)</t>
    </r>
  </si>
  <si>
    <r>
      <rPr>
        <b/>
        <sz val="12"/>
        <color theme="1"/>
        <rFont val="Times New Roman"/>
        <family val="1"/>
        <charset val="204"/>
      </rPr>
      <t>Dioxid de carbon medical (CO2)</t>
    </r>
    <r>
      <rPr>
        <sz val="12"/>
        <color theme="1"/>
        <rFont val="Times New Roman"/>
        <family val="1"/>
        <charset val="204"/>
      </rPr>
      <t xml:space="preserve"> (SR Cahul)</t>
    </r>
  </si>
  <si>
    <r>
      <rPr>
        <b/>
        <sz val="12"/>
        <color theme="1"/>
        <rFont val="Times New Roman"/>
        <family val="1"/>
        <charset val="204"/>
      </rPr>
      <t>Dioxid de carbon medical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(CO2</t>
    </r>
    <r>
      <rPr>
        <sz val="12"/>
        <color theme="1"/>
        <rFont val="Times New Roman"/>
        <family val="1"/>
        <charset val="204"/>
      </rPr>
      <t>) (SR Căușeni)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</si>
  <si>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Ceadir Lunga)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</si>
  <si>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Criuleni)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</si>
  <si>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Nisporeni)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</si>
  <si>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Comrat)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</si>
  <si>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Ungheni)</t>
    </r>
  </si>
  <si>
    <t>Tone</t>
  </si>
  <si>
    <t>m3</t>
  </si>
  <si>
    <t xml:space="preserve">butelii </t>
  </si>
  <si>
    <t>Butelii</t>
  </si>
  <si>
    <t>Oxigen medical lichid (O2 - criogenic) mun. Chișinău (Institutul de Medicina Urgenta, Institutul Mamei si Copilului, SCR Timofei Mosneaga)</t>
  </si>
  <si>
    <t>Oxigen medical lichid (O2 - criogenic) mun. Bălți (SC Bălți)</t>
  </si>
  <si>
    <t>Oxigen medical gazos (O2 - gazos)  mun. Chișinău Administratia Națională a Penitenciarelor,AMT Buiucani,INN,Institutul de Medicina Urgenta, Institutul Mamei si Copilului,Institutul Oncologic,Maternitatea Municipala Nr.2,SCBI Toma Ciorba,SCM Gh.Paladi,SCM Sfanta Treime,SCMBContagioase Copii,SCMCopii nr.1,SCMS MPS,SCPsihiatrie,SCR Timofei Mosneaga,SCTO)</t>
  </si>
  <si>
    <t>3.1 Oxigen medical gazos (O2 - gazos) butelii de 10 litri cu titlul gratuit în folosință ( AMT Buiucani)</t>
  </si>
  <si>
    <t>3.2  Oxigen medical gazos (O2 - gazos) butelii de 40 litri cu titlul gratuit în folosință (Maternitatea Municipala Nr.2)</t>
  </si>
  <si>
    <t>3.3  Oxigen medical gazos (O2 - gazos) butelii de 40/50 litri cu titlul gratuit în folosință (SCMCopii nr.1)</t>
  </si>
  <si>
    <t>Oxigen medical gazos (O2 - gazos)  mun. Bălți (SC Balti, SPsihiatrie Bălți)</t>
  </si>
  <si>
    <t>4.1 Oxigen medical gazos (O2 - gazos) butelii de 10 și 40 litri cu titlul gratuit în folosință (SC Bălți)</t>
  </si>
  <si>
    <t>Oxigen medical gazos (O2 - gazos) (SR Telenești, CIMF Ludmila Saptefrati)</t>
  </si>
  <si>
    <t>5.1 Oxigen medical gazos (O2 - gazos) butelii de 10 litri cu titlul gratuit în folosință (CIMF Ludmila Saptefrati)</t>
  </si>
  <si>
    <t>Oxigen medical gazos (O2 - gazos)  (SR Hîncești - CIMF Todorov Svetlana)</t>
  </si>
  <si>
    <t>6.1 Oxigen medical gazos (O2 - gazos) butelii de 10 litri cu titlul gratuit în folosință (CIMF Todorov Svetlana)</t>
  </si>
  <si>
    <t>Oxigen medical gazos (O2 - gazos)  (SR Strășeni, CMF Lilia Blega)</t>
  </si>
  <si>
    <t>7.1 Oxigen medical gazos (O2 - gazos) butelii de 10 litri cu titlul gratuit în folosință (CMF Lilia Blega)</t>
  </si>
  <si>
    <t>7.2 Oxigen medical gazos (O2 - gazos) butelii de 40 litri cu titlul gratuit în folosință (SR Strășeni)</t>
  </si>
  <si>
    <t>Oxigen medical gazos (O2 - gazos)  (SR Anenii Noi)</t>
  </si>
  <si>
    <t>Oxigen medical gazos (O2 - gazos)  (SR Cahul)</t>
  </si>
  <si>
    <t>Oxigen medical gazos (O2 - gazos)  (SR Cantemir)</t>
  </si>
  <si>
    <t>Oxigen medical gazos (O2 - gazos)  (SR Călărași)</t>
  </si>
  <si>
    <t>11.1 Oxigen medical gazos (O2 - gazos) butelii de 40 litri cu titlul gratuit în folosință (SR Călărași)</t>
  </si>
  <si>
    <t xml:space="preserve"> Oxigen medical gazos (O2 - gazos)  (SR Căușeni)</t>
  </si>
  <si>
    <t>Oxigen medical gazos (O2 - gazos) (SR Ceadir Lunga)</t>
  </si>
  <si>
    <t>Oxigen medical gazos (O2 - gazos) (SR Cimislia)</t>
  </si>
  <si>
    <t>Oxigen medical gazos (O2 - gazos) (SR Donduseni)</t>
  </si>
  <si>
    <t>Oxigen medical gazos (O2 - gazos) (SR Drochia)</t>
  </si>
  <si>
    <t>Oxigen medical gazos (O2 - gazos)  (SR Falesti)</t>
  </si>
  <si>
    <t>17.1 Oxigen medical gazos (O2 - gazos) butelii de 10 și 40/50 litri cu titlul gratuit în folosință (SR Falesti)</t>
  </si>
  <si>
    <t>Oxigen medical gazos (O2 - gazos) (SR Glodeni)</t>
  </si>
  <si>
    <t>18.1 Oxigen medical gazos (O2 - gazos) butelii de 10 și 40/50 litri cu titlul gratuit în folosință (SR Glodeni)</t>
  </si>
  <si>
    <t>Oxigen medical gazos (O2 - gazos) (SR Ialoveni)</t>
  </si>
  <si>
    <t>Oxigen medical gazos (O2 - gazos)  (SR Ialoveni)</t>
  </si>
  <si>
    <t>Oxigen medical gazos (O2 - gazos)  (SR Nisporeni)</t>
  </si>
  <si>
    <t>20.1 Oxigen medical gazos (O2 - gazos) butelii de 40/50 litri cu titlul gratuit în folosință  (SR Nisporeni)</t>
  </si>
  <si>
    <t>Oxigen medical gazos (O2 - gazos) (SR Ocnita)</t>
  </si>
  <si>
    <t>Oxigen medical gazos (O2 - gazos) (SR Orhei)</t>
  </si>
  <si>
    <t>22.1 Oxigen medical gazos (O2 - gazos) butelii de 40 litri cu titlul gratuit în folosință  (SR Orhei)</t>
  </si>
  <si>
    <t>Oxigen medical gazos (O2 - gazos)  (SR Sîngerei)</t>
  </si>
  <si>
    <t>Oxigen medical gazos (O2 - gazos) (SR Soldanesti)</t>
  </si>
  <si>
    <t>Oxigen medical gazos (O2 - gazos)  (SR Soroca )</t>
  </si>
  <si>
    <t>Oxigen medical gazos (O2 - gazos)  (SR Taraclia)</t>
  </si>
  <si>
    <t>26.1 Oxigen medical gazos (O2 - gazos) butelii de 10 și 40 litri cu titlul gratuit în folosință  (SR Taraclia)</t>
  </si>
  <si>
    <t>Oxigen medical gazos (O2 - gazos) (SR Comrat)</t>
  </si>
  <si>
    <t>Oxigen medical gazos (O2 - gazos)  (SR Ungheni)</t>
  </si>
  <si>
    <t>Dioxid de carbon medical (CO2)  (SC Balti)</t>
  </si>
  <si>
    <t>Dioxid de carbon medical (CO2) (SR Cahul)</t>
  </si>
  <si>
    <t>Dioxid de carbon medical (CO2) (SR Căușeni)</t>
  </si>
  <si>
    <t>Dioxid de carbon medical (CO2) (SR Ceadir Lunga)</t>
  </si>
  <si>
    <t>Dioxid de carbon medical (CO2) (SR Criuleni)</t>
  </si>
  <si>
    <t>Dioxid de carbon medical (CO2) (SR Nisporeni)</t>
  </si>
  <si>
    <t>Dioxid de carbon medical (CO2) (SR Comrat)</t>
  </si>
  <si>
    <t>Dioxid de carbon medical (CO2) (SR Ungheni)</t>
  </si>
  <si>
    <t>Oxigen medical lichid cu punctul de fierbere: -183°C, concentrația nu mai puțin de 99,2%, densitatea: 1,429 kg/m³.  Cerințele tehnice conform GOST 6331-78</t>
  </si>
  <si>
    <t>Butelii de oxigen medical în stare gazificată de 1,57 m3 (10 litri), 6,3 m3 (40 litri ) și 7,8 m3 (50litri)
Cerințele tehnice conform GOST 5583-78</t>
  </si>
  <si>
    <t xml:space="preserve">butelii de 40 litri cu titlu gratuit în folosinţă </t>
  </si>
  <si>
    <t xml:space="preserve">butelii de 10 și 40 litri cu titlu gratuit în folosinţă </t>
  </si>
  <si>
    <t>Butelii de oxigen medical în stare gazificată de 6,3 m3 (40 litri)
Cerințele tehnice conform GOST 5583-78</t>
  </si>
  <si>
    <t>Butelii de oxigen medical în stare gazificată de 1,57 m3 (10 litri), 6,3 m3 (40 litri)
Cerințele tehnice conform GOST 5583-78</t>
  </si>
  <si>
    <t>Butelii de oxigen medical în stare gazificată de 6,3 m3 (40 litri)
Cerințele tehnice conform GOST-5583-78</t>
  </si>
  <si>
    <t>Butelii de oxigen medical în stare gazificată de 6,3 m3 (40 litri) sau 7,8 m3 (50 litri)
Cerințele tehnice conform GOST 5583-78</t>
  </si>
  <si>
    <t>Butelii de oxigen medical în stare gazificată de 1,57 m3 (10 litri), 6,3 m3 (40 litri) sau 7,8 m3 (50 litri)
Cerințele tehnice conform GOST 5583-78</t>
  </si>
  <si>
    <t xml:space="preserve">butelii de 10 și 40/50 litri cu titlu gratuit în folosinţă </t>
  </si>
  <si>
    <t>Butelii de oxigen medical în stare gazificată de  6,3 m3 (40 litri)
Cerințele tehnice conform GOST 5583-78</t>
  </si>
  <si>
    <t>Butelii de oxigen medical în stare gazificată de  6,3 m3 (40 litri) sau 7,8 m3 (50 litri)
Cerințele tehnice conform GOST-5583-78</t>
  </si>
  <si>
    <t>Butelii de oxigen medical în stare gazificată de  6,3 m3 (40 litri) sau 7,8 m3 (50litri)
Cerințele tehnice conform GOST 5583-78</t>
  </si>
  <si>
    <t>Butelii de oxigen medical în stare gazificată de  6,3 m3 (40 litri) 
Cerințele tehnice conform GOST 5583-78</t>
  </si>
  <si>
    <t>Butelii de oxigen medical în stare gazificată de 1,57 m3 (10 litri),  6,3 m3 (40 litri) 
Cerințele tehnice conform GOST 5583-78</t>
  </si>
  <si>
    <t>Butelii de oxigen medical în stare gazificată de 6,3 m3 (40 litri) 
Cerințele tehnice conform GOST 5583-78</t>
  </si>
  <si>
    <t>Butelii de dioxid de carbon ân stare gazificată de 25 kg (40 litri)               Cerințele tehnice conform GOST 8050-85</t>
  </si>
  <si>
    <t>Butelii de dioxid de carbon ân stare gazificată de 25 kg (40 litri)               Cerințele tehnice conform GOST 8050-88</t>
  </si>
  <si>
    <t xml:space="preserve">Specificaţii tehnice </t>
  </si>
  <si>
    <t>Specificaţii de preț</t>
  </si>
  <si>
    <t>Valoarea estimată</t>
  </si>
  <si>
    <t>Achiziționarea centralizată a gazelor medicale conform necesităților IMSP, pentru anul 2022 (repetat 1)</t>
  </si>
  <si>
    <t>24100000-5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</si>
</sst>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</cellXfs>
  <cellStyles count="2">
    <cellStyle name="Normal 2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64"/>
  <sheetViews>
    <sheetView tabSelected="1" topLeftCell="A43" zoomScaleNormal="100" workbookViewId="0">
      <selection activeCell="D56" sqref="D56"/>
    </sheetView>
  </sheetViews>
  <sheetFormatPr defaultRowHeight="30" customHeight="1" x14ac:dyDescent="0.25"/>
  <cols>
    <col min="1" max="1" width="5.7109375" style="22" customWidth="1"/>
    <col min="2" max="2" width="4.42578125" style="22" customWidth="1"/>
    <col min="3" max="3" width="25.85546875" style="22" customWidth="1"/>
    <col min="4" max="4" width="28" style="22" customWidth="1"/>
    <col min="5" max="5" width="14.85546875" style="22" customWidth="1"/>
    <col min="6" max="6" width="13.28515625" style="22" customWidth="1"/>
    <col min="7" max="7" width="12" style="22" customWidth="1"/>
    <col min="8" max="8" width="81.42578125" style="22" customWidth="1"/>
    <col min="9" max="9" width="30.7109375" style="22" customWidth="1"/>
    <col min="10" max="10" width="28.5703125" style="22" customWidth="1"/>
    <col min="11" max="11" width="1.7109375" style="22" customWidth="1"/>
    <col min="12" max="16384" width="9.140625" style="22"/>
  </cols>
  <sheetData>
    <row r="1" spans="1:11" ht="30" customHeight="1" x14ac:dyDescent="0.25">
      <c r="C1" s="47" t="s">
        <v>157</v>
      </c>
      <c r="D1" s="47"/>
      <c r="E1" s="47"/>
      <c r="F1" s="47"/>
      <c r="G1" s="47"/>
      <c r="H1" s="47"/>
      <c r="I1" s="47"/>
      <c r="J1" s="47"/>
    </row>
    <row r="2" spans="1:11" ht="30" customHeight="1" x14ac:dyDescent="0.25">
      <c r="D2" s="48" t="s">
        <v>16</v>
      </c>
      <c r="E2" s="48"/>
      <c r="F2" s="48"/>
      <c r="G2" s="48"/>
      <c r="H2" s="48"/>
    </row>
    <row r="3" spans="1:11" ht="30" customHeight="1" x14ac:dyDescent="0.25">
      <c r="A3" s="49" t="s">
        <v>11</v>
      </c>
      <c r="B3" s="49"/>
      <c r="C3" s="49"/>
      <c r="D3" s="50" t="s">
        <v>28</v>
      </c>
      <c r="E3" s="50"/>
      <c r="F3" s="50"/>
      <c r="G3" s="50"/>
      <c r="H3" s="50"/>
      <c r="I3" s="22" t="s">
        <v>12</v>
      </c>
      <c r="J3" s="22" t="s">
        <v>14</v>
      </c>
    </row>
    <row r="4" spans="1:11" s="21" customFormat="1" ht="30" customHeight="1" x14ac:dyDescent="0.25">
      <c r="A4" s="51" t="s">
        <v>10</v>
      </c>
      <c r="B4" s="51"/>
      <c r="C4" s="51"/>
      <c r="D4" s="52" t="s">
        <v>160</v>
      </c>
      <c r="E4" s="52"/>
      <c r="F4" s="52"/>
      <c r="G4" s="52"/>
      <c r="H4" s="52"/>
      <c r="I4" s="20" t="s">
        <v>13</v>
      </c>
      <c r="J4" s="20" t="s">
        <v>15</v>
      </c>
      <c r="K4" s="31"/>
    </row>
    <row r="5" spans="1:11" s="21" customFormat="1" ht="30" customHeight="1" x14ac:dyDescent="0.25">
      <c r="D5" s="45"/>
      <c r="E5" s="45"/>
      <c r="F5" s="45"/>
      <c r="G5" s="45"/>
      <c r="H5" s="45"/>
      <c r="I5" s="45"/>
      <c r="J5" s="45"/>
      <c r="K5" s="31"/>
    </row>
    <row r="6" spans="1:11" ht="30" customHeight="1" x14ac:dyDescent="0.25">
      <c r="A6" s="27" t="s">
        <v>2</v>
      </c>
      <c r="B6" s="27" t="s">
        <v>0</v>
      </c>
      <c r="C6" s="27" t="s">
        <v>1</v>
      </c>
      <c r="D6" s="36" t="s">
        <v>3</v>
      </c>
      <c r="E6" s="36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14"/>
    </row>
    <row r="7" spans="1:11" ht="30" customHeight="1" x14ac:dyDescent="0.25">
      <c r="A7" s="30">
        <v>1</v>
      </c>
      <c r="B7" s="46">
        <v>2</v>
      </c>
      <c r="C7" s="46"/>
      <c r="D7" s="46"/>
      <c r="E7" s="36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14"/>
    </row>
    <row r="8" spans="1:11" ht="30" customHeight="1" x14ac:dyDescent="0.25">
      <c r="A8" s="25" t="s">
        <v>161</v>
      </c>
      <c r="B8" s="29">
        <v>1</v>
      </c>
      <c r="C8" s="37" t="s">
        <v>88</v>
      </c>
      <c r="D8" s="37" t="s">
        <v>88</v>
      </c>
      <c r="E8" s="42"/>
      <c r="F8" s="35"/>
      <c r="G8" s="35"/>
      <c r="H8" s="37" t="s">
        <v>139</v>
      </c>
      <c r="I8" s="33"/>
      <c r="J8" s="28"/>
    </row>
    <row r="9" spans="1:11" ht="30" customHeight="1" thickBot="1" x14ac:dyDescent="0.3">
      <c r="A9" s="25" t="s">
        <v>161</v>
      </c>
      <c r="B9" s="29">
        <v>2</v>
      </c>
      <c r="C9" s="37" t="s">
        <v>89</v>
      </c>
      <c r="D9" s="37" t="s">
        <v>89</v>
      </c>
      <c r="E9" s="42"/>
      <c r="F9" s="35"/>
      <c r="G9" s="35"/>
      <c r="H9" s="37" t="s">
        <v>139</v>
      </c>
      <c r="I9" s="33"/>
      <c r="J9" s="28"/>
    </row>
    <row r="10" spans="1:11" ht="30" customHeight="1" x14ac:dyDescent="0.25">
      <c r="A10" s="25" t="s">
        <v>161</v>
      </c>
      <c r="B10" s="29">
        <v>3</v>
      </c>
      <c r="C10" s="37" t="s">
        <v>90</v>
      </c>
      <c r="D10" s="37" t="s">
        <v>90</v>
      </c>
      <c r="E10" s="42"/>
      <c r="F10" s="35"/>
      <c r="G10" s="35"/>
      <c r="H10" s="44" t="s">
        <v>140</v>
      </c>
      <c r="I10" s="33"/>
      <c r="J10" s="28"/>
    </row>
    <row r="11" spans="1:11" ht="30" customHeight="1" x14ac:dyDescent="0.25">
      <c r="A11" s="25" t="s">
        <v>161</v>
      </c>
      <c r="B11" s="29">
        <v>3</v>
      </c>
      <c r="C11" s="37" t="s">
        <v>90</v>
      </c>
      <c r="D11" s="37" t="s">
        <v>91</v>
      </c>
      <c r="E11" s="42"/>
      <c r="F11" s="35"/>
      <c r="G11" s="35"/>
      <c r="H11" s="37" t="s">
        <v>29</v>
      </c>
      <c r="I11" s="33"/>
      <c r="J11" s="28"/>
    </row>
    <row r="12" spans="1:11" ht="252" x14ac:dyDescent="0.25">
      <c r="A12" s="25" t="s">
        <v>161</v>
      </c>
      <c r="B12" s="29">
        <v>3</v>
      </c>
      <c r="C12" s="37" t="s">
        <v>90</v>
      </c>
      <c r="D12" s="43" t="s">
        <v>92</v>
      </c>
      <c r="E12" s="42"/>
      <c r="F12" s="35"/>
      <c r="G12" s="35"/>
      <c r="H12" s="37" t="s">
        <v>141</v>
      </c>
      <c r="I12" s="33"/>
      <c r="J12" s="28"/>
    </row>
    <row r="13" spans="1:11" ht="252.75" thickBot="1" x14ac:dyDescent="0.3">
      <c r="A13" s="25" t="s">
        <v>161</v>
      </c>
      <c r="B13" s="29">
        <v>3</v>
      </c>
      <c r="C13" s="37" t="s">
        <v>90</v>
      </c>
      <c r="D13" s="43" t="s">
        <v>93</v>
      </c>
      <c r="E13" s="42"/>
      <c r="F13" s="35"/>
      <c r="G13" s="35"/>
      <c r="H13" s="37" t="s">
        <v>32</v>
      </c>
      <c r="I13" s="33"/>
      <c r="J13" s="28"/>
    </row>
    <row r="14" spans="1:11" ht="47.25" x14ac:dyDescent="0.25">
      <c r="A14" s="25" t="s">
        <v>161</v>
      </c>
      <c r="B14" s="29">
        <v>4</v>
      </c>
      <c r="C14" s="43" t="s">
        <v>94</v>
      </c>
      <c r="D14" s="43" t="s">
        <v>94</v>
      </c>
      <c r="E14" s="42"/>
      <c r="F14" s="35"/>
      <c r="G14" s="35"/>
      <c r="H14" s="44" t="s">
        <v>140</v>
      </c>
      <c r="I14" s="33"/>
      <c r="J14" s="28"/>
    </row>
    <row r="15" spans="1:11" ht="51.75" customHeight="1" thickBot="1" x14ac:dyDescent="0.3">
      <c r="A15" s="25" t="s">
        <v>161</v>
      </c>
      <c r="B15" s="29">
        <v>4</v>
      </c>
      <c r="C15" s="43" t="s">
        <v>94</v>
      </c>
      <c r="D15" s="43" t="s">
        <v>95</v>
      </c>
      <c r="E15" s="42"/>
      <c r="F15" s="35"/>
      <c r="G15" s="35"/>
      <c r="H15" s="37" t="s">
        <v>142</v>
      </c>
      <c r="I15" s="33"/>
      <c r="J15" s="28"/>
    </row>
    <row r="16" spans="1:11" ht="49.5" customHeight="1" x14ac:dyDescent="0.25">
      <c r="A16" s="25" t="s">
        <v>161</v>
      </c>
      <c r="B16" s="29">
        <v>5</v>
      </c>
      <c r="C16" s="37" t="s">
        <v>96</v>
      </c>
      <c r="D16" s="37" t="s">
        <v>96</v>
      </c>
      <c r="E16" s="34"/>
      <c r="F16" s="29"/>
      <c r="G16" s="28"/>
      <c r="H16" s="44" t="s">
        <v>140</v>
      </c>
      <c r="I16" s="33"/>
      <c r="J16" s="28"/>
    </row>
    <row r="17" spans="1:8" ht="30" customHeight="1" thickBot="1" x14ac:dyDescent="0.3">
      <c r="A17" s="25" t="s">
        <v>161</v>
      </c>
      <c r="B17" s="29">
        <v>5</v>
      </c>
      <c r="C17" s="37" t="s">
        <v>96</v>
      </c>
      <c r="D17" s="43" t="s">
        <v>97</v>
      </c>
      <c r="H17" s="37" t="s">
        <v>29</v>
      </c>
    </row>
    <row r="18" spans="1:8" ht="30" customHeight="1" x14ac:dyDescent="0.25">
      <c r="A18" s="25" t="s">
        <v>161</v>
      </c>
      <c r="B18" s="29">
        <v>6</v>
      </c>
      <c r="C18" s="37" t="s">
        <v>98</v>
      </c>
      <c r="D18" s="37" t="s">
        <v>98</v>
      </c>
      <c r="H18" s="44" t="s">
        <v>140</v>
      </c>
    </row>
    <row r="19" spans="1:8" ht="30" customHeight="1" thickBot="1" x14ac:dyDescent="0.3">
      <c r="A19" s="25" t="s">
        <v>161</v>
      </c>
      <c r="B19" s="29">
        <v>6</v>
      </c>
      <c r="C19" s="37" t="s">
        <v>98</v>
      </c>
      <c r="D19" s="43" t="s">
        <v>99</v>
      </c>
      <c r="H19" s="37" t="s">
        <v>29</v>
      </c>
    </row>
    <row r="20" spans="1:8" ht="30" customHeight="1" x14ac:dyDescent="0.25">
      <c r="A20" s="25" t="s">
        <v>161</v>
      </c>
      <c r="B20" s="29">
        <v>7</v>
      </c>
      <c r="C20" s="37" t="s">
        <v>100</v>
      </c>
      <c r="D20" s="37" t="s">
        <v>100</v>
      </c>
      <c r="H20" s="44" t="s">
        <v>140</v>
      </c>
    </row>
    <row r="21" spans="1:8" ht="30" customHeight="1" x14ac:dyDescent="0.25">
      <c r="A21" s="25" t="s">
        <v>161</v>
      </c>
      <c r="B21" s="29">
        <v>7</v>
      </c>
      <c r="C21" s="37" t="s">
        <v>100</v>
      </c>
      <c r="D21" s="43" t="s">
        <v>101</v>
      </c>
      <c r="H21" s="37" t="s">
        <v>29</v>
      </c>
    </row>
    <row r="22" spans="1:8" ht="30" customHeight="1" thickBot="1" x14ac:dyDescent="0.3">
      <c r="A22" s="25" t="s">
        <v>161</v>
      </c>
      <c r="B22" s="29">
        <v>7</v>
      </c>
      <c r="C22" s="37" t="s">
        <v>100</v>
      </c>
      <c r="D22" s="43" t="s">
        <v>102</v>
      </c>
      <c r="H22" s="37" t="s">
        <v>141</v>
      </c>
    </row>
    <row r="23" spans="1:8" ht="30" customHeight="1" thickBot="1" x14ac:dyDescent="0.3">
      <c r="A23" s="25" t="s">
        <v>161</v>
      </c>
      <c r="B23" s="29">
        <v>8</v>
      </c>
      <c r="C23" s="37" t="s">
        <v>103</v>
      </c>
      <c r="D23" s="37" t="s">
        <v>103</v>
      </c>
      <c r="H23" s="44" t="s">
        <v>143</v>
      </c>
    </row>
    <row r="24" spans="1:8" ht="30" customHeight="1" thickBot="1" x14ac:dyDescent="0.3">
      <c r="A24" s="25" t="s">
        <v>161</v>
      </c>
      <c r="B24" s="29">
        <v>9</v>
      </c>
      <c r="C24" s="37" t="s">
        <v>104</v>
      </c>
      <c r="D24" s="37" t="s">
        <v>104</v>
      </c>
      <c r="H24" s="44" t="s">
        <v>144</v>
      </c>
    </row>
    <row r="25" spans="1:8" ht="30" customHeight="1" thickBot="1" x14ac:dyDescent="0.3">
      <c r="A25" s="25" t="s">
        <v>161</v>
      </c>
      <c r="B25" s="29">
        <v>10</v>
      </c>
      <c r="C25" s="37" t="s">
        <v>105</v>
      </c>
      <c r="D25" s="37" t="s">
        <v>105</v>
      </c>
      <c r="H25" s="44" t="s">
        <v>143</v>
      </c>
    </row>
    <row r="26" spans="1:8" ht="30" customHeight="1" x14ac:dyDescent="0.25">
      <c r="A26" s="25" t="s">
        <v>161</v>
      </c>
      <c r="B26" s="29">
        <v>11</v>
      </c>
      <c r="C26" s="37" t="s">
        <v>106</v>
      </c>
      <c r="D26" s="37" t="s">
        <v>106</v>
      </c>
      <c r="H26" s="44" t="s">
        <v>143</v>
      </c>
    </row>
    <row r="27" spans="1:8" ht="30" customHeight="1" thickBot="1" x14ac:dyDescent="0.3">
      <c r="A27" s="25" t="s">
        <v>161</v>
      </c>
      <c r="B27" s="29">
        <v>11</v>
      </c>
      <c r="C27" s="37" t="s">
        <v>106</v>
      </c>
      <c r="D27" s="43" t="s">
        <v>107</v>
      </c>
      <c r="H27" s="37" t="s">
        <v>141</v>
      </c>
    </row>
    <row r="28" spans="1:8" ht="30" customHeight="1" thickBot="1" x14ac:dyDescent="0.3">
      <c r="A28" s="25" t="s">
        <v>161</v>
      </c>
      <c r="B28" s="29">
        <v>12</v>
      </c>
      <c r="C28" s="37" t="s">
        <v>108</v>
      </c>
      <c r="D28" s="37" t="s">
        <v>108</v>
      </c>
      <c r="H28" s="44" t="s">
        <v>143</v>
      </c>
    </row>
    <row r="29" spans="1:8" ht="30" customHeight="1" thickBot="1" x14ac:dyDescent="0.3">
      <c r="A29" s="25" t="s">
        <v>161</v>
      </c>
      <c r="B29" s="29">
        <v>13</v>
      </c>
      <c r="C29" s="37" t="s">
        <v>109</v>
      </c>
      <c r="D29" s="37" t="s">
        <v>109</v>
      </c>
      <c r="H29" s="44" t="s">
        <v>143</v>
      </c>
    </row>
    <row r="30" spans="1:8" ht="30" customHeight="1" thickBot="1" x14ac:dyDescent="0.3">
      <c r="A30" s="25" t="s">
        <v>161</v>
      </c>
      <c r="B30" s="29">
        <v>14</v>
      </c>
      <c r="C30" s="37" t="s">
        <v>110</v>
      </c>
      <c r="D30" s="37" t="s">
        <v>110</v>
      </c>
      <c r="H30" s="44" t="s">
        <v>143</v>
      </c>
    </row>
    <row r="31" spans="1:8" ht="30" customHeight="1" thickBot="1" x14ac:dyDescent="0.3">
      <c r="A31" s="25" t="s">
        <v>161</v>
      </c>
      <c r="B31" s="29">
        <v>15</v>
      </c>
      <c r="C31" s="37" t="s">
        <v>111</v>
      </c>
      <c r="D31" s="37" t="s">
        <v>111</v>
      </c>
      <c r="H31" s="44" t="s">
        <v>143</v>
      </c>
    </row>
    <row r="32" spans="1:8" ht="30" customHeight="1" thickBot="1" x14ac:dyDescent="0.3">
      <c r="A32" s="25" t="s">
        <v>161</v>
      </c>
      <c r="B32" s="29">
        <v>16</v>
      </c>
      <c r="C32" s="37" t="s">
        <v>112</v>
      </c>
      <c r="D32" s="37" t="s">
        <v>112</v>
      </c>
      <c r="H32" s="44" t="s">
        <v>145</v>
      </c>
    </row>
    <row r="33" spans="1:8" ht="30" customHeight="1" thickBot="1" x14ac:dyDescent="0.3">
      <c r="A33" s="25" t="s">
        <v>161</v>
      </c>
      <c r="B33" s="29">
        <v>17</v>
      </c>
      <c r="C33" s="37" t="s">
        <v>113</v>
      </c>
      <c r="D33" s="37" t="s">
        <v>113</v>
      </c>
      <c r="H33" s="44" t="s">
        <v>146</v>
      </c>
    </row>
    <row r="34" spans="1:8" ht="30" customHeight="1" thickBot="1" x14ac:dyDescent="0.3">
      <c r="A34" s="25" t="s">
        <v>161</v>
      </c>
      <c r="B34" s="29">
        <v>17</v>
      </c>
      <c r="C34" s="37" t="s">
        <v>113</v>
      </c>
      <c r="D34" s="43" t="s">
        <v>114</v>
      </c>
      <c r="H34" s="44" t="s">
        <v>147</v>
      </c>
    </row>
    <row r="35" spans="1:8" ht="30" customHeight="1" x14ac:dyDescent="0.25">
      <c r="A35" s="25" t="s">
        <v>161</v>
      </c>
      <c r="B35" s="29">
        <v>18</v>
      </c>
      <c r="C35" s="37" t="s">
        <v>115</v>
      </c>
      <c r="D35" s="37" t="s">
        <v>115</v>
      </c>
      <c r="H35" s="44" t="s">
        <v>147</v>
      </c>
    </row>
    <row r="36" spans="1:8" ht="30" customHeight="1" thickBot="1" x14ac:dyDescent="0.3">
      <c r="A36" s="25" t="s">
        <v>161</v>
      </c>
      <c r="B36" s="29">
        <v>18</v>
      </c>
      <c r="C36" s="37" t="s">
        <v>115</v>
      </c>
      <c r="D36" s="43" t="s">
        <v>116</v>
      </c>
      <c r="H36" s="37" t="s">
        <v>148</v>
      </c>
    </row>
    <row r="37" spans="1:8" ht="30" customHeight="1" thickBot="1" x14ac:dyDescent="0.3">
      <c r="A37" s="25" t="s">
        <v>161</v>
      </c>
      <c r="B37" s="29">
        <v>19</v>
      </c>
      <c r="C37" s="37" t="s">
        <v>117</v>
      </c>
      <c r="D37" s="37" t="s">
        <v>118</v>
      </c>
      <c r="H37" s="44" t="s">
        <v>149</v>
      </c>
    </row>
    <row r="38" spans="1:8" ht="30" customHeight="1" x14ac:dyDescent="0.25">
      <c r="A38" s="25" t="s">
        <v>161</v>
      </c>
      <c r="B38" s="29">
        <v>20</v>
      </c>
      <c r="C38" s="37" t="s">
        <v>119</v>
      </c>
      <c r="D38" s="37" t="s">
        <v>119</v>
      </c>
      <c r="H38" s="44" t="s">
        <v>150</v>
      </c>
    </row>
    <row r="39" spans="1:8" ht="30" customHeight="1" thickBot="1" x14ac:dyDescent="0.3">
      <c r="A39" s="25" t="s">
        <v>161</v>
      </c>
      <c r="B39" s="29">
        <v>20</v>
      </c>
      <c r="C39" s="37" t="s">
        <v>119</v>
      </c>
      <c r="D39" s="43" t="s">
        <v>120</v>
      </c>
      <c r="H39" s="37" t="s">
        <v>32</v>
      </c>
    </row>
    <row r="40" spans="1:8" ht="30" customHeight="1" thickBot="1" x14ac:dyDescent="0.3">
      <c r="A40" s="25" t="s">
        <v>161</v>
      </c>
      <c r="B40" s="29">
        <v>21</v>
      </c>
      <c r="C40" s="37" t="s">
        <v>121</v>
      </c>
      <c r="D40" s="37" t="s">
        <v>121</v>
      </c>
      <c r="H40" s="44" t="s">
        <v>149</v>
      </c>
    </row>
    <row r="41" spans="1:8" ht="30" customHeight="1" x14ac:dyDescent="0.25">
      <c r="A41" s="25" t="s">
        <v>161</v>
      </c>
      <c r="B41" s="29">
        <v>22</v>
      </c>
      <c r="C41" s="37" t="s">
        <v>122</v>
      </c>
      <c r="D41" s="37" t="s">
        <v>122</v>
      </c>
      <c r="H41" s="44" t="s">
        <v>149</v>
      </c>
    </row>
    <row r="42" spans="1:8" ht="30" customHeight="1" thickBot="1" x14ac:dyDescent="0.3">
      <c r="A42" s="25" t="s">
        <v>161</v>
      </c>
      <c r="B42" s="29">
        <v>22</v>
      </c>
      <c r="C42" s="37" t="s">
        <v>122</v>
      </c>
      <c r="D42" s="43" t="s">
        <v>123</v>
      </c>
      <c r="H42" s="37" t="s">
        <v>141</v>
      </c>
    </row>
    <row r="43" spans="1:8" ht="30" customHeight="1" thickBot="1" x14ac:dyDescent="0.3">
      <c r="A43" s="25" t="s">
        <v>161</v>
      </c>
      <c r="B43" s="29">
        <v>23</v>
      </c>
      <c r="C43" s="37" t="s">
        <v>124</v>
      </c>
      <c r="D43" s="37" t="s">
        <v>124</v>
      </c>
      <c r="H43" s="44" t="s">
        <v>151</v>
      </c>
    </row>
    <row r="44" spans="1:8" ht="30" customHeight="1" thickBot="1" x14ac:dyDescent="0.3">
      <c r="A44" s="25" t="s">
        <v>161</v>
      </c>
      <c r="B44" s="29">
        <v>24</v>
      </c>
      <c r="C44" s="37" t="s">
        <v>125</v>
      </c>
      <c r="D44" s="37" t="s">
        <v>125</v>
      </c>
      <c r="H44" s="44" t="s">
        <v>152</v>
      </c>
    </row>
    <row r="45" spans="1:8" ht="30" customHeight="1" thickBot="1" x14ac:dyDescent="0.3">
      <c r="A45" s="25" t="s">
        <v>161</v>
      </c>
      <c r="B45" s="29">
        <v>25</v>
      </c>
      <c r="C45" s="37" t="s">
        <v>126</v>
      </c>
      <c r="D45" s="37" t="s">
        <v>126</v>
      </c>
      <c r="H45" s="44" t="s">
        <v>152</v>
      </c>
    </row>
    <row r="46" spans="1:8" ht="30" customHeight="1" x14ac:dyDescent="0.25">
      <c r="A46" s="25" t="s">
        <v>161</v>
      </c>
      <c r="B46" s="29">
        <v>26</v>
      </c>
      <c r="C46" s="37" t="s">
        <v>127</v>
      </c>
      <c r="D46" s="37" t="s">
        <v>127</v>
      </c>
      <c r="H46" s="44" t="s">
        <v>153</v>
      </c>
    </row>
    <row r="47" spans="1:8" ht="30" customHeight="1" thickBot="1" x14ac:dyDescent="0.3">
      <c r="A47" s="25" t="s">
        <v>161</v>
      </c>
      <c r="B47" s="29">
        <v>26</v>
      </c>
      <c r="C47" s="37" t="s">
        <v>127</v>
      </c>
      <c r="D47" s="43" t="s">
        <v>128</v>
      </c>
      <c r="H47" s="37" t="s">
        <v>142</v>
      </c>
    </row>
    <row r="48" spans="1:8" ht="30" customHeight="1" thickBot="1" x14ac:dyDescent="0.3">
      <c r="A48" s="25" t="s">
        <v>161</v>
      </c>
      <c r="B48" s="29">
        <v>27</v>
      </c>
      <c r="C48" s="37" t="s">
        <v>129</v>
      </c>
      <c r="D48" s="37" t="s">
        <v>129</v>
      </c>
      <c r="H48" s="44" t="s">
        <v>147</v>
      </c>
    </row>
    <row r="49" spans="1:20" ht="30" customHeight="1" x14ac:dyDescent="0.25">
      <c r="A49" s="25" t="s">
        <v>161</v>
      </c>
      <c r="B49" s="29">
        <v>28</v>
      </c>
      <c r="C49" s="37" t="s">
        <v>130</v>
      </c>
      <c r="D49" s="37" t="s">
        <v>130</v>
      </c>
      <c r="H49" s="44" t="s">
        <v>154</v>
      </c>
    </row>
    <row r="50" spans="1:20" ht="30" customHeight="1" x14ac:dyDescent="0.25">
      <c r="A50" s="25" t="s">
        <v>161</v>
      </c>
      <c r="B50" s="29">
        <v>29</v>
      </c>
      <c r="C50" s="37" t="s">
        <v>131</v>
      </c>
      <c r="D50" s="37" t="s">
        <v>131</v>
      </c>
      <c r="H50" s="37" t="s">
        <v>155</v>
      </c>
    </row>
    <row r="51" spans="1:20" ht="30" customHeight="1" x14ac:dyDescent="0.25">
      <c r="A51" s="25" t="s">
        <v>161</v>
      </c>
      <c r="B51" s="29">
        <v>30</v>
      </c>
      <c r="C51" s="37" t="s">
        <v>132</v>
      </c>
      <c r="D51" s="37" t="s">
        <v>132</v>
      </c>
      <c r="H51" s="37" t="s">
        <v>155</v>
      </c>
    </row>
    <row r="52" spans="1:20" ht="30" customHeight="1" x14ac:dyDescent="0.25">
      <c r="A52" s="25" t="s">
        <v>161</v>
      </c>
      <c r="B52" s="29">
        <v>31</v>
      </c>
      <c r="C52" s="37" t="s">
        <v>133</v>
      </c>
      <c r="D52" s="37" t="s">
        <v>133</v>
      </c>
      <c r="H52" s="37" t="s">
        <v>155</v>
      </c>
    </row>
    <row r="53" spans="1:20" ht="30" customHeight="1" x14ac:dyDescent="0.25">
      <c r="A53" s="25" t="s">
        <v>161</v>
      </c>
      <c r="B53" s="29">
        <v>32</v>
      </c>
      <c r="C53" s="37" t="s">
        <v>134</v>
      </c>
      <c r="D53" s="37" t="s">
        <v>134</v>
      </c>
      <c r="H53" s="37" t="s">
        <v>156</v>
      </c>
    </row>
    <row r="54" spans="1:20" ht="30" customHeight="1" x14ac:dyDescent="0.25">
      <c r="A54" s="25" t="s">
        <v>161</v>
      </c>
      <c r="B54" s="29">
        <v>33</v>
      </c>
      <c r="C54" s="37" t="s">
        <v>135</v>
      </c>
      <c r="D54" s="37" t="s">
        <v>135</v>
      </c>
      <c r="H54" s="37" t="s">
        <v>155</v>
      </c>
    </row>
    <row r="55" spans="1:20" ht="30" customHeight="1" x14ac:dyDescent="0.25">
      <c r="A55" s="25" t="s">
        <v>161</v>
      </c>
      <c r="B55" s="29">
        <v>34</v>
      </c>
      <c r="C55" s="37" t="s">
        <v>136</v>
      </c>
      <c r="D55" s="37" t="s">
        <v>136</v>
      </c>
      <c r="H55" s="37" t="s">
        <v>155</v>
      </c>
    </row>
    <row r="56" spans="1:20" ht="30" customHeight="1" x14ac:dyDescent="0.25">
      <c r="A56" s="25" t="s">
        <v>161</v>
      </c>
      <c r="B56" s="29">
        <v>35</v>
      </c>
      <c r="C56" s="37" t="s">
        <v>137</v>
      </c>
      <c r="D56" s="37" t="s">
        <v>137</v>
      </c>
      <c r="H56" s="37" t="s">
        <v>155</v>
      </c>
    </row>
    <row r="57" spans="1:20" ht="30" customHeight="1" x14ac:dyDescent="0.25">
      <c r="A57" s="25" t="s">
        <v>161</v>
      </c>
      <c r="B57" s="29">
        <v>36</v>
      </c>
      <c r="C57" s="37" t="s">
        <v>138</v>
      </c>
      <c r="D57" s="37" t="s">
        <v>138</v>
      </c>
      <c r="H57" s="37" t="s">
        <v>155</v>
      </c>
    </row>
    <row r="59" spans="1:20" ht="30" customHeight="1" x14ac:dyDescent="0.25">
      <c r="C59" s="2"/>
      <c r="D59" s="2"/>
      <c r="E59" s="2"/>
      <c r="F59" s="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30" customHeight="1" x14ac:dyDescent="0.3">
      <c r="C60" s="10"/>
      <c r="D60" s="10" t="s">
        <v>17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30" customHeight="1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0" customHeight="1" x14ac:dyDescent="0.3">
      <c r="C62" s="10"/>
      <c r="D62" s="10" t="s">
        <v>18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0" customHeight="1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30" customHeight="1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48576"/>
  <sheetViews>
    <sheetView topLeftCell="A49" zoomScale="66" zoomScaleNormal="66" workbookViewId="0">
      <selection activeCell="B8" sqref="B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3" customWidth="1"/>
    <col min="5" max="5" width="47.28515625" style="23" customWidth="1"/>
    <col min="6" max="6" width="12.7109375" style="8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19.5703125" style="2" customWidth="1"/>
    <col min="14" max="16384" width="9.140625" style="2"/>
  </cols>
  <sheetData>
    <row r="1" spans="1:13" x14ac:dyDescent="0.25">
      <c r="D1" s="56" t="s">
        <v>158</v>
      </c>
      <c r="E1" s="56"/>
      <c r="F1" s="56"/>
      <c r="G1" s="56"/>
      <c r="H1" s="56"/>
      <c r="I1" s="56"/>
      <c r="J1" s="56"/>
      <c r="K1" s="56"/>
      <c r="L1" s="56"/>
    </row>
    <row r="2" spans="1:13" x14ac:dyDescent="0.25">
      <c r="D2" s="57" t="s">
        <v>19</v>
      </c>
      <c r="E2" s="57"/>
      <c r="F2" s="57"/>
      <c r="G2" s="57"/>
      <c r="H2" s="57"/>
      <c r="I2" s="57"/>
      <c r="J2" s="57"/>
      <c r="K2" s="16"/>
    </row>
    <row r="3" spans="1:13" x14ac:dyDescent="0.25">
      <c r="B3" s="58" t="s">
        <v>11</v>
      </c>
      <c r="C3" s="58"/>
      <c r="D3" s="58"/>
      <c r="E3" s="59" t="s">
        <v>28</v>
      </c>
      <c r="F3" s="59"/>
      <c r="G3" s="59"/>
      <c r="H3" s="59"/>
      <c r="I3" s="59"/>
      <c r="K3" s="2" t="s">
        <v>12</v>
      </c>
      <c r="L3" s="2" t="s">
        <v>14</v>
      </c>
    </row>
    <row r="4" spans="1:13" s="5" customFormat="1" ht="16.5" customHeight="1" x14ac:dyDescent="0.25">
      <c r="A4" s="3"/>
      <c r="B4" s="60" t="s">
        <v>10</v>
      </c>
      <c r="C4" s="60"/>
      <c r="D4" s="60"/>
      <c r="E4" s="61" t="s">
        <v>160</v>
      </c>
      <c r="F4" s="61"/>
      <c r="G4" s="61"/>
      <c r="H4" s="61"/>
      <c r="I4" s="61"/>
      <c r="J4" s="61"/>
      <c r="K4" s="4" t="s">
        <v>13</v>
      </c>
      <c r="L4" s="4" t="s">
        <v>15</v>
      </c>
    </row>
    <row r="5" spans="1:13" s="6" customFormat="1" x14ac:dyDescent="0.25">
      <c r="A5" s="3"/>
      <c r="D5" s="5"/>
      <c r="E5" s="54"/>
      <c r="F5" s="54"/>
      <c r="G5" s="54"/>
      <c r="H5" s="54"/>
      <c r="I5" s="54"/>
      <c r="J5" s="54"/>
      <c r="K5" s="54"/>
      <c r="L5" s="54"/>
    </row>
    <row r="6" spans="1:13" ht="57" customHeight="1" x14ac:dyDescent="0.25">
      <c r="A6" s="7"/>
      <c r="B6" s="32" t="s">
        <v>2</v>
      </c>
      <c r="C6" s="32" t="s">
        <v>0</v>
      </c>
      <c r="D6" s="32" t="s">
        <v>1</v>
      </c>
      <c r="E6" s="32" t="s">
        <v>3</v>
      </c>
      <c r="F6" s="32" t="s">
        <v>20</v>
      </c>
      <c r="G6" s="17" t="s">
        <v>21</v>
      </c>
      <c r="H6" s="32" t="s">
        <v>22</v>
      </c>
      <c r="I6" s="32" t="s">
        <v>23</v>
      </c>
      <c r="J6" s="1" t="s">
        <v>24</v>
      </c>
      <c r="K6" s="1" t="s">
        <v>25</v>
      </c>
      <c r="L6" s="24" t="s">
        <v>26</v>
      </c>
      <c r="M6" s="24" t="s">
        <v>159</v>
      </c>
    </row>
    <row r="7" spans="1:13" ht="20.100000000000001" customHeight="1" x14ac:dyDescent="0.25">
      <c r="A7" s="7"/>
      <c r="B7" s="19">
        <v>1</v>
      </c>
      <c r="C7" s="55">
        <v>2</v>
      </c>
      <c r="D7" s="55"/>
      <c r="E7" s="55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4">
        <v>9</v>
      </c>
      <c r="M7" s="24"/>
    </row>
    <row r="8" spans="1:13" ht="94.5" x14ac:dyDescent="0.25">
      <c r="A8" s="15"/>
      <c r="B8" s="25" t="s">
        <v>161</v>
      </c>
      <c r="C8" s="41">
        <v>1</v>
      </c>
      <c r="D8" s="37" t="s">
        <v>33</v>
      </c>
      <c r="E8" s="37" t="s">
        <v>33</v>
      </c>
      <c r="F8" s="40" t="s">
        <v>84</v>
      </c>
      <c r="G8" s="40">
        <f>110+10+180</f>
        <v>300</v>
      </c>
      <c r="H8" s="40"/>
      <c r="I8" s="26"/>
      <c r="J8" s="26"/>
      <c r="K8" s="26"/>
      <c r="L8" s="35" t="s">
        <v>31</v>
      </c>
      <c r="M8" s="15">
        <v>2550000</v>
      </c>
    </row>
    <row r="9" spans="1:13" ht="51" x14ac:dyDescent="0.25">
      <c r="A9" s="15"/>
      <c r="B9" s="25" t="s">
        <v>161</v>
      </c>
      <c r="C9" s="41">
        <v>2</v>
      </c>
      <c r="D9" s="38" t="s">
        <v>34</v>
      </c>
      <c r="E9" s="38" t="s">
        <v>34</v>
      </c>
      <c r="F9" s="40" t="s">
        <v>84</v>
      </c>
      <c r="G9" s="40">
        <v>12</v>
      </c>
      <c r="H9" s="40"/>
      <c r="I9" s="26"/>
      <c r="J9" s="26"/>
      <c r="K9" s="26"/>
      <c r="L9" s="35" t="s">
        <v>31</v>
      </c>
      <c r="M9" s="15">
        <v>102000</v>
      </c>
    </row>
    <row r="10" spans="1:13" ht="267.75" x14ac:dyDescent="0.25">
      <c r="A10" s="15"/>
      <c r="B10" s="25" t="s">
        <v>161</v>
      </c>
      <c r="C10" s="41">
        <v>3</v>
      </c>
      <c r="D10" s="38" t="s">
        <v>35</v>
      </c>
      <c r="E10" s="38" t="s">
        <v>35</v>
      </c>
      <c r="F10" s="37" t="s">
        <v>85</v>
      </c>
      <c r="G10" s="40">
        <v>40664.239999999998</v>
      </c>
      <c r="H10" s="40"/>
      <c r="I10" s="26"/>
      <c r="J10" s="26"/>
      <c r="K10" s="26"/>
      <c r="L10" s="35" t="s">
        <v>31</v>
      </c>
      <c r="M10" s="15">
        <v>1016606</v>
      </c>
    </row>
    <row r="11" spans="1:13" ht="267.75" x14ac:dyDescent="0.25">
      <c r="A11" s="15"/>
      <c r="B11" s="25" t="s">
        <v>161</v>
      </c>
      <c r="C11" s="41">
        <v>3</v>
      </c>
      <c r="D11" s="38" t="s">
        <v>35</v>
      </c>
      <c r="E11" s="38" t="s">
        <v>36</v>
      </c>
      <c r="F11" s="37" t="s">
        <v>86</v>
      </c>
      <c r="G11" s="40">
        <v>27</v>
      </c>
      <c r="H11" s="40"/>
      <c r="I11" s="26"/>
      <c r="J11" s="26"/>
      <c r="K11" s="26"/>
      <c r="L11" s="35" t="s">
        <v>31</v>
      </c>
      <c r="M11" s="15">
        <v>0</v>
      </c>
    </row>
    <row r="12" spans="1:13" ht="267.75" x14ac:dyDescent="0.25">
      <c r="A12" s="15"/>
      <c r="B12" s="25" t="s">
        <v>161</v>
      </c>
      <c r="C12" s="41">
        <v>3</v>
      </c>
      <c r="D12" s="38" t="s">
        <v>35</v>
      </c>
      <c r="E12" s="39" t="s">
        <v>37</v>
      </c>
      <c r="F12" s="37" t="s">
        <v>86</v>
      </c>
      <c r="G12" s="40">
        <v>18</v>
      </c>
      <c r="H12" s="40"/>
      <c r="I12" s="26"/>
      <c r="J12" s="26"/>
      <c r="K12" s="26"/>
      <c r="L12" s="35" t="s">
        <v>31</v>
      </c>
      <c r="M12" s="15">
        <v>0</v>
      </c>
    </row>
    <row r="13" spans="1:13" ht="267.75" x14ac:dyDescent="0.25">
      <c r="A13" s="15"/>
      <c r="B13" s="25" t="s">
        <v>161</v>
      </c>
      <c r="C13" s="41">
        <v>3</v>
      </c>
      <c r="D13" s="38" t="s">
        <v>35</v>
      </c>
      <c r="E13" s="39" t="s">
        <v>38</v>
      </c>
      <c r="F13" s="37" t="s">
        <v>86</v>
      </c>
      <c r="G13" s="40">
        <v>10</v>
      </c>
      <c r="H13" s="40"/>
      <c r="I13" s="26"/>
      <c r="J13" s="26"/>
      <c r="K13" s="26"/>
      <c r="L13" s="35" t="s">
        <v>31</v>
      </c>
      <c r="M13" s="15">
        <v>0</v>
      </c>
    </row>
    <row r="14" spans="1:13" ht="51" x14ac:dyDescent="0.25">
      <c r="A14" s="15"/>
      <c r="B14" s="25" t="s">
        <v>161</v>
      </c>
      <c r="C14" s="41">
        <v>4</v>
      </c>
      <c r="D14" s="39" t="s">
        <v>39</v>
      </c>
      <c r="E14" s="39" t="s">
        <v>39</v>
      </c>
      <c r="F14" s="40" t="s">
        <v>85</v>
      </c>
      <c r="G14" s="40">
        <v>8820</v>
      </c>
      <c r="H14" s="40"/>
      <c r="I14" s="26"/>
      <c r="J14" s="26"/>
      <c r="K14" s="26"/>
      <c r="L14" s="35" t="s">
        <v>31</v>
      </c>
      <c r="M14" s="15">
        <v>220500</v>
      </c>
    </row>
    <row r="15" spans="1:13" ht="51" x14ac:dyDescent="0.25">
      <c r="A15" s="15"/>
      <c r="B15" s="25" t="s">
        <v>161</v>
      </c>
      <c r="C15" s="41">
        <v>4</v>
      </c>
      <c r="D15" s="39" t="s">
        <v>39</v>
      </c>
      <c r="E15" s="39" t="s">
        <v>40</v>
      </c>
      <c r="F15" s="37" t="s">
        <v>86</v>
      </c>
      <c r="G15" s="40">
        <v>70</v>
      </c>
      <c r="H15" s="40"/>
      <c r="I15" s="26"/>
      <c r="J15" s="26"/>
      <c r="K15" s="26"/>
      <c r="L15" s="35" t="s">
        <v>31</v>
      </c>
      <c r="M15" s="15">
        <v>0</v>
      </c>
    </row>
    <row r="16" spans="1:13" ht="51" x14ac:dyDescent="0.25">
      <c r="B16" s="25" t="s">
        <v>161</v>
      </c>
      <c r="C16" s="41">
        <v>5</v>
      </c>
      <c r="D16" s="37" t="s">
        <v>41</v>
      </c>
      <c r="E16" s="37" t="s">
        <v>41</v>
      </c>
      <c r="F16" s="40" t="s">
        <v>85</v>
      </c>
      <c r="G16" s="40">
        <v>3151.57</v>
      </c>
      <c r="H16" s="40"/>
      <c r="I16" s="15"/>
      <c r="J16" s="15"/>
      <c r="K16" s="15"/>
      <c r="L16" s="35" t="s">
        <v>31</v>
      </c>
      <c r="M16" s="15">
        <v>78789.25</v>
      </c>
    </row>
    <row r="17" spans="2:13" ht="51" x14ac:dyDescent="0.25">
      <c r="B17" s="25" t="s">
        <v>161</v>
      </c>
      <c r="C17" s="41">
        <v>5</v>
      </c>
      <c r="D17" s="37" t="s">
        <v>41</v>
      </c>
      <c r="E17" s="39" t="s">
        <v>42</v>
      </c>
      <c r="F17" s="37" t="s">
        <v>86</v>
      </c>
      <c r="G17" s="40">
        <v>1</v>
      </c>
      <c r="H17" s="40"/>
      <c r="I17" s="15"/>
      <c r="J17" s="15"/>
      <c r="K17" s="15"/>
      <c r="L17" s="35" t="s">
        <v>31</v>
      </c>
      <c r="M17" s="15">
        <v>0</v>
      </c>
    </row>
    <row r="18" spans="2:13" ht="51" x14ac:dyDescent="0.25">
      <c r="B18" s="25" t="s">
        <v>161</v>
      </c>
      <c r="C18" s="41">
        <v>6</v>
      </c>
      <c r="D18" s="37" t="s">
        <v>43</v>
      </c>
      <c r="E18" s="37" t="s">
        <v>43</v>
      </c>
      <c r="F18" s="40" t="s">
        <v>85</v>
      </c>
      <c r="G18" s="40">
        <v>6301.57</v>
      </c>
      <c r="H18" s="40"/>
      <c r="I18" s="15"/>
      <c r="J18" s="15"/>
      <c r="K18" s="15"/>
      <c r="L18" s="35" t="s">
        <v>31</v>
      </c>
      <c r="M18" s="15">
        <v>157539.25</v>
      </c>
    </row>
    <row r="19" spans="2:13" ht="51" x14ac:dyDescent="0.25">
      <c r="B19" s="25" t="s">
        <v>161</v>
      </c>
      <c r="C19" s="41">
        <v>6</v>
      </c>
      <c r="D19" s="37" t="s">
        <v>43</v>
      </c>
      <c r="E19" s="39" t="s">
        <v>44</v>
      </c>
      <c r="F19" s="37" t="s">
        <v>86</v>
      </c>
      <c r="G19" s="40">
        <v>1</v>
      </c>
      <c r="H19" s="40"/>
      <c r="I19" s="15"/>
      <c r="J19" s="15"/>
      <c r="K19" s="15"/>
      <c r="L19" s="35" t="s">
        <v>31</v>
      </c>
      <c r="M19" s="15">
        <v>0</v>
      </c>
    </row>
    <row r="20" spans="2:13" ht="51" x14ac:dyDescent="0.25">
      <c r="B20" s="25" t="s">
        <v>161</v>
      </c>
      <c r="C20" s="41">
        <v>7</v>
      </c>
      <c r="D20" s="37" t="s">
        <v>45</v>
      </c>
      <c r="E20" s="37" t="s">
        <v>45</v>
      </c>
      <c r="F20" s="40" t="s">
        <v>85</v>
      </c>
      <c r="G20" s="40">
        <v>5671.57</v>
      </c>
      <c r="H20" s="40"/>
      <c r="I20" s="15"/>
      <c r="J20" s="15"/>
      <c r="K20" s="15"/>
      <c r="L20" s="35" t="s">
        <v>31</v>
      </c>
      <c r="M20" s="15">
        <v>141789.25</v>
      </c>
    </row>
    <row r="21" spans="2:13" ht="51" x14ac:dyDescent="0.25">
      <c r="B21" s="25" t="s">
        <v>161</v>
      </c>
      <c r="C21" s="41">
        <v>7</v>
      </c>
      <c r="D21" s="37" t="s">
        <v>45</v>
      </c>
      <c r="E21" s="39" t="s">
        <v>46</v>
      </c>
      <c r="F21" s="37" t="s">
        <v>86</v>
      </c>
      <c r="G21" s="40">
        <v>1</v>
      </c>
      <c r="H21" s="40"/>
      <c r="I21" s="15"/>
      <c r="J21" s="15"/>
      <c r="K21" s="15"/>
      <c r="L21" s="35" t="s">
        <v>31</v>
      </c>
      <c r="M21" s="15">
        <v>0</v>
      </c>
    </row>
    <row r="22" spans="2:13" ht="51" x14ac:dyDescent="0.25">
      <c r="B22" s="25" t="s">
        <v>161</v>
      </c>
      <c r="C22" s="41">
        <v>7</v>
      </c>
      <c r="D22" s="37" t="s">
        <v>45</v>
      </c>
      <c r="E22" s="39" t="s">
        <v>47</v>
      </c>
      <c r="F22" s="37" t="s">
        <v>86</v>
      </c>
      <c r="G22" s="40">
        <v>10</v>
      </c>
      <c r="H22" s="40"/>
      <c r="I22" s="15"/>
      <c r="J22" s="15"/>
      <c r="K22" s="15"/>
      <c r="L22" s="35" t="s">
        <v>31</v>
      </c>
      <c r="M22" s="15">
        <v>0</v>
      </c>
    </row>
    <row r="23" spans="2:13" ht="51" x14ac:dyDescent="0.25">
      <c r="B23" s="25" t="s">
        <v>161</v>
      </c>
      <c r="C23" s="41">
        <v>8</v>
      </c>
      <c r="D23" s="37" t="s">
        <v>48</v>
      </c>
      <c r="E23" s="37" t="s">
        <v>48</v>
      </c>
      <c r="F23" s="40" t="s">
        <v>85</v>
      </c>
      <c r="G23" s="40">
        <v>756</v>
      </c>
      <c r="H23" s="40"/>
      <c r="I23" s="15"/>
      <c r="J23" s="15"/>
      <c r="K23" s="15"/>
      <c r="L23" s="35" t="s">
        <v>31</v>
      </c>
      <c r="M23" s="15">
        <v>18900</v>
      </c>
    </row>
    <row r="24" spans="2:13" ht="51" x14ac:dyDescent="0.25">
      <c r="B24" s="25" t="s">
        <v>161</v>
      </c>
      <c r="C24" s="41">
        <v>9</v>
      </c>
      <c r="D24" s="37" t="s">
        <v>49</v>
      </c>
      <c r="E24" s="37" t="s">
        <v>49</v>
      </c>
      <c r="F24" s="40" t="s">
        <v>85</v>
      </c>
      <c r="G24" s="40">
        <v>2056.9</v>
      </c>
      <c r="H24" s="40"/>
      <c r="I24" s="15"/>
      <c r="J24" s="15"/>
      <c r="K24" s="15"/>
      <c r="L24" s="35" t="s">
        <v>31</v>
      </c>
      <c r="M24" s="15">
        <v>51422.5</v>
      </c>
    </row>
    <row r="25" spans="2:13" ht="51" x14ac:dyDescent="0.25">
      <c r="B25" s="25" t="s">
        <v>161</v>
      </c>
      <c r="C25" s="41">
        <v>10</v>
      </c>
      <c r="D25" s="38" t="s">
        <v>50</v>
      </c>
      <c r="E25" s="38" t="s">
        <v>50</v>
      </c>
      <c r="F25" s="40" t="s">
        <v>85</v>
      </c>
      <c r="G25" s="40">
        <v>3780</v>
      </c>
      <c r="H25" s="40"/>
      <c r="I25" s="15"/>
      <c r="J25" s="15"/>
      <c r="K25" s="15"/>
      <c r="L25" s="35" t="s">
        <v>31</v>
      </c>
      <c r="M25" s="15">
        <v>94500</v>
      </c>
    </row>
    <row r="26" spans="2:13" ht="51" x14ac:dyDescent="0.25">
      <c r="B26" s="25" t="s">
        <v>161</v>
      </c>
      <c r="C26" s="41">
        <v>11</v>
      </c>
      <c r="D26" s="38" t="s">
        <v>51</v>
      </c>
      <c r="E26" s="38" t="s">
        <v>51</v>
      </c>
      <c r="F26" s="40" t="s">
        <v>85</v>
      </c>
      <c r="G26" s="40">
        <v>7560</v>
      </c>
      <c r="H26" s="40"/>
      <c r="I26" s="15"/>
      <c r="J26" s="15"/>
      <c r="K26" s="15"/>
      <c r="L26" s="35" t="s">
        <v>31</v>
      </c>
      <c r="M26" s="15">
        <v>189000</v>
      </c>
    </row>
    <row r="27" spans="2:13" ht="51" x14ac:dyDescent="0.25">
      <c r="B27" s="25" t="s">
        <v>161</v>
      </c>
      <c r="C27" s="41">
        <v>11</v>
      </c>
      <c r="D27" s="38" t="s">
        <v>51</v>
      </c>
      <c r="E27" s="39" t="s">
        <v>52</v>
      </c>
      <c r="F27" s="40" t="s">
        <v>30</v>
      </c>
      <c r="G27" s="40">
        <v>60</v>
      </c>
      <c r="H27" s="40"/>
      <c r="I27" s="15"/>
      <c r="J27" s="15"/>
      <c r="K27" s="15"/>
      <c r="L27" s="35" t="s">
        <v>31</v>
      </c>
      <c r="M27" s="15">
        <v>0</v>
      </c>
    </row>
    <row r="28" spans="2:13" ht="51" x14ac:dyDescent="0.25">
      <c r="B28" s="25" t="s">
        <v>161</v>
      </c>
      <c r="C28" s="41">
        <v>12</v>
      </c>
      <c r="D28" s="38" t="s">
        <v>53</v>
      </c>
      <c r="E28" s="38" t="s">
        <v>53</v>
      </c>
      <c r="F28" s="40" t="s">
        <v>85</v>
      </c>
      <c r="G28" s="40">
        <v>378</v>
      </c>
      <c r="H28" s="40"/>
      <c r="I28" s="15"/>
      <c r="J28" s="15"/>
      <c r="K28" s="15"/>
      <c r="L28" s="35" t="s">
        <v>31</v>
      </c>
      <c r="M28" s="15">
        <v>9450</v>
      </c>
    </row>
    <row r="29" spans="2:13" ht="51" x14ac:dyDescent="0.25">
      <c r="B29" s="25" t="s">
        <v>161</v>
      </c>
      <c r="C29" s="41">
        <v>13</v>
      </c>
      <c r="D29" s="38" t="s">
        <v>54</v>
      </c>
      <c r="E29" s="38" t="s">
        <v>54</v>
      </c>
      <c r="F29" s="40" t="s">
        <v>85</v>
      </c>
      <c r="G29" s="40">
        <v>21420</v>
      </c>
      <c r="H29" s="40"/>
      <c r="I29" s="15"/>
      <c r="J29" s="15"/>
      <c r="K29" s="15"/>
      <c r="L29" s="35" t="s">
        <v>31</v>
      </c>
      <c r="M29" s="15">
        <v>535500</v>
      </c>
    </row>
    <row r="30" spans="2:13" ht="51" x14ac:dyDescent="0.25">
      <c r="B30" s="25" t="s">
        <v>161</v>
      </c>
      <c r="C30" s="41">
        <v>14</v>
      </c>
      <c r="D30" s="38" t="s">
        <v>55</v>
      </c>
      <c r="E30" s="38" t="s">
        <v>55</v>
      </c>
      <c r="F30" s="40" t="s">
        <v>85</v>
      </c>
      <c r="G30" s="40">
        <v>5040</v>
      </c>
      <c r="H30" s="40"/>
      <c r="I30" s="15"/>
      <c r="J30" s="15"/>
      <c r="K30" s="15"/>
      <c r="L30" s="35" t="s">
        <v>31</v>
      </c>
      <c r="M30" s="15">
        <v>126000</v>
      </c>
    </row>
    <row r="31" spans="2:13" ht="51" x14ac:dyDescent="0.25">
      <c r="B31" s="25" t="s">
        <v>161</v>
      </c>
      <c r="C31" s="41">
        <v>15</v>
      </c>
      <c r="D31" s="38" t="s">
        <v>56</v>
      </c>
      <c r="E31" s="38" t="s">
        <v>56</v>
      </c>
      <c r="F31" s="40" t="s">
        <v>85</v>
      </c>
      <c r="G31" s="40">
        <v>3150</v>
      </c>
      <c r="H31" s="40"/>
      <c r="I31" s="15"/>
      <c r="J31" s="15"/>
      <c r="K31" s="15"/>
      <c r="L31" s="35" t="s">
        <v>31</v>
      </c>
      <c r="M31" s="15">
        <v>78750</v>
      </c>
    </row>
    <row r="32" spans="2:13" ht="51" x14ac:dyDescent="0.25">
      <c r="B32" s="25" t="s">
        <v>161</v>
      </c>
      <c r="C32" s="41">
        <v>16</v>
      </c>
      <c r="D32" s="38" t="s">
        <v>57</v>
      </c>
      <c r="E32" s="38" t="s">
        <v>57</v>
      </c>
      <c r="F32" s="40" t="s">
        <v>85</v>
      </c>
      <c r="G32" s="40">
        <v>7560</v>
      </c>
      <c r="H32" s="40"/>
      <c r="I32" s="15"/>
      <c r="J32" s="15"/>
      <c r="K32" s="15"/>
      <c r="L32" s="35" t="s">
        <v>31</v>
      </c>
      <c r="M32" s="15">
        <v>189000</v>
      </c>
    </row>
    <row r="33" spans="2:13" ht="51" x14ac:dyDescent="0.25">
      <c r="B33" s="25" t="s">
        <v>161</v>
      </c>
      <c r="C33" s="41">
        <v>17</v>
      </c>
      <c r="D33" s="38" t="s">
        <v>58</v>
      </c>
      <c r="E33" s="38" t="s">
        <v>58</v>
      </c>
      <c r="F33" s="40" t="s">
        <v>85</v>
      </c>
      <c r="G33" s="40">
        <v>3391.4</v>
      </c>
      <c r="H33" s="40"/>
      <c r="I33" s="15"/>
      <c r="J33" s="15"/>
      <c r="K33" s="15"/>
      <c r="L33" s="35" t="s">
        <v>31</v>
      </c>
      <c r="M33" s="15">
        <v>84785</v>
      </c>
    </row>
    <row r="34" spans="2:13" ht="51" x14ac:dyDescent="0.25">
      <c r="B34" s="25" t="s">
        <v>161</v>
      </c>
      <c r="C34" s="41">
        <v>17</v>
      </c>
      <c r="D34" s="38" t="s">
        <v>58</v>
      </c>
      <c r="E34" s="39" t="s">
        <v>59</v>
      </c>
      <c r="F34" s="40" t="s">
        <v>30</v>
      </c>
      <c r="G34" s="40">
        <v>45</v>
      </c>
      <c r="H34" s="40"/>
      <c r="I34" s="15"/>
      <c r="J34" s="15"/>
      <c r="K34" s="15"/>
      <c r="L34" s="35" t="s">
        <v>31</v>
      </c>
      <c r="M34" s="15">
        <v>0</v>
      </c>
    </row>
    <row r="35" spans="2:13" ht="51" x14ac:dyDescent="0.25">
      <c r="B35" s="25" t="s">
        <v>161</v>
      </c>
      <c r="C35" s="41">
        <v>18</v>
      </c>
      <c r="D35" s="38" t="s">
        <v>60</v>
      </c>
      <c r="E35" s="38" t="s">
        <v>60</v>
      </c>
      <c r="F35" s="40" t="s">
        <v>85</v>
      </c>
      <c r="G35" s="40">
        <v>528.14</v>
      </c>
      <c r="H35" s="40"/>
      <c r="I35" s="15"/>
      <c r="J35" s="15"/>
      <c r="K35" s="15"/>
      <c r="L35" s="35" t="s">
        <v>31</v>
      </c>
      <c r="M35" s="15">
        <v>13203.5</v>
      </c>
    </row>
    <row r="36" spans="2:13" ht="51" x14ac:dyDescent="0.25">
      <c r="B36" s="25" t="s">
        <v>161</v>
      </c>
      <c r="C36" s="41">
        <v>18</v>
      </c>
      <c r="D36" s="38" t="s">
        <v>60</v>
      </c>
      <c r="E36" s="39" t="s">
        <v>61</v>
      </c>
      <c r="F36" s="40" t="s">
        <v>30</v>
      </c>
      <c r="G36" s="40">
        <v>52</v>
      </c>
      <c r="H36" s="40"/>
      <c r="I36" s="15"/>
      <c r="J36" s="15"/>
      <c r="K36" s="15"/>
      <c r="L36" s="35" t="s">
        <v>31</v>
      </c>
      <c r="M36" s="15">
        <v>0</v>
      </c>
    </row>
    <row r="37" spans="2:13" ht="51" x14ac:dyDescent="0.25">
      <c r="B37" s="25" t="s">
        <v>161</v>
      </c>
      <c r="C37" s="41">
        <v>19</v>
      </c>
      <c r="D37" s="38" t="s">
        <v>62</v>
      </c>
      <c r="E37" s="38" t="s">
        <v>63</v>
      </c>
      <c r="F37" s="40" t="s">
        <v>85</v>
      </c>
      <c r="G37" s="40">
        <v>126</v>
      </c>
      <c r="H37" s="40"/>
      <c r="I37" s="15"/>
      <c r="J37" s="15"/>
      <c r="K37" s="15"/>
      <c r="L37" s="35" t="s">
        <v>31</v>
      </c>
      <c r="M37" s="15">
        <v>3150</v>
      </c>
    </row>
    <row r="38" spans="2:13" ht="51" x14ac:dyDescent="0.25">
      <c r="B38" s="25" t="s">
        <v>161</v>
      </c>
      <c r="C38" s="41">
        <v>20</v>
      </c>
      <c r="D38" s="38" t="s">
        <v>64</v>
      </c>
      <c r="E38" s="38" t="s">
        <v>64</v>
      </c>
      <c r="F38" s="40" t="s">
        <v>85</v>
      </c>
      <c r="G38" s="40">
        <v>4200</v>
      </c>
      <c r="H38" s="40"/>
      <c r="I38" s="15"/>
      <c r="J38" s="15"/>
      <c r="K38" s="15"/>
      <c r="L38" s="35" t="s">
        <v>31</v>
      </c>
      <c r="M38" s="15">
        <v>105000</v>
      </c>
    </row>
    <row r="39" spans="2:13" ht="51" x14ac:dyDescent="0.25">
      <c r="B39" s="25" t="s">
        <v>161</v>
      </c>
      <c r="C39" s="41">
        <v>20</v>
      </c>
      <c r="D39" s="38" t="s">
        <v>64</v>
      </c>
      <c r="E39" s="39" t="s">
        <v>65</v>
      </c>
      <c r="F39" s="40" t="s">
        <v>30</v>
      </c>
      <c r="G39" s="40">
        <v>61</v>
      </c>
      <c r="H39" s="40"/>
      <c r="I39" s="15"/>
      <c r="J39" s="15"/>
      <c r="K39" s="15"/>
      <c r="L39" s="35" t="s">
        <v>31</v>
      </c>
      <c r="M39" s="15">
        <v>0</v>
      </c>
    </row>
    <row r="40" spans="2:13" ht="51" x14ac:dyDescent="0.25">
      <c r="B40" s="25" t="s">
        <v>161</v>
      </c>
      <c r="C40" s="41">
        <v>21</v>
      </c>
      <c r="D40" s="38" t="s">
        <v>66</v>
      </c>
      <c r="E40" s="38" t="s">
        <v>66</v>
      </c>
      <c r="F40" s="40" t="s">
        <v>85</v>
      </c>
      <c r="G40" s="40">
        <v>220.5</v>
      </c>
      <c r="H40" s="40"/>
      <c r="I40" s="15"/>
      <c r="J40" s="15"/>
      <c r="K40" s="15"/>
      <c r="L40" s="35" t="s">
        <v>31</v>
      </c>
      <c r="M40" s="15">
        <v>5512.5</v>
      </c>
    </row>
    <row r="41" spans="2:13" ht="51" x14ac:dyDescent="0.25">
      <c r="B41" s="25" t="s">
        <v>161</v>
      </c>
      <c r="C41" s="41">
        <v>22</v>
      </c>
      <c r="D41" s="38" t="s">
        <v>67</v>
      </c>
      <c r="E41" s="38" t="s">
        <v>67</v>
      </c>
      <c r="F41" s="40" t="s">
        <v>85</v>
      </c>
      <c r="G41" s="40">
        <v>12600</v>
      </c>
      <c r="H41" s="40"/>
      <c r="I41" s="15"/>
      <c r="J41" s="15"/>
      <c r="K41" s="15"/>
      <c r="L41" s="35" t="s">
        <v>31</v>
      </c>
      <c r="M41" s="15">
        <v>315000</v>
      </c>
    </row>
    <row r="42" spans="2:13" ht="51" x14ac:dyDescent="0.25">
      <c r="B42" s="25" t="s">
        <v>161</v>
      </c>
      <c r="C42" s="41">
        <v>22</v>
      </c>
      <c r="D42" s="38" t="s">
        <v>67</v>
      </c>
      <c r="E42" s="39" t="s">
        <v>68</v>
      </c>
      <c r="F42" s="40" t="s">
        <v>30</v>
      </c>
      <c r="G42" s="40">
        <v>35</v>
      </c>
      <c r="H42" s="40"/>
      <c r="I42" s="15"/>
      <c r="J42" s="15"/>
      <c r="K42" s="15"/>
      <c r="L42" s="35" t="s">
        <v>31</v>
      </c>
      <c r="M42" s="15">
        <v>0</v>
      </c>
    </row>
    <row r="43" spans="2:13" ht="51" x14ac:dyDescent="0.25">
      <c r="B43" s="25" t="s">
        <v>161</v>
      </c>
      <c r="C43" s="41">
        <v>23</v>
      </c>
      <c r="D43" s="38" t="s">
        <v>69</v>
      </c>
      <c r="E43" s="38" t="s">
        <v>69</v>
      </c>
      <c r="F43" s="40" t="s">
        <v>85</v>
      </c>
      <c r="G43" s="40">
        <v>31500</v>
      </c>
      <c r="H43" s="40"/>
      <c r="I43" s="15"/>
      <c r="J43" s="15"/>
      <c r="K43" s="15"/>
      <c r="L43" s="35" t="s">
        <v>31</v>
      </c>
      <c r="M43" s="15">
        <v>787500</v>
      </c>
    </row>
    <row r="44" spans="2:13" ht="51" x14ac:dyDescent="0.25">
      <c r="B44" s="25" t="s">
        <v>161</v>
      </c>
      <c r="C44" s="41">
        <v>24</v>
      </c>
      <c r="D44" s="38" t="s">
        <v>70</v>
      </c>
      <c r="E44" s="38" t="s">
        <v>70</v>
      </c>
      <c r="F44" s="40" t="s">
        <v>85</v>
      </c>
      <c r="G44" s="40">
        <v>7560</v>
      </c>
      <c r="H44" s="40"/>
      <c r="I44" s="15"/>
      <c r="J44" s="15"/>
      <c r="K44" s="15"/>
      <c r="L44" s="35" t="s">
        <v>31</v>
      </c>
      <c r="M44" s="15">
        <v>189000</v>
      </c>
    </row>
    <row r="45" spans="2:13" ht="51" x14ac:dyDescent="0.25">
      <c r="B45" s="25" t="s">
        <v>161</v>
      </c>
      <c r="C45" s="41">
        <v>25</v>
      </c>
      <c r="D45" s="38" t="s">
        <v>71</v>
      </c>
      <c r="E45" s="38" t="s">
        <v>71</v>
      </c>
      <c r="F45" s="40" t="s">
        <v>85</v>
      </c>
      <c r="G45" s="40">
        <v>945</v>
      </c>
      <c r="H45" s="40"/>
      <c r="I45" s="15"/>
      <c r="J45" s="15"/>
      <c r="K45" s="15"/>
      <c r="L45" s="35" t="s">
        <v>31</v>
      </c>
      <c r="M45" s="15">
        <v>23625</v>
      </c>
    </row>
    <row r="46" spans="2:13" ht="51" x14ac:dyDescent="0.25">
      <c r="B46" s="25" t="s">
        <v>161</v>
      </c>
      <c r="C46" s="41">
        <v>26</v>
      </c>
      <c r="D46" s="38" t="s">
        <v>72</v>
      </c>
      <c r="E46" s="38" t="s">
        <v>72</v>
      </c>
      <c r="F46" s="40" t="s">
        <v>85</v>
      </c>
      <c r="G46" s="40">
        <v>3960.95</v>
      </c>
      <c r="H46" s="40"/>
      <c r="I46" s="15"/>
      <c r="J46" s="15"/>
      <c r="K46" s="15"/>
      <c r="L46" s="35" t="s">
        <v>31</v>
      </c>
      <c r="M46" s="15">
        <v>99023.75</v>
      </c>
    </row>
    <row r="47" spans="2:13" ht="51" x14ac:dyDescent="0.25">
      <c r="B47" s="25" t="s">
        <v>161</v>
      </c>
      <c r="C47" s="41">
        <v>26</v>
      </c>
      <c r="D47" s="38" t="s">
        <v>72</v>
      </c>
      <c r="E47" s="39" t="s">
        <v>73</v>
      </c>
      <c r="F47" s="40" t="s">
        <v>30</v>
      </c>
      <c r="G47" s="40">
        <v>25</v>
      </c>
      <c r="H47" s="40"/>
      <c r="I47" s="15"/>
      <c r="J47" s="15"/>
      <c r="K47" s="15"/>
      <c r="L47" s="35" t="s">
        <v>31</v>
      </c>
      <c r="M47" s="15">
        <v>0</v>
      </c>
    </row>
    <row r="48" spans="2:13" ht="51" x14ac:dyDescent="0.25">
      <c r="B48" s="25" t="s">
        <v>161</v>
      </c>
      <c r="C48" s="41">
        <v>27</v>
      </c>
      <c r="D48" s="38" t="s">
        <v>74</v>
      </c>
      <c r="E48" s="38" t="s">
        <v>74</v>
      </c>
      <c r="F48" s="40" t="s">
        <v>85</v>
      </c>
      <c r="G48" s="40">
        <v>6213.15</v>
      </c>
      <c r="H48" s="40"/>
      <c r="I48" s="15"/>
      <c r="J48" s="15"/>
      <c r="K48" s="15"/>
      <c r="L48" s="35" t="s">
        <v>31</v>
      </c>
      <c r="M48" s="15">
        <v>155328.75</v>
      </c>
    </row>
    <row r="49" spans="2:24" ht="51" x14ac:dyDescent="0.25">
      <c r="B49" s="25" t="s">
        <v>161</v>
      </c>
      <c r="C49" s="41">
        <v>28</v>
      </c>
      <c r="D49" s="38" t="s">
        <v>75</v>
      </c>
      <c r="E49" s="38" t="s">
        <v>75</v>
      </c>
      <c r="F49" s="40" t="s">
        <v>85</v>
      </c>
      <c r="G49" s="40">
        <v>31500</v>
      </c>
      <c r="H49" s="40"/>
      <c r="I49" s="15"/>
      <c r="J49" s="15"/>
      <c r="K49" s="15"/>
      <c r="L49" s="35" t="s">
        <v>31</v>
      </c>
      <c r="M49" s="15">
        <v>787500</v>
      </c>
    </row>
    <row r="50" spans="2:24" ht="51" x14ac:dyDescent="0.25">
      <c r="B50" s="25" t="s">
        <v>161</v>
      </c>
      <c r="C50" s="41">
        <v>29</v>
      </c>
      <c r="D50" s="37" t="s">
        <v>76</v>
      </c>
      <c r="E50" s="37" t="s">
        <v>76</v>
      </c>
      <c r="F50" s="40" t="s">
        <v>87</v>
      </c>
      <c r="G50" s="40">
        <v>36</v>
      </c>
      <c r="H50" s="40"/>
      <c r="I50" s="15"/>
      <c r="J50" s="15"/>
      <c r="K50" s="15"/>
      <c r="L50" s="35" t="s">
        <v>31</v>
      </c>
      <c r="M50" s="15">
        <v>7560</v>
      </c>
    </row>
    <row r="51" spans="2:24" ht="51" x14ac:dyDescent="0.25">
      <c r="B51" s="25" t="s">
        <v>161</v>
      </c>
      <c r="C51" s="41">
        <v>30</v>
      </c>
      <c r="D51" s="37" t="s">
        <v>77</v>
      </c>
      <c r="E51" s="37" t="s">
        <v>77</v>
      </c>
      <c r="F51" s="40" t="s">
        <v>87</v>
      </c>
      <c r="G51" s="40">
        <v>10</v>
      </c>
      <c r="H51" s="40"/>
      <c r="I51" s="15"/>
      <c r="J51" s="15"/>
      <c r="K51" s="15"/>
      <c r="L51" s="35" t="s">
        <v>31</v>
      </c>
      <c r="M51" s="15">
        <v>2100</v>
      </c>
    </row>
    <row r="52" spans="2:24" ht="51" x14ac:dyDescent="0.25">
      <c r="B52" s="25" t="s">
        <v>161</v>
      </c>
      <c r="C52" s="41">
        <v>31</v>
      </c>
      <c r="D52" s="37" t="s">
        <v>78</v>
      </c>
      <c r="E52" s="37" t="s">
        <v>78</v>
      </c>
      <c r="F52" s="40" t="s">
        <v>87</v>
      </c>
      <c r="G52" s="40">
        <v>2</v>
      </c>
      <c r="H52" s="40"/>
      <c r="I52" s="15"/>
      <c r="J52" s="15"/>
      <c r="K52" s="15"/>
      <c r="L52" s="35" t="s">
        <v>31</v>
      </c>
      <c r="M52" s="15">
        <v>420</v>
      </c>
    </row>
    <row r="53" spans="2:24" ht="51" x14ac:dyDescent="0.25">
      <c r="B53" s="25" t="s">
        <v>161</v>
      </c>
      <c r="C53" s="41">
        <v>32</v>
      </c>
      <c r="D53" s="38" t="s">
        <v>79</v>
      </c>
      <c r="E53" s="38" t="s">
        <v>79</v>
      </c>
      <c r="F53" s="40" t="s">
        <v>87</v>
      </c>
      <c r="G53" s="40">
        <v>13</v>
      </c>
      <c r="H53" s="40"/>
      <c r="I53" s="15"/>
      <c r="J53" s="15"/>
      <c r="K53" s="15"/>
      <c r="L53" s="35" t="s">
        <v>31</v>
      </c>
      <c r="M53" s="15">
        <v>2730</v>
      </c>
    </row>
    <row r="54" spans="2:24" ht="51" x14ac:dyDescent="0.25">
      <c r="B54" s="25" t="s">
        <v>161</v>
      </c>
      <c r="C54" s="41">
        <v>33</v>
      </c>
      <c r="D54" s="38" t="s">
        <v>80</v>
      </c>
      <c r="E54" s="38" t="s">
        <v>80</v>
      </c>
      <c r="F54" s="40" t="s">
        <v>87</v>
      </c>
      <c r="G54" s="40">
        <v>3</v>
      </c>
      <c r="H54" s="40"/>
      <c r="I54" s="15"/>
      <c r="J54" s="15"/>
      <c r="K54" s="15"/>
      <c r="L54" s="35" t="s">
        <v>31</v>
      </c>
      <c r="M54" s="15">
        <v>630</v>
      </c>
    </row>
    <row r="55" spans="2:24" ht="51" x14ac:dyDescent="0.25">
      <c r="B55" s="25" t="s">
        <v>161</v>
      </c>
      <c r="C55" s="41">
        <v>34</v>
      </c>
      <c r="D55" s="38" t="s">
        <v>81</v>
      </c>
      <c r="E55" s="38" t="s">
        <v>81</v>
      </c>
      <c r="F55" s="40" t="s">
        <v>87</v>
      </c>
      <c r="G55" s="40">
        <v>2</v>
      </c>
      <c r="H55" s="40"/>
      <c r="I55" s="15"/>
      <c r="J55" s="15"/>
      <c r="K55" s="15"/>
      <c r="L55" s="35" t="s">
        <v>31</v>
      </c>
      <c r="M55" s="15">
        <v>420</v>
      </c>
    </row>
    <row r="56" spans="2:24" ht="51" x14ac:dyDescent="0.25">
      <c r="B56" s="25" t="s">
        <v>161</v>
      </c>
      <c r="C56" s="41">
        <v>35</v>
      </c>
      <c r="D56" s="38" t="s">
        <v>82</v>
      </c>
      <c r="E56" s="38" t="s">
        <v>82</v>
      </c>
      <c r="F56" s="40" t="s">
        <v>87</v>
      </c>
      <c r="G56" s="40">
        <v>75</v>
      </c>
      <c r="H56" s="40"/>
      <c r="I56" s="15"/>
      <c r="J56" s="15"/>
      <c r="K56" s="15"/>
      <c r="L56" s="35" t="s">
        <v>31</v>
      </c>
      <c r="M56" s="15">
        <v>15750</v>
      </c>
    </row>
    <row r="57" spans="2:24" ht="51" x14ac:dyDescent="0.25">
      <c r="B57" s="25" t="s">
        <v>161</v>
      </c>
      <c r="C57" s="41">
        <v>36</v>
      </c>
      <c r="D57" s="38" t="s">
        <v>83</v>
      </c>
      <c r="E57" s="38" t="s">
        <v>83</v>
      </c>
      <c r="F57" s="40" t="s">
        <v>87</v>
      </c>
      <c r="G57" s="40">
        <v>1</v>
      </c>
      <c r="H57" s="40"/>
      <c r="I57" s="15"/>
      <c r="J57" s="15"/>
      <c r="K57" s="15"/>
      <c r="L57" s="35" t="s">
        <v>31</v>
      </c>
      <c r="M57" s="15">
        <v>210</v>
      </c>
    </row>
    <row r="58" spans="2:24" x14ac:dyDescent="0.25">
      <c r="M58" s="2">
        <f>SUM(M8:M57)</f>
        <v>8158194.75</v>
      </c>
    </row>
    <row r="60" spans="2:24" x14ac:dyDescent="0.25">
      <c r="D60" s="11"/>
      <c r="E60" s="11"/>
      <c r="F60" s="12"/>
      <c r="G60" s="11"/>
      <c r="H60" s="13"/>
      <c r="I60" s="13"/>
      <c r="J60" s="11"/>
      <c r="K60" s="11"/>
      <c r="L60" s="11"/>
    </row>
    <row r="61" spans="2:24" x14ac:dyDescent="0.25">
      <c r="D61" s="11"/>
      <c r="E61" s="11"/>
      <c r="F61" s="12"/>
      <c r="G61" s="11"/>
      <c r="H61" s="53" t="s">
        <v>27</v>
      </c>
      <c r="I61" s="53"/>
      <c r="J61" s="9">
        <f>SUM(J8:J57)</f>
        <v>0</v>
      </c>
      <c r="K61" s="9">
        <f>SUM(K8:K57)</f>
        <v>0</v>
      </c>
      <c r="L61" s="11"/>
    </row>
    <row r="62" spans="2:24" x14ac:dyDescent="0.25">
      <c r="D62" s="2"/>
      <c r="E62" s="2"/>
      <c r="G62" s="2"/>
    </row>
    <row r="63" spans="2:24" x14ac:dyDescent="0.25">
      <c r="D63" s="2"/>
      <c r="E63" s="2"/>
      <c r="G63" s="2"/>
    </row>
    <row r="64" spans="2:24" ht="20.25" x14ac:dyDescent="0.3">
      <c r="D64" s="10" t="s">
        <v>17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4:24" ht="20.25" x14ac:dyDescent="0.3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4:24" ht="20.25" x14ac:dyDescent="0.3">
      <c r="D66" s="10" t="s">
        <v>18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4:24" x14ac:dyDescent="0.25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4:24" x14ac:dyDescent="0.25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4:24" x14ac:dyDescent="0.25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4:24" x14ac:dyDescent="0.25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1048576" spans="13:13" x14ac:dyDescent="0.25">
      <c r="M1048576" s="2">
        <f>SUM(M58)</f>
        <v>8158194.75</v>
      </c>
    </row>
  </sheetData>
  <autoFilter ref="A6:L9" xr:uid="{00000000-0009-0000-0000-000001000000}"/>
  <mergeCells count="10">
    <mergeCell ref="H61:I61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X21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53" t="s">
        <v>27</v>
      </c>
      <c r="I12" s="53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17</v>
      </c>
    </row>
    <row r="16" spans="2:12" s="10" customFormat="1" ht="20.25" x14ac:dyDescent="0.3"/>
    <row r="17" spans="4:4" s="10" customFormat="1" ht="20.25" x14ac:dyDescent="0.3">
      <c r="D17" s="10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CAPCS-Medicamente</cp:lastModifiedBy>
  <cp:lastPrinted>2021-09-29T15:00:41Z</cp:lastPrinted>
  <dcterms:created xsi:type="dcterms:W3CDTF">2017-08-17T12:48:14Z</dcterms:created>
  <dcterms:modified xsi:type="dcterms:W3CDTF">2022-03-25T09:23:16Z</dcterms:modified>
</cp:coreProperties>
</file>