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3 +\Dispozitive medicale (utilaje)\DM Bălți lista 28\inițiere\"/>
    </mc:Choice>
  </mc:AlternateContent>
  <xr:revisionPtr revIDLastSave="0" documentId="13_ncr:1_{AB15CCB7-5D2D-40D3-88ED-B746B8E49F1A}" xr6:coauthVersionLast="47" xr6:coauthVersionMax="47" xr10:uidLastSave="{00000000-0000-0000-0000-000000000000}"/>
  <bookViews>
    <workbookView xWindow="13125" yWindow="690" windowWidth="15240" windowHeight="14025"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'!$A$7:$S$8</definedName>
    <definedName name="_Hlk125125747" localSheetId="1">'Specificaţii de preț        '!$D$8</definedName>
  </definedNames>
  <calcPr calcId="181029"/>
</workbook>
</file>

<file path=xl/calcChain.xml><?xml version="1.0" encoding="utf-8"?>
<calcChain xmlns="http://schemas.openxmlformats.org/spreadsheetml/2006/main">
  <c r="N63" i="5" l="1"/>
  <c r="J65" i="5"/>
  <c r="I65" i="5"/>
  <c r="K12" i="7"/>
  <c r="J12" i="7"/>
</calcChain>
</file>

<file path=xl/sharedStrings.xml><?xml version="1.0" encoding="utf-8"?>
<sst xmlns="http://schemas.openxmlformats.org/spreadsheetml/2006/main" count="597" uniqueCount="145">
  <si>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</si>
  <si>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</si>
  <si>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</si>
  <si>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</si>
  <si>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</si>
  <si>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</si>
  <si>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</si>
  <si>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</si>
  <si>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</si>
  <si>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</si>
  <si>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</si>
  <si>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</si>
  <si>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</si>
  <si>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</si>
  <si>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</si>
  <si>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</si>
  <si>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</si>
  <si>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</si>
  <si>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</si>
  <si>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</si>
  <si>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</si>
  <si>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</si>
  <si>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</si>
  <si>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</si>
  <si>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</si>
  <si>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</si>
  <si>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</si>
  <si>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</si>
  <si>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</si>
  <si>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</si>
  <si>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</si>
  <si>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</si>
  <si>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</si>
  <si>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Videogastroscop
Videobronhoscop
compatibile cu videoprocesor Fujinon VP-4450HD
</t>
  </si>
  <si>
    <t xml:space="preserve">Videogastroscop 
Să se indice modelul oferit model
Tip HDTV / HD ≥ 1920x960 pixeli
Compatibilitatea cu Tehnologia de banda îngusta de culoare, care are rolul de a evidenția capilarele si structurile de pe suprafața mucoasei, pentru o mai buna delimitarea a leziunilor de la nivelul mucoasei da
Tubul de inserție Lungime totală ≥ 1400 mm
Lungime de lucru ≥ 1100 mm
Diametrul exterior ≤ 9.2 mm
Marcaj de lungime da
Canal de lucru Numărul de canale ≥1
Diametrul ≥ 2.8 mm
Optica Unghiul câmpului vizual ≥ 140 grade
Înclinația câmpului vizual 0 grade
Adâncimea câmpului vizual 2-100 mm
Tipul și unghiurile de deflecție Sus/jos 210/90 grade
Stânga/dreapta 100/100 grade
Funcționalitatea mânerului de dirijare butoane ≥ 4
înghețarea imaginii da
eliberarea imaginii da
capturare imaginii da
reglarea intensității luminii da
reglarea tonului de culoare (filtre optice) da
modificarea contrastului da
zoom electronic da
Spălarea obiectivului da
Metode de sterilizare Chimic
Etilen oxid opțional
Posibilitatea de a se efectua multiple proceduri de sterilizare
Videobronhoscop
Să se indice modelul oferit modelul
Tip HDTV / HD ≥  1920x960 pixeli
Compatibilitatea cu Tehnologia de banda îngustă de culoare, care are rolul de a evidenția capilarele si structurile de pe suprafața mucoasei, pentru o mai buna delimitarea a leziunilor de la nivelul mucoasei da
Tubul de inserție Lungimea totală ≥800mm
Lungimea de lucru ≥ 600 mm
Diametrul exterior 5 mm ± 1 mm 
Marcaj de lungime  să se indice adâncimea introdusă în cm, eroarea ± 1 cm 
Canalul de lucru Diametrul ≥ 2.8 mm
Optica Unghiul câmpului de vedere ≥120 grade
Adâncimea câmpului vizual 3-100
Deflecție sus/jos 180/130 grade
Funcționalitatea mânerului de dirijare butoane ≥4
înghețarea imaginii da
eliberarea imaginii da
capturare imaginii da
reglarea intensității luminii da
reglarea tonului de culoare (filtre optice) da
modificarea contrastului da
zoom electronic da
Spălarea obiectivului da
Metode de sterilizare Chimic
Etilen oxid opțional
Posibilitatea de a se efectua multiple proceduri de sterilizare
</t>
  </si>
  <si>
    <t xml:space="preserve">Videogastroscop 
Să se indice modelul oferit model
Tip HDTV / HD ≥ 1920x960 pixeli
Compatibilitatea cu Tehnologia de banda îngusta de culoare, care are rolul de a evidenția capilarele si structurile de pe suprafața mucoasei, pentru o mai buna delimitarea a leziunilor de la nivelul mucoasei da
Tubul de inserție Lungime totală ≥ 1000 mm
Lungime de lucru ≥ 1100 mm
Diametrul exterior ≤ 9.7 mm
Marcaj de lungime da
Canal de lucru Numărul de canale ≥1
Diametrul ≥ 2.8 mm
Optica Unghiul câmpului vizual ≥ 140 grade
Înclinația câmpului vizual 0 grade
Adâncimea câmpului vizual 2-100 mm
Tipul și unghiurile de deflecție Sus/jos 210/90 grade
Stânga/dreapta 100/100 grade
Funcționalitatea mânerului de dirijare butoane ≥ 4
înghețarea imaginii da
eliberarea imaginii da
capturare imaginii da
reglarea intensității luminii da
reglarea tonului de culoare (filtre optice) da
modificarea contrastului da
zoom electronic da
Spălarea obiectivului da
Metode de sterilizare Chimic
Etilen oxid opțional
Posibilitatea de a se efectua multiple proceduri de sterilizare
Videobronhoscop
Să se indice modelul oferit modelul
Tip HDTV / HD ≥  1920x960 pixeli
Compatibilitatea cu Tehnologia de banda îngustă de culoare, care are rolul de a evidenția capilarele si structurile de pe suprafața mucoasei, pentru o mai buna delimitarea a leziunilor de la nivelul mucoasei da
Tubul de inserție Lungimea totală ≥800mm
Lungimea de lucru ≥ 600 mm
Diametrul exterior 5 mm ± 1 mm 
Marcaj de lungime  să se indice adâncimea introdusă în cm, eroarea ± 1 cm 
Canalul de lucru Diametrul ≥ 2.8 mm
Optica Unghiul câmpului de vedere ≥120 grade
Adâncimea câmpului vizual 3-100
Deflecție sus/jos 180/130 grade
Funcționalitatea mânerului de dirijare butoane ≥4
înghețarea imaginii da
eliberarea imaginii da
capturare imaginii da
reglarea intensității luminii da
reglarea tonului de culoare (filtre optice) da
modificarea contrastului da
zoom electronic da
Spălarea obiectivului da
Metode de sterilizare Chimic
Etilen oxid opțional
Posibilitatea de a se efectua multiple proceduri de sterilizare
Videoprocesor
Imaginea HDTV / HD ≥1920x1080 pixeli
Controale / caracteristici
Ajustare nuanță – da
Iluminare – auto
Balans de alb – auto
Înghetarea imaginii – da
Reducerea zgomotului imaginii – da
Iris automat – da
Zoom electronic – da
Videocompensare – da
Ieșiri 
RGB sau Y/C – min. 1 unitate
Digital (DVI / SDI / HD-SDI sau mai avansata) – min. 1 unitate
Tehnologia de banda ingusta de culoare, care are rolul de a evidentia capilarele si structurile de pe suprafata mucoasei, pentru o mai buna delimitarea a leziunilor de la nivelul mucoasei – da
Sursa de lumină    
Tip - cu procesorul integrată sau unitate separate
Tip lampă - Xenon sau LED
Timp de viață lampă ≥500 h
Putere lampă ≥ 250 W pentru lampa Xenon, pentru lampa LED echivalentul la ≥ 250 W
Putere lampă de rezervă ≥ 150 W, (doar in cazul lampii Xenon)
Contor lampă – da
Mod standby – da
Lampă de rezervă - da, (doar in cazul lampii Xenon)
</t>
  </si>
  <si>
    <t>Sistem videoendoscopic</t>
  </si>
  <si>
    <t> Telescop de tip Hopkins,  30°, 10 mm, 31 cm pentru trusa laparoscopică Autocon, producător Karl Storz, Germania</t>
  </si>
  <si>
    <t> Telescop de tip Hopkins,  30°, 5 mm, 29 cm pentru trusa laparoscopică Autocon, producător Karl Storz, Germania</t>
  </si>
  <si>
    <t>Cablu de lumină cu fibră optică, 250 cm, Ø4,8 mm pentru trusa laparoscopică Autocon, producător Karl Storz, Germania</t>
  </si>
  <si>
    <t>Cablu de lumină cu fibră optică, 230 cm, ø3,5 mm pentru trusa laparoscopică Autocon, producător Karl Storz, Germania</t>
  </si>
  <si>
    <t>Trocar, dimensiune 6 mm pentru trusa laparoscopică Autocon, producător Karl Storz, Germania</t>
  </si>
  <si>
    <t>Canula, dimensiune 6 mm pentru trusa laparoscopică Autocon, producător Karl Storz, Germania</t>
  </si>
  <si>
    <t>Trocar, dimensiune 11 mm pentru trusa laparoscopică Autocon, producător Karl Storz, Germania</t>
  </si>
  <si>
    <t>Canulă, fără supapă, dimensiune 11 mm pentru trusa laparoscopică Autocon, producător Karl Storz, Germania</t>
  </si>
  <si>
    <t>Manșon de reducere, 11/5 mm pentru trusa laparoscopică Autocon, producător Karl Storz, Germania</t>
  </si>
  <si>
    <t>Pensă de apucare pentru trusa laparoscopică Autocon, producător Karl Storz, Germania</t>
  </si>
  <si>
    <t> Disecare și apucare. Forceps pentru trusa laparoscopică Autocon, producător Karl Storz, Germania</t>
  </si>
  <si>
    <t>Pensa de apucare  pentru trusa laparoscopică Autocon, producător Karl Storz, Germania</t>
  </si>
  <si>
    <t> Pensă de apucare pentru trusa laparoscopică Autocon, producător Karl Storz, Germania</t>
  </si>
  <si>
    <t>Pensa de  Disecare și apucare.  pentru trusa laparoscopică Autocon, producător Karl Storz, Germania</t>
  </si>
  <si>
    <t>Pensă de apucare bipolara pentru trusa laparoscopică Autocon, producător Karl Storz, Germania</t>
  </si>
  <si>
    <t>Pensă de disecție și apucare bipolara pentru trusa laparoscopică Autocon, producător Karl Storz, Germania</t>
  </si>
  <si>
    <t>Pensa de prindere bipolara  pentru trusa laparoscopică Autocon, producător Karl Storz, Germania</t>
  </si>
  <si>
    <t>Cablu unipolar de înaltă frecvență, 300 cm pentru trusa laparoscopică Autocon, producător Karl Storz, Germania</t>
  </si>
  <si>
    <t>Cablu bipolar de înaltă frecvență, 300 cm pentru trusa laparoscopică Autocon, producător Karl Storz, Germania</t>
  </si>
  <si>
    <t> Foarfece pentru trusa laparoscopică Autocon, producător Karl Storz, Germania</t>
  </si>
  <si>
    <t> Foarfece Inserție pentru trusa laparoscopică Autocon, producător Karl Storz, Germania</t>
  </si>
  <si>
    <t> Foarfece carlig pentru trusa laparoscopică Autocon, producător Karl Storz, Germania</t>
  </si>
  <si>
    <t>Electrod de coagulare și disecție pentru trusa laparoscopică Autocon, producător Karl Storz, Germania</t>
  </si>
  <si>
    <t>Retractor de tip  CUSCHIERI, dimensiune 10 mm pentru trusa laparoscopică Autocon, producător Karl Storz, Germania</t>
  </si>
  <si>
    <t>Suport ac Macro, 5 mm, 33 cm pentru trusa laparoscopică Autocon, producător Karl Storz, Germania</t>
  </si>
  <si>
    <t>Instrument legare noduri , 5 mm, 36 cm pentru trusa laparoscopică Autocon, producător Karl Storz, Germania</t>
  </si>
  <si>
    <t>Clip-Aplicator pentru trusa laparoscopică Autocon, producător Karl Storz, Germania</t>
  </si>
  <si>
    <t>Clipuri de titan Pilling-Weck, medii pentru trusa laparoscopică Autocon, producător Karl Storz, Germania</t>
  </si>
  <si>
    <t>Ligatura Endo-Loop, 12x pentru trusa laparoscopică Autocon, producător Karl Storz, Germania</t>
  </si>
  <si>
    <t>Mâner cu valvă trompetă pentru trusa laparoscopică Autocon, producător Karl Storz, Germania</t>
  </si>
  <si>
    <t>Tub de aspirație și irigare, 36 cm pentru trusa laparoscopică Autocon, producător Karl Storz, Germania</t>
  </si>
  <si>
    <t xml:space="preserve">Instrumente si accesorii compatibile pentru trusa laparoscopică </t>
  </si>
  <si>
    <t xml:space="preserve">Unitate de Chirurgie laparoscopică
Scop clinic
Unitatea este proiectată pentru chirurgie laparoscopică, numită și chirurgie minim invazivă (MIS). Chirurgia laparoscopică include operații în cavitățile abdominale sau pelvine, în timp ce intervenția chirurgicală în gaura cheii efectuată pe cavitatea toracică saupectorala se numește chirurgie toracoscopică. Toate echipamentele din set sunt de uz medical, rezistente la curățare și dezinfecție chimică.
SET DE ECHIPAMENTE DE LAPAROSCOPIE
Troliu principal pentru set de componente, cu monitor medical si suport pentru butelie CO2 -1 buc
Stand pentru al doilea monitor medical de endoscopie de grad medical -1 buc
Carucior mobil pentru bloc electrochirurgical -1 buc
Monitor de endoscopie Full HD  principal medical -1 buc 
Al doilea monitor de endoscopie Full HD  medical -1 buc
Camera endoscopica -1 buc
Sursa de lumina LED, minim 300 W, echivalent xenon -1 buc
Insuflator CO2-1 buc
Pompa Endoscopica pentru Laparoscopie -1 buc
Unitate electrochirurgicala cu troliu mobil si accesorii -1 buc
Sistem de evacuare a fumului. -1 buc
UPS cu stabilizator de tensiune -1 buc
Troliu:
Numărul de rafturi trebuie să fie suficient pentru fiecare unitate de set și un sertar. ≥ 4
Troliu cu două mânere.
Troliu montat pe rotile cu diametrul minim 120 mm, 2 cu frane, varianta antistatica.
Întrerupătoare și prize pentru echipamente medicale pentru fiecare nivel
Suport pentru butelie CO2 de 10 litri (suport)
Sarcina maximă admisă a fiecărui raft trebuie să fie de cel puțin 1,5 ori și mai mult decât echipamentul instalat
UPS integrat, cu sarcină calculată pentru toate unitățile, timp de lucru minim 5 min. sarcina completa
Înălțimea reglabilă a fiecărui raft (cu excepția primului și ultimului)
Suport/suport pentru monitor reglabil
Suport cap pentru cameră, montură C
Panouri laterale pentru managementul integrat al cablurilor
Suport pentru monitor medial endoscopic:
Suportul de afișare medical este un troliu care oferă o soluție stabilă și rulantă pentru un monitor mare
Permite deplasarea ușoară a monitorului în mediul chirurgical
Suporta un monitor LCD cu diagonala de minim 27 inchi
Înălțime reglabilă a suportului
M]ner pentru tragere 
Stand montat pe rotile cu diametrul minim 120 mm, 2 cu frane, varianta antistatica
Unghi reglabil pentru monitor
Sursă de lumină LED
Acest tip de surse de lumină implică de obicei o conexiune la o priză. Lumina se deplasează de la sursa de lumină la endoscop prin ghiduri de lumină cu fibră optică special concepute de diferite lungimi. Integrat in set cu alte echipamente oferite
Cu ecran tactil LCD
Comunicare cu capul camerei
Adaptoare de porturi disponibile pentru diferiți producători (sau turelă rotativă), compatibile cu cablu, manufacturi minime, Olympus, K.Storz , R.Wolf
Temperatura de culoare - 6500 K 
Durata de viata a LED-ului ≥ 30.000 h
Contor de ore de utilizare
Putere de intrare -  100-240 VAC, 50/60 Hz 0.5 – 1A (max.) 
Controlul luminozității PWM (modulație pe lățime a impulsului) -0-100% incrementrare
Reglare opțiune manuală sau automată
Reglarea modului ON sau STANDBY printr-un buton
Conexiunea cablului optic la sursa de lumină trebuie să fie cu intrare universală
Cu afișarea setărilor pe monitorul central, în cazul lipsei ecranului de afișare la sursa de lumină.
Monitor de endoscopie Full HD de calitate medicală (unitatea principală)
În timpul intervenției chirurgicale, ar trebui să fie folosit cu cameră și sursă de lumină rece.- 1 buc
Respectarea cerințelor de sterilizare a sălii de operație și anti-interferențe
Imagini netede și dinamice, cu o claritate remarcabilă și fără niciun fel de fantomă sau tremurătură
Tipuri multiple de interfețe, universalitate puternică, satisface pe deplin cerințele unei varietăți de mărci și echipamente
Stratificare excelentă, ecran luminos și permeabil
Redarea cu acuratețe a culorii țesutului uman în chirurgia minim invazivă, permițând chirurgilor să emită judecăți mai precise
Dimensiune diagonală ≥26"
Rezolutie minima 1920x1080 (Full HD)
Unghi minim de vizualizare, grade orizontal și vertical ≥178° (dreapta/stânga), ≥178° (sus/jos)
Semnale de intrare, minim DVI / VGA / HDMI
Raport de contrast, nu mai mic de „1000:1”
Timp de raspuns: 14 ms sau mai puțin
clasa de protectie ≥IP33
Monitor de endoscopie Full HD de calitate medicală (a doua unitate)
Monitor: În timpul intervenției chirurgicale, ar trebui să fie folosit pentru a duplica informațiile video de la procesorul video pentru chirurgul asistent. Este permisă transmiterea imaginii prin tehnologie wireless sau prin cablu. Instalarea se va face pe un suport separat. - 1 buc
în cazul transmiterii imaginii către al doilea monitor prin cablu, lungimea cablului nu va fi mai mică de: 8 m
Respectarea cerințelor de sterilizare a sălii de operație și anti-interferențe
Imagini fixe și dinamice, cu o claritate remarcabilă și fără niciun fel de fantomă sau tremurătură
Tipuri multiple de interfețe, universalitate puternică, satisface pe deplin cerințele unei varietăți de mărci și echipamente
Stratificare excelentă, ecran luminos și permeabil
Redarea cu acuratețe a culorii țesutului uman în chirurgia minim invazivă, permițând chirurgilor să emită judecăți mai precise
Dimensiune diagonală ≥26"
Rezolutie minima 1920x1080 (Full HD)
Unghi minim de vizualizare, grade orizontal și vertical ≥178° (dreapta/stânga), ≥178° (sus/jos)
Semnale de intrare, minim DVI / VGA / HDMI
Raport de contrast, nu mai mic de „1000:1”
Timp de raspuns: 14 ms sau mai puțin
clasa de protectie:  ≥IP33
Pompa Endoscopica pentru Laparoscopie
Pompa de endoscopie este unul dintre echipamentele importante în chirurgia laparoscopică, utilizată în principal pentru curățarea intervențiilor chirurgicale laparoscopice, aspirarea lichidelor reziduale și a resturilor de țesut. Aspirare prin pompa cu role fara piston
Irigare și aspirare alternativ
Debite reglabile continuu in functie de presiunea pe manetele de control de pe tija de spalare-aspirare
Capacitate de aspirare: ≥ 1,5 l/min
Aspirați cu cel puțin -50 kPa
Debit minim de spalare - 2 l / min
TRANSPONDER pentru UROLOGIE sau pompă cu role separată pentru Urologie. 1 buc
TUBURI REUTILIZATE 10 buc
TUBI REUTILIZABILE DE IRIGARE - 5 buc
Vas de aspirație inclus, capacitate minimă 1,5 l/min. reutilizabile
O unitate electrochirurgicală universală care asigură energii adaptate în etanșarea și tăierea vaselor, destinată procedurilor laparoscopice și chirurgicale deschise, bazată pe generarea de energie pentru aplicare generală, urologie, inclusiv ginecologie, colorectal, cardiac, ORL, artroscopie.
Carucior mobil destinat depozitarii si transportului oferit de unitate electrochirurgicala . Caruciorul mobil are minim un cos de depozitare si minim 2 roti cu sistem de blocare, posibilitate de reglare in inaltime. - 1 buc
porturi de operare: Monopolar, Bipolar, Sigilarea vaselor
Monopolar cu conexiune internațională cu 3 pini: 1 priză
Etanșarea bipolară și a vaselor: 2 prize
Ecran pentru afișarea valorilor parametrilor
Funcție de autotestare
Indicatori: visual/ac+E120:E131ustic
Memorie a minim 3 combinații de valori pentru parametrii de lucru
Încărcarea și salvarea programelor personale
Controlul volumului sunetului
Software încorporat pentru rezecția bipolară în mediu salin
Prizele de lucru sunt de tip „SMART”, recunosc automat sculele conectate si au configuratie automata a energiei
Recunoașterea automată a finalizării ciclului de etanșare a vaselor (fuziunea țesuturilor, etanșarea vaselor) cu întreruperea alimentării cu energie a instrumentului și sunetul de finalizare a ciclului
comunicarea erorilor, inclusiv acțiuni corective pe ecran în cazul nefinalizării ciclului de etanșare a vasului
Sistem automat de reglare a puterii bazat pe impedanța țesutului în limitele de putere selectate
canale de iesire:
Comutator manual
Cablu bipolar, Lungime de cel puțin 3 m, Reutilizabil, Autoclavabil la 134 de grade: 2 pcs
Comutator de picior bipolar și etanșare a vaselor
Comutator de picior monopolar și comutator de mână
Moduri de lucru:
                                monopolar
Tăitură pură: Putere maxima: 360-370 W / 450 Ω
Tăiat amestecat: Putere maxima: 330-340 W / 450 Ω
Modul de coagulare „FULGURATION”. Putere maxima: 100-110W / 750 Ω
Coagulare moale Putere maxima: 160- 170 W / 250 Ω
Rezecție salină (TUR-P) Putere maxima: 340- 350 W / 450 Ω
Coagularea cu argon Putere maxima: 100-110W / 750 Ω
                                 Bipolar
Coagularea cu plasmă salină (rezecție sau vaporizare) Putere maxima: 360-370 W / 450 Ω
Coagulare forțată Putere maxima: 330-340 W / 450 Ω
Coagulare moale Putere maxima: 100-110W / 750 Ω
                               Sigilarea vaselor (fuziune de țesut, sigilarea vaselor de ligatură sau echivalent):
Putere maxima 140-150 W / 30 Ω
Sigilează vasele de sânge și limfatice până la 7 mm în diametru
Toate accesoriile și cablurile, instrumentele oferite trebuie să fie autoclavabile la 134C
Electrod neutru reutilizabil din cauciuc siliconic
Cablu electrod neutru, lungime minimă 3 m
Comutator de picior cu 2 circuite pentru control monopolar/bipolar cu cablu de conectare inclus - 1 buc
Comutator de picior cu un singur circuit pentru control bipolar, cu cablu de conectare inclus - 1 buc
Mâner monopolar reutilizabil (creion) pentru electrod, cu cel puțin două butoane de operare, min. 3 m cablu - 2 buc
Set de electrozi (min 3 buc.) de diferite dimensiuni si forme (minge, lama, ac) - 2 buc
Cablu monopolar de cel puțin 3 m lungime (pentru conectarea instrumentelor laparoscopice) - 3 buc
Pensă bipolară autoclavabilă de diferite lungimi între minim 18 cm și maxim 26 cm, utilizată în chirurgie deschisă, inclusiv cablu autoclavabil. - 2 buc
Pensă pentru tăierea și sigilarea vaselor de sânge (sistem de tăiere integrat), Ø 10 mm, utilizată în chirurgia laparoscopică, lungime minimă 30 cm, reutilizabilă, autoclavabilă, cu cablu de recunoaștere automată. - 1 buc
Lame pentru vase cu diametrul de 10 mm pensă pentru etanșare - 10 buc
Pensă pentru tăierea și sigilarea vaselor de sânge (sistem de tăiere integrat), Ø 5 mm, utilizată în chirurgia laparoscopică, lungime minimă 30 cm, reutilizabilă, autoclavabilă, cu cablu de recunoaștere automată. - 1 buc
Lame pentru vase cu diametrul de 5 mm pensă pentru etanșare - 10 buc
Rezoluţie - FullHD 1080p
Semnale de ieșire: Tip priză:VBS-1/DVI/HDMI
Tip de senzori: 3CMOS / 3 CCD
Unitate de control al camerei: ecran tactil, zoom digital ≥ 2,5, filtru electronic anti-moiré, balans de alb automat, înregistrare FullHD cu dispozitiv de stocare extern sau intern, până la 4 presetări personale, comunicare cu sursa de lumină.
Posibilitatea de stocare a datelor prin cel puțin una dintre metode - SD-card / stick de memorie USB / HDD portabil
Cameră endoscopică (FHD)
Capul camerei: Tehnologie 3CMOS/ 3 CCD FullHD cu cuplare zoom HD 15 - 35 mm, Rezoluție 1920 x 1080 pixeli cu 1080 linii, ≥3 butoane programabile, conector pentru cablul camerei monofilament 360°
Reglare automată a sensibilității la lumină scăzută
Gamă dinamică largă (WDR)
Culoare adevărată cu balans de alb
cameră, focalizare la distanță - interval de la 16 mm la 26 mm
Adaptor video autoclavabil
Sterilizare prin autoclavare sau alte metode prevăzute de către producătorul produsului
lungimea cablului camerei - nu mai puțin de 3 metri
Cablu fibră optică, Diametru - 4-5 mm, Lungime - 3 m, +/- 0,5 m, Cu rotație liberă în jurul axei, Rezistent la căldură, autoclavabil la 134 de grade - 2 buc
Insuflator  CO2
Insuflatorul cu gaz CO2 asigură insuflarea continuă cu presiune în timpul intervențiilor chirurgicale
Comutare manuală sau automată debit scăzut/debit mare
Ecranul LCD afișează: debitul de gaz, presiunea intracavitate, nivelurile scăzute ale cilindrilor, volumul total de CO2 utilizat.
Setați presiunea în cavitate - From 0 to 25mmHg (accuracy of 1mmHg)
Funcție automată de alarmă de siguranță
Flux digital liniar.
  insuflator cu sisteme de încălzire care asigură o temperatură constantă pentru CO2 pentru a reduce efectul de răcire al insuflației cu debit mare și aburirii lentilelor telescopului
insuflatorul trebuie să aibă debit de gamă - 2-45L/min
Tub de insuflare CO2 reutilizabil - 10 buc
Alarma pentru lipsa gazului suflat
Furtun de racordare a cilindrului de înaltă presiune
Sistem de evacuare a fumului (fumului).
În timpul intervenției chirurgicale laparoscopice, producerea de fum de către dispozitivele de disecție energizate este o problemă deoarece poate obstrucționa vederea câmpului operator. Produsele de ardere pot conține, de asemenea, substanțe chimice periculoase, cum ar fi benzen, toluen, celule canceroase viabile sau viruși. Aceasta este o pompă electrică independentă de aspirație cu debit mare de aer. Sistem de extracție a fumului (fumului) Îndepărtează fumul chirurgical din procedurile laparoscopice
Debit: Interval deschis: Cel puțin 45 LPM
Debit: Interval de tură: Cel puțin 10 LPM
Indicatori de afișare: vizual, vizual și audio,
Element de filtru înlocuibil
Tub de conectare autoclavabil
Set de element de filtrare înlocuibil : 10 buc
SIGURANȚĂ
Compatibilitate electromagnetică IEC60601-1-2
Clasa de protectie: Clasa I pentru sursa de lumina
Cabluri de alimentare- Grad spitalicesc
Cerințe pentru componentele electrice, accesorii și unitățile instalate
220V, 50 Hz, standard euro, Schuko 16A (Tip F, priză CEE 7/3, mufă CEE 7/4)
ACCESORII, CONSUMABILE, PIESE DE SCHIMB, ALTE COMPONENTE
Butelie medicală de CO2, apă Capacitate 10 litri +-1 litru, încărcat complet, DIN 477 Standard German de ieșire supapă cilindru - 2 buc
Regulator de presiune, cu manometre, intrare și ieșire compatibile cu cilindrul și echipamentele conectate - 1 set
Pensă pentru calcul de recuperare Top cu găuri mari, Diametru 10 mm, Lungime vârf activ 22-24 mm, Lungime 360-370 mm - 1 buc
Laparoscop Full HD, 0°, Ø 10 mm, Lungime ≥ 300 mm - 1 buc
Laparoscop FullHD, 30°, Ø 10 mm, Lungime ≥ 300 mm - 1 buc
Trocar multifuncțional Ø 10,5-11 mm, cu obturator, cu supapă magnetică sau trapă, Lungime de lucru 95-105 mm - 2 buc
Trocar multifuncțional Ø 15-16 mm, lungime de lucru 100-160 mm - 3 buc
Trocar multifuncțional, Ø 5,5 mm, cu obturator, cu supapă magnetică sau trapă, Lungime de lucru 95-105 mm - 2 buc
Manșon de reducere, Ø 11 mm până la Ø 5,5 mm - 1 buc
Pensă de prindere, atraumatică zimțată, cu dublă acțiune, Ø 5 mm, lungime maxilar 22 mm, lungime ≥ 330 mm, mâner cu clichet. - 2 buc
Clemă Fenestrată, Dublă acțiune, Ø 5 mm, lungime maxilar 35-42 mm. Lungime ≥ 330 mm, mâner cu clichet. - 1 buc
Pensă de apucare, falcă cu acțiune simplă, Ø 5 mm, lungime maxilară 23- 25 mm. Lungime ≥ 330 mm, mâner cu clichet. - 2 buc
Pensă aligator, diametru 5 mm, rotativă la 360 de grade - 1 buc
Pensă BABCOCK, diametru 10 mm, teacă, inserție, mâner Teaca, lungime 320-330 mm - 1 buc
Pensă de prindere Babcock, cu dublă acțiune, Ø 5 mm, lungime maxilar 28-32 mm. Lungime ≥ 330 mm, mâner cu clichet. - 1 buc
Pensă de retracție, interior atraumatic 2+3 dinți, cu acțiune simplă, Ø 5 mm, lungime maxilar 21-23 mm. Lungime ≥ 330 mm, mâner cu clichet. - 2 buc
Pensă traumatică, Fălci traumatice, cu o singură acțiune, Ø 5 mm, lungime maxilară 21-30 mm. Lungime ≥ 330 mm, mâner cu clichet. - 1 buc
Pensă universală (atraumatică), Diametru 5 mm, Lungime minimă 330-360 mm -3 buc
Pensă de prindere De Bakey, versiune lungă, cu dublă acțiune, Ø 10 mm, lungime maxilar 60 mm. Lungime ≥ 330 mm, mâner cu clichet. - 1 buc
Pensă de disecție lungă Maryland, monopolară, Diametru 5 mm, Lungime minimă 320-330 mm, Lungimea ramurilor 20-22 mm, cu tub și mâner cu știft HF - 1 buc
Pensă de disecție Maryland, zimțată, cu dublă acțiune, Ø 10 mm, lungime maxilar 25 mm. Lungime ≥ 330 mm, mâner fără clichet. 1 buc
Suport pentru ac, diamant zimțat, cu o singură acțiune, curbat, ceramic, Ø 5 mm, 330 mm. - 1 buc
Aplicatoare EndoClip pentru cleme titan mediu-mari, Ø 10 mm. Lungime ≥ 330 mm -2 buc
Aplicatoare EndoClip pentru cleme polimerice medii-mari, Ø 10 mm. Lungime ≥ 330 mm - 1 buc
Aspirație/Irigare cu debit mare, Ø 10 mm. Lungime ≥ 330 mm, valvă trompetă - 1 buc
Aspirație/Irigare cu debit mare, Ø 5 mm. Lungime ≥ 330 mm, valvă trompetă - 1 buc
Foarfecă Metzenbaum, curbată, Ø 5 mm, Lungime ≥ 330, mâner fără clichet. - 2 buc
Electrod L-Hook, monopolar, Ø 5 mm, 330 mm - 2 buc
Electrod tip bilă, Diametru 5 mm, Electrod tip „bil”, monopolar, lungime 320-330 mm - 2 buc
Clips, Clips mediu-mari, set de 18 cartușe cu 6 clipuri - 3 set
Instrument de etanșare a vaselor minim 5-7 mm, Ø 10mm, 350-360mm, regim de etanșare a vaselor, autoclavabil - 2 buc
Instrument de etanșare a vaselor minim 5-7 mm, Ø 5mm, 350-360mm, regim de etanșare a vaselor, autoclavabil - 2 buc
Separator metalic, diametru 10 mm, separator metalic tip evantai, lungime 320-330 mm - 2 buc
Container pentru instrumente laparoscopice cu suport, potrivit pentru instrumentele enumerate. - 1 buc
Cutii de depozitare si sterilizare pentru instrumente laparoscopice , Pentru minim 12 scule, Stand Rigid pentru instrumente cu diametrul intre 5-10 mm si pentru endoscop cu diametrul de 10 mm, cu filtru pentru minim 1000 sterilizari, Contine suporturi din silicon pentru sustinerea instrumentului - 2 cutii
INSTRUIRE, INSTALARE SI UTILIZARE
Echipamentul oferit trebuie să aibă un reprezentant oficial al țării pentru întreținere și livrarea pieselor
Furnizorul trebuie să includă transportul până la unitatea medicală finală
</t>
  </si>
  <si>
    <t>Telescop de tip HOPKINS,  forward si oblique , de 30°, vedere mărită, diametru 10 mm, lungime 31 cm, autoclavabil, transmisie luminii cu fibră optică încorporată, lentile de sapfir rezistente la defecte mecanice.</t>
  </si>
  <si>
    <t>Telescop HOPKINS® Forward-Oblique 30°, diametru 5 mm, lungime 29 cm, autoclavabil, lumină de transmisie cu fibră optică încorporată, lentile de sapfir rezistente la defecte mecanice.</t>
  </si>
  <si>
    <t>Cablu de lumină cu fibră optică, cu conector drept, extrem de rezistent la căldură, cu blocare de siguranță, diametru 4,8 mm, lungime 250 cm</t>
  </si>
  <si>
    <t>Cablu de lumină cu fibră optică, cu conector drept, extrem de rezistent la căldură, cu blocare de siguranță, transmisie îmbunătățită a luminii, diametru 3,5 mm, lungime 230 cm, poate fi utilizat pentru aplicații ICG</t>
  </si>
  <si>
    <t>Trocar, dimensiune 6 mm , compus din:  Trocar, numai, cu vârf conic ,  Canulă, lungime 10,5 cm, cu conector LUER-Lock pentru insuflare, 30160 L1 Vană cu folie din silicon</t>
  </si>
  <si>
    <t>Canula de silicon in forma de petala, dimensiune 6 mm, lungime 10,5 cm, cu conector LUER-Lock pentru insuflare</t>
  </si>
  <si>
    <t>Trocar, dimensiune 11 mm: compus din:  Trocar numai cu vârf conic; ; Canulă fără supapă, cu robinet de insuflare, lungime 10,5 cm;   Supapă automată</t>
  </si>
  <si>
    <t>Canulă fără supapă, dimensiune 11 mm, lungime 10,5 cm</t>
  </si>
  <si>
    <t>Manșon de reducere, 11/5 mm</t>
  </si>
  <si>
    <t>Pensă de disecție și prindere de tip  autoascutire, rotativă, cu știft conector pentru coagulare unipolară, dimensiune 5 mm, lungime 34 cm, atraumatică, fălci cu dublă acțiune, lungimea lamei 17 mm.,  compusă din:  Mâner din plastic, cu clichet, cu suprafață de contact mai mare; Tub exterior, izolat; Inserție pentru forceps</t>
  </si>
  <si>
    <t>Pensă de disecție de tip  autoascutire, „Nas de delfin”, rotativă, cu știft conector pentru coagulare unipolară, dimensiune 5 mm, lungime 34 cm, fălci cu acțiune dublă, lungimea lamei 18 mm., compusă din:  Mâner din plastic, cu clichet, cu suprafață de contact mai mare;  Tub exterior, izolat;  Forceps Insert</t>
  </si>
  <si>
    <t>Pensă pentru disecție și prindere de tip autoascutire REDDICK-OLSEN, rotativă, cu știft conector pentru coagulare unipolară, dimensiune 5 mm, lungime 34 cm, fălci cu acțiune dublă, lungimea lamei 13 mm., compusă din:  Mâner din plastic, cu clichet, cu suprafață de contact mai mare;  Tub exterior, izolat;  Inserție pentru forceps</t>
  </si>
  <si>
    <t>Pensă de apucare de tip autoascutire DeBAKEY, rotativă, cu știft conector pentru coagulare unipolară, dimensiune 5 mm, lungime 36 cm, cu fălci înguste și curbate, atraumatice, fălci cu dublă acțiune, constând din:  Mâner din plastic, cu clichet, cu suprafață de contact mai mare;  Exterior Tub, izolat;   Forceps Insert</t>
  </si>
  <si>
    <t>Pensă pentru disecție și prindere autoascutire, rotativă, cu știft de conectare pentru coagulare unipolară, dimensiune 5 mm, lungime 34 cm, unghi drept, curbat pe dreapta,  fălci cu acțiune dublă, lungimea lamei 16 mm., constând din: Mâner din plastic, cu clichet, cu suprafață de contact mai mare;  Tub exterior, izolat;   Inserție  forceps</t>
  </si>
  <si>
    <t>Pensă pentru disecție și prindere tip autoascutire, rotativă, cu știft conector pentru coagulare unipolară, dimensiune 5 mm, lungime 34 cm, „fălci aligator”, fălci cu dublă acțiune, lungimea lamei 18 mm., compus din:  Mâner din plastic, cu clichet, cu suprafață de contact mai mare;  Tub exterior, inserție izolată;  forceps insert</t>
  </si>
  <si>
    <t xml:space="preserve">Pensă de apucare tip autoascutire, atraumatică, rotativă, cu știft conector pentru coagulare unipolară, dimensiune 5 mm, lungime 34 cm, fălci goale, fălci cu acțiune singlă, lungimea lamei 30 mm.,  constând din: Mâner din plastic, cu clichet, cu suprafață de contact mai mare;  Tub exterior, izolat;  Inserție pentru forceps </t>
  </si>
  <si>
    <t>Pensă de apucare  tip autoascutire, rotativă, cu pin conector pentru coagulare unipolară, dimensiune 5 mm, lungime 36 cm, fălci atraumatice, cu acțiune singlă, lungimea lamei 28 mm.,  constând din: Mâner din plastic, cu clichet, cu zonă de contact mai mare;  Tub exterior, izolat;  Forceps Inserție</t>
  </si>
  <si>
    <t>Pensă de apucare tip autoascutire, atraumatică, rotativă, cu știft de conectare pentru coagulare unipolară, fălci goale fălci cu acțiune dublă, lungimea lamei 30 mm.,  lungime 34 cm, dimensiune 5 mm, compus din:  Mâner din plastic, cu clichet, cu suprafață de contact mai mare; Tub exterior, izolat;  Inserție pentru forceps</t>
  </si>
  <si>
    <t>Pensă de apucare tip autoascutire, rotativă, cu știft conector pentru coagulare unipolară, atraumatică, fălci cu dublă acțiune, lungimea lamei 28 mm., dimensiune 5 mm, lungime 34 cm, constând din: Mâner din plastic, cu clichet, cu zonă de contact mai mare; Tub exterior, izolat ; Forceps Inserție</t>
  </si>
  <si>
    <t>Pensă de apucare tip autoascutire, rotativă, cu pin conector pentru coagulare unipolară, dimensiune 5 mm, lungime 34 cm, fălci atraumatice, zimtate -  serate la capat, mijloc, clic a cate 3 randuri; cu acțiune dublă, lungimea lamei 28 mm.,   compusă din:  Mâner din plastic, cu clichet, cu zonă de contact mai mare;  Tub exterior, izolat;  Pensă Introduce</t>
  </si>
  <si>
    <t>Pensă de apucare bipolara, Model tip CLERMONT- FERRAND, rotativă, demontabilă, cu pin conector pentru coagulare bipolară, fălci cu acțiune simplă, fălci înguste, la capat rotungite,  pentru disecția fină a structurilor fine, apucarea și coagularea bipolară a structurilor fine, lungimea lamelor 16 mm., dimensiune 5 mm, lungime 34cm, constând din:  Mâner din plastic bipolar, fără clichet, ;  tub  Înveliș exterior;  Inserție  pensa bipolara</t>
  </si>
  <si>
    <t xml:space="preserve">Pensă pentru disecție și prindere bipolara, model CLERMONT-FERRAND, rotativă, cu știft de conectare pentru coagulare bipolară, falci cu acțiune simplă, falci plate, pentru disecție și prindere,  lungimea lamelor 19 mm., dimensiune 5 mm, lungime 34 cm, constând din:  Plastic Mâner bipolar, fără clichet;  Manta exterioară;  Inserție bipolara </t>
  </si>
  <si>
    <t xml:space="preserve">„Pensă de prindere bipolara tip KELLY, model CLERMONT-FERRAND, rotativă, demontabilă, cu pin conector pentru coagulare bipolară, fălci cu acțiune dublă, curbe, potrivite special pentru disecție, lungimea lamelor 24 mm., dimensiune 5 mm, lungime 34cm, constând din: Mâner plastic bipolara, fără Clichet;   Înveliș exterior bipolara ;  Insert pensa bipolara </t>
  </si>
  <si>
    <t xml:space="preserve">Cablu unipolar de înaltă frecvență, cu mufă de 5 mm, lungime 300 cm, pentru utilizare cu electrocoagulator, conexiune compatibilă cu  tip ICC </t>
  </si>
  <si>
    <t>Cablu bipolar de înaltă frecvență, lungime 300 cm, pentru utilizare cu electrocoagulator, conexiune compatibilă cu seria T și ICC</t>
  </si>
  <si>
    <t>Foarfece tip autoascutire, rotativă, dimensiune 5 mm, lungime 34 cm, zimțată, curbată, conică, cu știft de conectare pentru coagulare unipolară, fălci cu acțiune dublă,  lungime lame 15 mm.,  constând din:  Mâner din plastic, fără clichet;  Tub exterior, izolat;  Foarfece Inserție</t>
  </si>
  <si>
    <t>Inserție foarfece tip autoascutire cu manta exterioară, curbate, fălci cu acțiune dublă, fălci în formă de lingură, lungime lame 17 mm, dimensiune 5 mm, lungime 34 cm, steril, de unică folosință, pachet de 10buc.</t>
  </si>
  <si>
    <t>Foarfece  cârlig  tip autoascutire, rotativă, cu știft de conectare pentru coagulare unipolară, dimensiune 5 mm, lungime 34 cm, fălci cu acțiune singlă, lungime lame 10 mm constând din:  Mâner din plastic, fără clichet;  Tub exterior, izolat;  Inserție foarfece</t>
  </si>
  <si>
    <t>Electrod de coagulare și disecție, în formă de L, cu pin conector pentru coagulare unipolară, dimensiune 5 mm, lungime de lucru 34 cm</t>
  </si>
  <si>
    <t xml:space="preserve">Retractor tip CUSCHIERI, dimensiune 10 mm, lungime 36 cm, suprafață mare de contact, suprafață de contact aprox. 30 cm², constând din:  Inserție; Maner exterior </t>
  </si>
  <si>
    <t>Portac Macro , mâner axial ergonomic cu clichet decuplabil, eliberare clichet pe partea dreaptă, fălci curbate stânga, cu inserție din carbură de tungsten ø 5 mm, lungime 33 cm</t>
  </si>
  <si>
    <t>Instrument de legare noduri tip KÖCKERLING, dimensiune 5 mm, lungime de lucru 34 cm, pentru înnodare extracorporală</t>
  </si>
  <si>
    <t>Aplicator de cleme, demontabil, rotativ, cu clichet pentru blocarea bransei,care sustine clema, dimensiune 10 mm, lungime 34 cm, compus din:  Maner metalic, cu clichet; Tub metalic exterior;  Insert, pentru ligatura cleme  (medii)</t>
  </si>
  <si>
    <t>Clipuri de titan , sterile,  250 buc in cartuse , pentru utilizare cu clip aplicatoare 10mm</t>
  </si>
  <si>
    <t>Ligatura tip Endo-Loop, cu nod tip  ROEDER, pentru cioturi hemoragice, cu sutura sintetica absorbabila, de unica folosinta, sterila, USP 0, dimensiune 3 mm, lungime 33 cm, pachet de 12</t>
  </si>
  <si>
    <t>Mâner cu supapă trompetă, pentru aspirație sau irigare, autoclavabil, pentru utilizare cu tuburi de aspirație de coagulare de 5 mm și tuburi de aspirație și irigare de 3, 3,5 și 5 mm</t>
  </si>
  <si>
    <t>Tub de aspirație și irigare, cu orificii laterale, suprafață antireflex, cu robinet cu două căi pentru control cu o singură mână, dimensiune 5 mm, lungime 34 cm</t>
  </si>
  <si>
    <t>Aplicator Clipuri</t>
  </si>
  <si>
    <t>Dispozitiv electro-chirurgical (diatermocoagulator caracteristici avansate)
Cod 280220</t>
  </si>
  <si>
    <t xml:space="preserve">Sterilizator 20 L 
</t>
  </si>
  <si>
    <t>Sterilizator 40 L
Cod 270310</t>
  </si>
  <si>
    <t>Analizator hematologic, automat (3 diff), tip deschis, 60 probe</t>
  </si>
  <si>
    <t xml:space="preserve">Analizator ionoselectiv Na, K   
Cod 150600  </t>
  </si>
  <si>
    <t xml:space="preserve">Forceps pentru aplicarea clipurilor edoscopice . Rotire 360 grade. Tip mâner non detașabil. Lungime de lucru min. 330 mm. Tip mâner Luer Lock.  Clipuri în cutie a min. 250, medii.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</si>
  <si>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da
 Comutator de picior   tip pedală dublă
 Bipolar da
Moduri de lucru Monopolar Tăiere ≥ 400 W
   ≥ 350 Ohm
  Coagulare ≥  150 W
   ≥ 250 Ohm
 Bipolar Tăiere ≥ 140 W
   ≥ 300 Ohm
  Coagulare ≥ 120 W
   ≥ 100 Ohm
Regimuri de lucru 
preselectate Blend, strong soft, spray minimum 10 regimuri
Funcţie de autotestare da
Canal de ieșire independentă da
Indicatoare acustic
 vizual
Control volum sunet da
Accesorii
Cablu pentru electrod neutru reutilizabil, min. 2 metri 2 buc.
Electrod neutru reutilizabil, tip adult 2 buc.
Cablu pentru electrod monopolar reutilizabil, min. 2 metri 1 buc.
Cablu pentru electrod bipolar reutilizabil, min. 2 metri 1 buc.
Pedală dublă 1 buc.
</t>
  </si>
  <si>
    <t xml:space="preserve">Sterilizator 20 L
Cod 270300
Descriere Sterilizator cu aer uscat destinat sterilizării intrumentelor medicale cu consctrucție interioară din oțel inox
Parametru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 l, ± 5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</si>
  <si>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</si>
  <si>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Analizator hematologic, automat (3 diff), tip deschis, 60 probe
Cod 150520
Descriere Analizator hematologic automat (3 diff) destinat analizei componenței sanguine cu sistem deschis de reactivi
Parametrul Specificația
Metode de analiză 3 diff
Procedura de curăţire automată
Parametri determinați și calculați:  WBC
 RBC
 HGB
 HCT
 MCV
 MCH
 MCHC
 PLT
 LYM
 MID
 GRA
 LYM%
 MID%
 GRA%
 RDW-SD
 RDW-CV
 PDW-SD
 PDW-CV
 MPV
 PCT
Capacitate (probe/oră) ≥ 60
Diluarea automată
Afişaj graphic
Imprimantă da
Sistem ID pacient da
Introducerea datelor manual
Interfaţa PC da
Afişarea histogramelor da
Stocarea datelor da
Calibrarea- automată
Histograme: WBC- repartizarea leucocitelor după volum
 RBC- repartizarea eritrocitelor după volum
 PLT- repartizarea trombocitelor după volum
Afişarea pe ecran a tuturor datelor histograme
 rezultate
 grafice
 rezultate din arhivă
 date de service
Afişarea rezultatelor pe imprimantă Parametri determinaţi şi calculaţi- histograme pe parametrii de bază- RBC, WBC, PLT, date despre pacient
Indicatori de avertizare da
Control al calităţii în 3 nivele cu construirea graficelor Levey-Janings
Limba de comunicare rom/rus
Memorie internă &gt; 1000 pacienţi
Accesorii Vas pentru deşeuri
 tuburi pentru reagenţi 
 tuburi pentru spălare
Alimentare 220 V, 50 Hz
Reagenți
Reagenți Să fie inclus toți reagenții necesari pentru efectuarea analizelor și buna funcționare a
 ≥ 1000 analize
Accesorii, consumabile Să fie incluse toate acesoriile, consumabile necesare pentru efectuarea analizelor și buna funcționare pentru ≥ 1000 probe
Perioada de valabilitate a reagentilor din momentul livrarii ≥ 6 luni
</t>
  </si>
  <si>
    <t xml:space="preserve">Analizator ionoselectiv Na, K   
Cod 150600  
Descriere Analizatoarele de electroliţi testează unul sau mai multi electroliţi folosind electrozi iono-selectivi.   
Parametrul   Specificația
Tip probă Ser   da
 Urină  da
 Plasmă   da
 Sînge integru  da
Tip analize Na  da
 K  da
Spălare automată   da
Display LCD sau LED  da
Printer   da
Data management   da
Interfața PC   da
Reagenți   
Reagenți "Să fie inclus toți reagenții 
necesari cît și alte acesorii, piese necesare pentru efectuarea analizelor și buna funcționare"  ≥ 1000 analize
Perioada de valabilitate a reagentilor din momentul livrarii   ≥ 6 luni
</t>
  </si>
  <si>
    <t>Achiziționarea Dispozitivelor medicale  conform necesităților beneficiarilor (lista suplimentară nr. 28)</t>
  </si>
  <si>
    <r>
      <t xml:space="preserve">Pat funcțional pentru zona roșie UPU, </t>
    </r>
    <r>
      <rPr>
        <b/>
        <sz val="12"/>
        <color indexed="8"/>
        <rFont val="Times New Roman"/>
        <family val="1"/>
        <charset val="204"/>
      </rPr>
      <t>Cod Generic 140400</t>
    </r>
  </si>
  <si>
    <r>
      <t xml:space="preserve">Diatermocuagulator, </t>
    </r>
    <r>
      <rPr>
        <b/>
        <sz val="12"/>
        <color indexed="8"/>
        <rFont val="Times New Roman"/>
        <family val="1"/>
        <charset val="204"/>
      </rPr>
      <t>Cod Generic 280250</t>
    </r>
  </si>
  <si>
    <r>
      <t xml:space="preserve">Sterilizator cu căldură uscată, model GP-80 sau analog, </t>
    </r>
    <r>
      <rPr>
        <b/>
        <sz val="12"/>
        <color indexed="8"/>
        <rFont val="Times New Roman"/>
        <family val="1"/>
        <charset val="204"/>
      </rPr>
      <t>Cod Generic 270340</t>
    </r>
  </si>
  <si>
    <r>
      <t xml:space="preserve">Autoclav Claasa B, 23l. </t>
    </r>
    <r>
      <rPr>
        <b/>
        <sz val="12"/>
        <color indexed="8"/>
        <rFont val="Times New Roman"/>
        <family val="1"/>
        <charset val="204"/>
      </rPr>
      <t>Cod Generic 27010</t>
    </r>
  </si>
  <si>
    <r>
      <t xml:space="preserve">Spirometru de diagnosticare, pentru a măsura debitul de aer şi a volumelor rezultate din manevrele de spirometrie de bază (capacitatea vitală forţată [SVI], fluxul de vîrf [PF], volumul expirator forţat într-o secundă [FEV1]). </t>
    </r>
    <r>
      <rPr>
        <b/>
        <sz val="12"/>
        <color indexed="8"/>
        <rFont val="Times New Roman"/>
        <family val="1"/>
        <charset val="204"/>
      </rPr>
      <t>Cod generic 260500</t>
    </r>
  </si>
  <si>
    <r>
      <t xml:space="preserve">Electrocardiograf cu 3 canale, care înregistrează, printează şi/sau interpretează ECG de la o singură sau mai multe derivații simultan cu display color. </t>
    </r>
    <r>
      <rPr>
        <b/>
        <sz val="12"/>
        <rFont val="Times New Roman"/>
        <family val="1"/>
        <charset val="204"/>
      </rPr>
      <t>Cod generic 260210</t>
    </r>
  </si>
  <si>
    <r>
      <t xml:space="preserve">Frigider pentru păstrarea medicamentelor </t>
    </r>
    <r>
      <rPr>
        <b/>
        <sz val="12"/>
        <rFont val="Times New Roman"/>
        <family val="1"/>
        <charset val="204"/>
      </rPr>
      <t>Cod generic 140710</t>
    </r>
  </si>
  <si>
    <r>
      <t xml:space="preserve">Oftalmoscop - dispozitiv pentru examinarea fundului ochiului. </t>
    </r>
    <r>
      <rPr>
        <b/>
        <sz val="12"/>
        <rFont val="Times New Roman"/>
        <family val="1"/>
        <charset val="204"/>
      </rPr>
      <t>Cod generic 170500</t>
    </r>
  </si>
  <si>
    <r>
      <t xml:space="preserve">Cușetă funcțională pentru examinare ECG. </t>
    </r>
    <r>
      <rPr>
        <b/>
        <sz val="12"/>
        <rFont val="Times New Roman"/>
        <family val="1"/>
        <charset val="204"/>
      </rPr>
      <t>Cod generic 140390</t>
    </r>
  </si>
  <si>
    <t xml:space="preserve">Pat multifunctional pentru adulţi (6-8 poziţii)  
Cod 140400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Controlul de către asistentă Blocarea control pacient da
Greutatea maximă adimisă de încărcare Cu etichetă pe pat ≥220 kg
Înălțime Ajustabilă ≥ 74 cm
Rotile Diametru ≥12.5 cm
 Sistem de blocare  la minim 2 rotile
Parapete de protecție laterale  da
Sectiunea spate să aibă cadru pentru detector radiologic  ≥ 43 x 43 cm
Reglare manuală a părților importante în caz de lipsă de energie electrică  opțională
Alimentare   220 V, 50 Hz
Saltele lavabile ortopedică  da
</t>
  </si>
  <si>
    <t xml:space="preserve">Dispozitiv electro-chirurgical (diatermocoagulator caracteristici avansate) cu troliu   
Cod 280250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da
 Comutator de picior  tip pedală dublă
 Bipolar  da
Moduri de lucru Monopolar Tăiere ≥ 400 W
   ≥ 350 Ohm
  Coagulare ≥  150 W
   ≥ 250 Ohm
 Bipolar Tăiere ≥ 140 W
   ≥ 300 Ohm
  Coagulare ≥ 120 W
   ≥ 100 Ohm
"Regimuri de lucru 
preselectate" Blend, strong soft, spray minimum 10 regimuri
Funcţie de autotestare   da
Canal de ieșire independentă   da
Indicatoare   acustic
   vizual
Control volum sunet   da
Accesorii   
Cablu pentru electrod neutru reutilizabil, min. 2 metri   2 buc.
Electrod neutru reutilizabil, tip adult   2 buc.
Bisturiu electric cu două butoane (tăiere/ cuagulare), reutilizabil minim 100 clicluri, cablu min 2 metri   2 buc.
Lame reutilizabile pentru bisturiu   10 buc.
Electrod / pencetă bipolar, tip reutilizabil   1 buc.
Cablu pentru electrod bipolar reutilizabil, min. 2 metri   1 buc.
Pedală dublă   1 buc.
Troliu Să se indice modelul oferit  model
 Mobil pe 4 roți  da
 Minim 2 roți cu frînă  da
 Minim 1 sertar/coș/poliță pentru accesorii  da
 Mîner pentru transportare  da
</t>
  </si>
  <si>
    <t xml:space="preserve">Sterilizator 200 L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da
Alimentare  200-240V, 50 Hz
</t>
  </si>
  <si>
    <t xml:space="preserve">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200 - 300 l da
Număr de rafturi ≥ 4
Uşa Număr  1
 Transparentă da
 Mecanism blocare cu cheie
Roţi da
Frîne da
Lumină interior da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</si>
  <si>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 xml:space="preserve">Spirograf
Cod 260500
Descriere Spirometru de diagnosticare utilizat pentru a măsura debitul de aer şi a volumelor rezultate din manevrele de spirometrie de bază (de exemplu, capacitatea vitală forţată [SVI], fluxul de vîrf [PF], volumul expirator forţat într-o secundă [FEV1]). 
Parametrul Specificația
Tip Spirometru portabil
Memorarea automată a celor mai bune 3 rezultate de spirometrie da
Parametri măsurați FVC 
 FEV1 
 MVV
 FEV1/FVC 
Raport PEF
 EVC
 IVC
 Ti
 Te
 IC 
 IRV
 ERV
 TV
Printer  intern
Memorie nu mai puțin de 300 teste grafice memorate
Transfer date la PC teste pacient
  verificare aparat
  up-gradare software 
Dispozitivul de măsură  bidirecțional
Diapazonul de volum  ≥ 0-8 l
Diapazonul de flux ≥ 0-16 l/s
Eroarea la volum  ≤3%
Eroarea la flux ≤3%
Afișaj Alfanumeric
Control taste alfanumerice 
Display touchscreen
 min. 5 inch
Interfața PC da
Port USB da
Baterie interna min. 4 ore
Alimentare    Cu sursă internă de alimentare, acumulatoare reîncărcabile
 Rețeaua electrică 220 V, 50 Hz
Accesorii
Să fie inclus toate consumabilele necesare pentru 200 investigații filtre antibacteriale sau turbine de 
unică utilizare
Seringă de calibrare da, (doar în cazul dacă este necesară)
Clește pentru nas tip adult 1 buc.
Clește pentru nas tip pediatric 1 buc.
Hîrtir 20 buc.
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200 - 300 l da
Număr de rafturi ≥ 4
Uşa Număr  1
 Transparentă da
 Mecanism blocare cu cheie
Roţi da
Frîne da
Lumină interior da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</si>
  <si>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 xml:space="preserve">Electrocardiograf cu 3 canale, caracteristici avansate
Cod 260210
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da
Indicator deconectare electrod acustic sau vizual da
Imprimantă Termică încorporată
 Mărimea hîrtiei ≥ 60 mm
 Să se indice numele derivației printate da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da
Display Grafic, LCD TFT color da
 Monitorizarea pe display:
data, ora, sensibilitatea, viteza de înscriere, filtru, derivațiile da
 Marime ecran  ≥ 3 inch
 Rezoluția ≥ 320x240 pix
 Numărul de derivații afișate simultan ≥ 6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
  </si>
  <si>
    <t xml:space="preserve">Oftalmoscop direct
Cod 170500
Descriere Oftalmoscop - dispozitiv pentru examinarea fundului de ochi
Parametru Specificație
Tip Portabil
Diapazon focusare -20 - +20 D
pasii de Dioptrii   1-10; 15; 20
Sistem iluminare LED
5 fante spot mare da
 spot mic da
 stea de fixatie optional
 jumatate de spot da
 filtru rosu optional
 filtru albastru optional
 filtru verde optional
Alimentare Baterie reîncărcabilă da
Încărcator de la retea 220V 50Hz da
</t>
  </si>
  <si>
    <t xml:space="preserve">Pat multifunctional pentru adulţi (5-6 poziţii)  
Cod 140390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Controlul de către asistentă Blocarea control pacient da
Greutatea maximă adimisă de încărcare Cadru pentru etichetă pe spetează ≥220 kg
Înălțime Ajustabilă ≥ 74 cm
Rotile Diametru ≥ 12.5 cm
 Sistem de blocare  la minim 2 rotile
Parapete de protecție laterale  da
Reglare manuală a părților importante în caz de lipsă de energie electrică  opțională
Alimentare   220 V, 50 Hz
Saltele lavabile ortopedică  da
</t>
  </si>
  <si>
    <r>
      <t xml:space="preserve">Pat multifunctional pentru adulţi (5-6 poziţii)  
Cod 140390  </t>
    </r>
    <r>
      <rPr>
        <b/>
        <sz val="12"/>
        <rFont val="Times New Roman"/>
        <family val="1"/>
        <charset val="204"/>
      </rPr>
      <t>Cod generic 140390</t>
    </r>
  </si>
  <si>
    <t xml:space="preserve">Beneficiar </t>
  </si>
  <si>
    <t xml:space="preserve">IMSP SC Bălți </t>
  </si>
  <si>
    <t>SR Soroca</t>
  </si>
  <si>
    <t>IMSP Spitalul de Psihiatrie Bălți</t>
  </si>
  <si>
    <t>IMSP INN</t>
  </si>
  <si>
    <t>IMSP SR Ungheni</t>
  </si>
  <si>
    <t>44 550 ,00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</si>
</sst>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9"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04"/>
    </font>
    <font>
      <sz val="10"/>
      <color theme="1"/>
      <name val="Times New Roman"/>
      <family val="1"/>
      <charset val="204"/>
    </font>
    <font>
      <sz val="10"/>
      <color rgb="FF000000"/>
      <name val="Times New Roman"/>
      <family val="1"/>
      <charset val="204"/>
    </font>
    <font>
      <sz val="11"/>
      <color theme="1"/>
      <name val="Times New Roman"/>
      <family val="1"/>
      <charset val="204"/>
    </font>
    <font>
      <sz val="12"/>
      <color theme="1"/>
      <name val="Times New Roman"/>
      <family val="1"/>
      <charset val="204"/>
    </font>
    <font>
      <b/>
      <sz val="12"/>
      <color indexed="8"/>
      <name val="Times New Roman"/>
      <family val="1"/>
      <charset val="204"/>
    </font>
    <font>
      <sz val="12"/>
      <name val="Times New Roman"/>
      <family val="1"/>
      <charset val="204"/>
    </font>
    <font>
      <b/>
      <sz val="12"/>
      <name val="Times New Roman"/>
      <family val="1"/>
      <charset val="204"/>
    </font>
    <font>
      <sz val="12"/>
      <color indexed="8"/>
      <name val="Times New Roman"/>
      <family val="1"/>
      <charset val="204"/>
    </font>
    <font>
      <sz val="11"/>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10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0" fillId="0" borderId="1" xfId="0" applyBorder="1"/>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2"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3" xfId="1" applyFont="1" applyFill="1" applyBorder="1" applyAlignment="1" applyProtection="1">
      <alignment horizontal="center" vertical="center" wrapText="1"/>
    </xf>
    <xf numFmtId="0" fontId="11" fillId="0" borderId="1" xfId="1" applyFont="1" applyBorder="1" applyProtection="1">
      <protection locked="0"/>
    </xf>
    <xf numFmtId="0" fontId="5" fillId="0" borderId="1" xfId="0" applyFont="1" applyBorder="1" applyAlignment="1" applyProtection="1">
      <alignment vertical="center" wrapText="1"/>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14" fillId="0" borderId="1" xfId="0" applyFont="1" applyBorder="1" applyAlignment="1">
      <alignment vertical="top"/>
    </xf>
    <xf numFmtId="0" fontId="19" fillId="0" borderId="1" xfId="0" applyFont="1" applyBorder="1" applyAlignment="1">
      <alignment vertical="center" wrapText="1"/>
    </xf>
    <xf numFmtId="0" fontId="9" fillId="0" borderId="1" xfId="0" applyFont="1" applyBorder="1" applyAlignment="1" applyProtection="1">
      <alignment horizontal="left" vertical="center" wrapText="1"/>
    </xf>
    <xf numFmtId="0" fontId="6" fillId="2" borderId="1" xfId="1" applyFont="1" applyFill="1" applyBorder="1" applyAlignment="1" applyProtection="1">
      <alignment horizontal="center" vertical="center" wrapText="1"/>
    </xf>
    <xf numFmtId="0" fontId="5" fillId="0" borderId="1" xfId="1" applyFont="1" applyBorder="1" applyAlignment="1" applyProtection="1">
      <alignment wrapText="1"/>
      <protection locked="0"/>
    </xf>
    <xf numFmtId="0" fontId="5" fillId="0" borderId="1" xfId="1" applyFont="1" applyBorder="1" applyAlignment="1" applyProtection="1">
      <alignment horizontal="center" vertical="center"/>
      <protection locked="0"/>
    </xf>
    <xf numFmtId="0" fontId="11" fillId="0" borderId="1" xfId="1" applyFont="1" applyBorder="1" applyAlignment="1" applyProtection="1">
      <alignment horizontal="center" vertical="center"/>
      <protection locked="0"/>
    </xf>
    <xf numFmtId="0" fontId="0" fillId="0" borderId="1" xfId="0" applyBorder="1" applyAlignment="1">
      <alignment horizontal="center" vertical="center"/>
    </xf>
    <xf numFmtId="0" fontId="20" fillId="0" borderId="1" xfId="0" applyFont="1" applyBorder="1" applyAlignment="1">
      <alignment horizontal="justify" vertical="center" wrapText="1"/>
    </xf>
    <xf numFmtId="0" fontId="21" fillId="0" borderId="1" xfId="0" applyFont="1" applyBorder="1" applyAlignment="1">
      <alignment vertical="center" wrapText="1"/>
    </xf>
    <xf numFmtId="0" fontId="21" fillId="4" borderId="1" xfId="0" applyFont="1" applyFill="1" applyBorder="1" applyAlignment="1">
      <alignment horizontal="center" vertical="center" wrapText="1"/>
    </xf>
    <xf numFmtId="0" fontId="20" fillId="0" borderId="1" xfId="0" applyFont="1" applyBorder="1" applyAlignment="1">
      <alignment vertical="center" wrapText="1"/>
    </xf>
    <xf numFmtId="0" fontId="20" fillId="0" borderId="1" xfId="0" applyFont="1" applyBorder="1" applyAlignment="1">
      <alignment vertical="center"/>
    </xf>
    <xf numFmtId="0" fontId="22" fillId="0" borderId="1" xfId="2" applyFont="1" applyBorder="1" applyAlignment="1">
      <alignment vertical="center"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5" fillId="0" borderId="0" xfId="1" applyFont="1" applyAlignment="1" applyProtection="1">
      <alignment vertical="center"/>
      <protection locked="0"/>
    </xf>
    <xf numFmtId="0" fontId="8" fillId="0" borderId="0" xfId="1" applyFont="1" applyAlignment="1" applyProtection="1">
      <alignment horizontal="center" vertical="center"/>
      <protection locked="0"/>
    </xf>
    <xf numFmtId="0" fontId="7" fillId="0" borderId="0" xfId="1" applyFont="1" applyFill="1" applyBorder="1" applyAlignment="1" applyProtection="1">
      <alignment horizontal="left" vertical="center" wrapText="1"/>
      <protection locked="0"/>
    </xf>
    <xf numFmtId="0" fontId="7" fillId="0" borderId="1" xfId="1" applyFont="1" applyFill="1" applyBorder="1" applyAlignment="1" applyProtection="1">
      <alignment vertical="center" wrapText="1"/>
      <protection locked="0"/>
    </xf>
    <xf numFmtId="0" fontId="5" fillId="0" borderId="0" xfId="1" applyFont="1" applyFill="1" applyBorder="1" applyAlignment="1" applyProtection="1">
      <alignment vertical="center" wrapText="1"/>
      <protection locked="0"/>
    </xf>
    <xf numFmtId="0" fontId="5" fillId="0" borderId="0" xfId="1" applyFont="1" applyFill="1" applyBorder="1" applyAlignment="1" applyProtection="1">
      <alignment vertical="center"/>
      <protection locked="0"/>
    </xf>
    <xf numFmtId="0" fontId="7" fillId="0" borderId="0" xfId="1" applyFont="1" applyBorder="1" applyAlignment="1" applyProtection="1">
      <alignment horizontal="left" vertical="center" wrapText="1"/>
      <protection locked="0"/>
    </xf>
    <xf numFmtId="0" fontId="5" fillId="0" borderId="1" xfId="1" applyFont="1" applyBorder="1" applyAlignment="1" applyProtection="1">
      <alignment vertical="center"/>
      <protection locked="0"/>
    </xf>
    <xf numFmtId="0" fontId="5" fillId="3" borderId="1" xfId="1" applyFont="1" applyFill="1" applyBorder="1" applyAlignment="1" applyProtection="1">
      <alignment vertical="center"/>
      <protection locked="0"/>
    </xf>
    <xf numFmtId="0" fontId="9" fillId="3" borderId="1" xfId="0" applyFont="1" applyFill="1" applyBorder="1" applyAlignment="1" applyProtection="1">
      <alignment horizontal="left" vertical="center" wrapText="1"/>
    </xf>
    <xf numFmtId="0" fontId="5" fillId="0" borderId="1" xfId="0" applyFont="1" applyBorder="1" applyAlignment="1" applyProtection="1">
      <alignment vertical="center"/>
      <protection locked="0"/>
    </xf>
    <xf numFmtId="0" fontId="5" fillId="0" borderId="1" xfId="1" applyFont="1" applyBorder="1" applyAlignment="1" applyProtection="1">
      <alignment vertical="center" wrapText="1"/>
      <protection locked="0"/>
    </xf>
    <xf numFmtId="0" fontId="5" fillId="0" borderId="1" xfId="1" applyFont="1" applyBorder="1" applyAlignment="1" applyProtection="1">
      <alignment vertical="center"/>
    </xf>
    <xf numFmtId="164" fontId="5" fillId="0" borderId="1" xfId="1" applyNumberFormat="1" applyFont="1" applyBorder="1" applyAlignment="1" applyProtection="1">
      <alignment vertical="center"/>
    </xf>
    <xf numFmtId="0" fontId="11" fillId="0" borderId="1" xfId="1" applyFont="1" applyBorder="1" applyAlignment="1" applyProtection="1">
      <alignment vertical="center"/>
      <protection locked="0"/>
    </xf>
    <xf numFmtId="0" fontId="11" fillId="0" borderId="0" xfId="1" applyFont="1" applyAlignment="1" applyProtection="1">
      <alignment vertical="center"/>
      <protection locked="0"/>
    </xf>
    <xf numFmtId="0" fontId="5" fillId="0" borderId="0" xfId="1" applyFont="1" applyAlignment="1" applyProtection="1">
      <alignment vertical="center" wrapText="1"/>
      <protection locked="0"/>
    </xf>
    <xf numFmtId="0" fontId="5" fillId="0" borderId="0" xfId="1" applyFont="1" applyAlignment="1" applyProtection="1">
      <alignment horizontal="center" vertical="center"/>
      <protection locked="0"/>
    </xf>
    <xf numFmtId="0" fontId="23" fillId="0" borderId="1" xfId="0" applyFont="1" applyBorder="1" applyAlignment="1">
      <alignment horizontal="left" vertical="center" wrapText="1"/>
    </xf>
    <xf numFmtId="0" fontId="25" fillId="0" borderId="1" xfId="0" applyFont="1" applyBorder="1" applyAlignment="1">
      <alignment horizontal="left" vertical="center" wrapText="1"/>
    </xf>
    <xf numFmtId="0" fontId="23"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26" fillId="0" borderId="1" xfId="1" applyFont="1" applyBorder="1" applyAlignment="1" applyProtection="1">
      <alignment vertical="center"/>
      <protection locked="0"/>
    </xf>
    <xf numFmtId="0" fontId="28" fillId="0" borderId="1" xfId="0" applyFont="1" applyBorder="1" applyAlignment="1">
      <alignment horizontal="center" vertical="center"/>
    </xf>
    <xf numFmtId="4" fontId="20" fillId="0" borderId="1" xfId="0" applyNumberFormat="1" applyFont="1" applyBorder="1" applyAlignment="1">
      <alignment horizontal="center" vertical="center" wrapText="1"/>
    </xf>
    <xf numFmtId="4" fontId="5" fillId="0" borderId="0" xfId="1" applyNumberFormat="1" applyFont="1" applyAlignment="1" applyProtection="1">
      <alignment vertical="center"/>
      <protection locked="0"/>
    </xf>
    <xf numFmtId="0" fontId="5" fillId="0" borderId="0" xfId="1" applyFont="1" applyBorder="1" applyAlignment="1" applyProtection="1">
      <alignment horizontal="center"/>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8" fillId="0" borderId="0" xfId="1" applyFont="1" applyAlignment="1" applyProtection="1">
      <alignment horizontal="center" vertic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cellXfs>
  <cellStyles count="11">
    <cellStyle name="Normal" xfId="0" builtinId="0"/>
    <cellStyle name="Normal 2" xfId="1" xr:uid="{00000000-0005-0000-0000-000000000000}"/>
    <cellStyle name="Normal 2 2" xfId="4" xr:uid="{358CA16B-32AC-4A99-BEDE-760438018288}"/>
    <cellStyle name="Normal 3" xfId="2" xr:uid="{90A2C4F8-B600-4D0B-B356-6CCBA5D1D13D}"/>
    <cellStyle name="Normal 4" xfId="3" xr:uid="{563D5224-871B-4514-BBB8-BB68DDD0EF99}"/>
    <cellStyle name="Normal 5" xfId="5" xr:uid="{54774E1D-87AF-4E46-BC74-E15D7FC68072}"/>
    <cellStyle name="Normal 5 2" xfId="9" xr:uid="{F2A98667-108C-46FD-9FF4-CF5E9A3022DA}"/>
    <cellStyle name="Normal 6" xfId="6" xr:uid="{BAFD542B-63CE-443E-B89D-199882633FC7}"/>
    <cellStyle name="Normal 7" xfId="7" xr:uid="{F344D073-E75A-458A-8409-2A3577A97B21}"/>
    <cellStyle name="Normal 8" xfId="8" xr:uid="{8EAA4D23-ABCC-4C3C-ADA3-7FF9FFA5AD23}"/>
    <cellStyle name="Normal 9" xfId="10" xr:uid="{AF4B22A9-ADC5-44D9-B88F-7B01774B22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76"/>
  <sheetViews>
    <sheetView tabSelected="1" topLeftCell="A56" zoomScaleNormal="100" workbookViewId="0">
      <selection activeCell="H52" sqref="H52"/>
    </sheetView>
  </sheetViews>
  <sheetFormatPr defaultRowHeight="20.100000000000001" customHeight="1" x14ac:dyDescent="0.2"/>
  <cols>
    <col min="1" max="1" width="5.7109375" style="27" customWidth="1"/>
    <col min="2" max="2" width="4.42578125" style="27" customWidth="1"/>
    <col min="3" max="3" width="49.28515625" style="27" customWidth="1"/>
    <col min="4" max="4" width="20.7109375" style="26" customWidth="1"/>
    <col min="5" max="5" width="10.5703125" style="38" customWidth="1"/>
    <col min="6" max="6" width="11.28515625" style="27" customWidth="1"/>
    <col min="7" max="7" width="10.7109375" style="27" customWidth="1"/>
    <col min="8" max="8" width="83.5703125" style="27" customWidth="1"/>
    <col min="9" max="9" width="21.140625" style="27" customWidth="1"/>
    <col min="10" max="10" width="30.42578125" style="27" customWidth="1"/>
    <col min="11" max="11" width="30" style="26" customWidth="1"/>
    <col min="12" max="12" width="1.7109375" style="27" customWidth="1"/>
    <col min="13" max="16384" width="9.140625" style="27"/>
  </cols>
  <sheetData>
    <row r="1" spans="1:19" ht="20.100000000000001" customHeight="1" x14ac:dyDescent="0.2">
      <c r="C1" s="86" t="s">
        <v>27</v>
      </c>
      <c r="D1" s="86"/>
      <c r="E1" s="86"/>
      <c r="F1" s="86"/>
      <c r="G1" s="86"/>
      <c r="H1" s="86"/>
      <c r="I1" s="86"/>
      <c r="J1" s="86"/>
      <c r="K1" s="86"/>
      <c r="L1" s="86"/>
    </row>
    <row r="2" spans="1:19" ht="20.100000000000001" customHeight="1" x14ac:dyDescent="0.2">
      <c r="D2" s="89" t="s">
        <v>14</v>
      </c>
      <c r="E2" s="89"/>
      <c r="F2" s="89"/>
      <c r="G2" s="89"/>
      <c r="H2" s="89"/>
      <c r="I2" s="36"/>
    </row>
    <row r="3" spans="1:19" ht="20.100000000000001" customHeight="1" x14ac:dyDescent="0.2">
      <c r="A3" s="90" t="s">
        <v>9</v>
      </c>
      <c r="B3" s="90"/>
      <c r="C3" s="90"/>
      <c r="D3" s="91" t="s">
        <v>30</v>
      </c>
      <c r="E3" s="91"/>
      <c r="F3" s="91"/>
      <c r="G3" s="91"/>
      <c r="H3" s="91"/>
      <c r="I3" s="37"/>
      <c r="J3" s="27" t="s">
        <v>10</v>
      </c>
      <c r="K3" s="26" t="s">
        <v>12</v>
      </c>
    </row>
    <row r="4" spans="1:19" s="17" customFormat="1" ht="20.100000000000001" customHeight="1" x14ac:dyDescent="0.2">
      <c r="A4" s="92" t="s">
        <v>8</v>
      </c>
      <c r="B4" s="92"/>
      <c r="C4" s="92"/>
      <c r="D4" s="93" t="s">
        <v>119</v>
      </c>
      <c r="E4" s="93"/>
      <c r="F4" s="93"/>
      <c r="G4" s="93"/>
      <c r="H4" s="93"/>
      <c r="I4" s="93"/>
      <c r="J4" s="93"/>
      <c r="K4" s="21" t="s">
        <v>13</v>
      </c>
      <c r="L4" s="22"/>
    </row>
    <row r="5" spans="1:19" s="18" customFormat="1" ht="20.100000000000001" customHeight="1" x14ac:dyDescent="0.2">
      <c r="D5" s="87"/>
      <c r="E5" s="87"/>
      <c r="F5" s="87"/>
      <c r="G5" s="87"/>
      <c r="H5" s="87"/>
      <c r="I5" s="34"/>
      <c r="J5" s="87"/>
      <c r="K5" s="87"/>
      <c r="L5" s="22"/>
    </row>
    <row r="6" spans="1:19" ht="31.5" x14ac:dyDescent="0.2">
      <c r="A6" s="23" t="s">
        <v>2</v>
      </c>
      <c r="B6" s="23" t="s">
        <v>0</v>
      </c>
      <c r="C6" s="23" t="s">
        <v>1</v>
      </c>
      <c r="D6" s="23" t="s">
        <v>3</v>
      </c>
      <c r="E6" s="40" t="s">
        <v>4</v>
      </c>
      <c r="F6" s="25" t="s">
        <v>5</v>
      </c>
      <c r="G6" s="25" t="s">
        <v>6</v>
      </c>
      <c r="H6" s="25" t="s">
        <v>7</v>
      </c>
      <c r="I6" s="25"/>
      <c r="J6" s="25" t="s">
        <v>28</v>
      </c>
      <c r="K6" s="23"/>
      <c r="L6" s="20"/>
    </row>
    <row r="7" spans="1:19" ht="15.75" x14ac:dyDescent="0.2">
      <c r="A7" s="23">
        <v>1</v>
      </c>
      <c r="B7" s="88">
        <v>2</v>
      </c>
      <c r="C7" s="88"/>
      <c r="D7" s="88"/>
      <c r="E7" s="40">
        <v>3</v>
      </c>
      <c r="F7" s="23">
        <v>4</v>
      </c>
      <c r="G7" s="23">
        <v>5</v>
      </c>
      <c r="H7" s="23">
        <v>6</v>
      </c>
      <c r="I7" s="35"/>
      <c r="J7" s="24"/>
      <c r="K7" s="23">
        <v>8</v>
      </c>
      <c r="L7" s="20"/>
    </row>
    <row r="8" spans="1:19" ht="39.75" customHeight="1" x14ac:dyDescent="0.2">
      <c r="A8" s="19" t="s">
        <v>31</v>
      </c>
      <c r="B8" s="43">
        <v>1</v>
      </c>
      <c r="C8" s="42" t="s">
        <v>33</v>
      </c>
      <c r="D8" s="13" t="s">
        <v>33</v>
      </c>
      <c r="E8" s="39"/>
      <c r="F8" s="41"/>
      <c r="G8" s="29"/>
      <c r="H8" s="26" t="s">
        <v>34</v>
      </c>
      <c r="I8" s="26"/>
      <c r="J8" s="30"/>
      <c r="K8" s="33"/>
      <c r="L8" s="28"/>
    </row>
    <row r="9" spans="1:19" ht="18.75" customHeight="1" x14ac:dyDescent="0.25">
      <c r="A9" s="19" t="s">
        <v>31</v>
      </c>
      <c r="B9" s="27">
        <v>2</v>
      </c>
      <c r="C9" s="45" t="s">
        <v>36</v>
      </c>
      <c r="D9" s="45" t="s">
        <v>36</v>
      </c>
      <c r="E9" s="46"/>
      <c r="F9" s="16"/>
      <c r="G9" s="16"/>
      <c r="H9" s="45" t="s">
        <v>35</v>
      </c>
      <c r="I9" s="16"/>
      <c r="J9" s="16"/>
      <c r="K9" s="16"/>
      <c r="L9" s="16"/>
      <c r="M9" s="16"/>
      <c r="N9" s="16"/>
      <c r="O9" s="16"/>
      <c r="P9" s="16"/>
      <c r="Q9" s="16"/>
      <c r="R9" s="16"/>
      <c r="S9" s="16"/>
    </row>
    <row r="10" spans="1:19" ht="76.5" x14ac:dyDescent="0.3">
      <c r="A10" s="19" t="s">
        <v>31</v>
      </c>
      <c r="B10" s="49">
        <v>3</v>
      </c>
      <c r="C10" s="50" t="s">
        <v>37</v>
      </c>
      <c r="D10" s="50" t="s">
        <v>37</v>
      </c>
      <c r="E10" s="47"/>
      <c r="F10" s="32"/>
      <c r="G10" s="32"/>
      <c r="H10" s="52" t="s">
        <v>70</v>
      </c>
      <c r="I10" s="32"/>
      <c r="J10" s="32"/>
      <c r="K10" s="32"/>
      <c r="L10" s="32"/>
      <c r="M10" s="32"/>
      <c r="N10" s="32"/>
      <c r="O10" s="32"/>
      <c r="P10" s="32"/>
      <c r="Q10" s="32"/>
      <c r="R10" s="32"/>
      <c r="S10" s="32"/>
    </row>
    <row r="11" spans="1:19" ht="20.100000000000001" customHeight="1" x14ac:dyDescent="0.3">
      <c r="A11" s="19" t="s">
        <v>31</v>
      </c>
      <c r="B11" s="49">
        <v>4</v>
      </c>
      <c r="C11" s="50" t="s">
        <v>38</v>
      </c>
      <c r="D11" s="50" t="s">
        <v>38</v>
      </c>
      <c r="E11" s="47"/>
      <c r="F11" s="32"/>
      <c r="G11" s="32"/>
      <c r="H11" s="52" t="s">
        <v>71</v>
      </c>
      <c r="I11" s="32"/>
      <c r="J11" s="32"/>
      <c r="K11" s="32"/>
      <c r="L11" s="32"/>
      <c r="M11" s="32"/>
      <c r="N11" s="32"/>
      <c r="O11" s="32"/>
      <c r="P11" s="32"/>
      <c r="Q11" s="32"/>
      <c r="R11" s="32"/>
      <c r="S11" s="32"/>
    </row>
    <row r="12" spans="1:19" ht="20.100000000000001" customHeight="1" x14ac:dyDescent="0.3">
      <c r="A12" s="19" t="s">
        <v>31</v>
      </c>
      <c r="B12" s="49">
        <v>5</v>
      </c>
      <c r="C12" s="50" t="s">
        <v>39</v>
      </c>
      <c r="D12" s="50" t="s">
        <v>39</v>
      </c>
      <c r="E12" s="47"/>
      <c r="F12" s="32"/>
      <c r="G12" s="32"/>
      <c r="H12" s="52" t="s">
        <v>72</v>
      </c>
      <c r="I12" s="32"/>
      <c r="J12" s="32"/>
      <c r="K12" s="32"/>
      <c r="L12" s="32"/>
      <c r="M12" s="32"/>
      <c r="N12" s="32"/>
      <c r="O12" s="32"/>
      <c r="P12" s="32"/>
      <c r="Q12" s="32"/>
      <c r="R12" s="32"/>
      <c r="S12" s="32"/>
    </row>
    <row r="13" spans="1:19" ht="20.100000000000001" customHeight="1" x14ac:dyDescent="0.2">
      <c r="A13" s="19" t="s">
        <v>31</v>
      </c>
      <c r="B13" s="49">
        <v>6</v>
      </c>
      <c r="C13" s="50" t="s">
        <v>40</v>
      </c>
      <c r="D13" s="50" t="s">
        <v>40</v>
      </c>
      <c r="E13" s="48"/>
      <c r="F13" s="15"/>
      <c r="G13" s="15"/>
      <c r="H13" s="52" t="s">
        <v>73</v>
      </c>
      <c r="I13" s="15"/>
      <c r="J13" s="15"/>
      <c r="K13" s="15"/>
      <c r="L13" s="15"/>
      <c r="M13" s="15"/>
      <c r="N13" s="15"/>
      <c r="O13" s="15"/>
      <c r="P13" s="15"/>
      <c r="Q13" s="15"/>
      <c r="R13" s="15"/>
      <c r="S13" s="15"/>
    </row>
    <row r="14" spans="1:19" ht="20.100000000000001" customHeight="1" x14ac:dyDescent="0.2">
      <c r="A14" s="19" t="s">
        <v>31</v>
      </c>
      <c r="B14" s="49">
        <v>7</v>
      </c>
      <c r="C14" s="50" t="s">
        <v>41</v>
      </c>
      <c r="D14" s="50" t="s">
        <v>41</v>
      </c>
      <c r="E14" s="48"/>
      <c r="F14" s="15"/>
      <c r="G14" s="15"/>
      <c r="H14" s="52" t="s">
        <v>74</v>
      </c>
      <c r="I14" s="15"/>
      <c r="J14" s="15"/>
      <c r="K14" s="15"/>
      <c r="L14" s="15"/>
      <c r="M14" s="15"/>
      <c r="N14" s="15"/>
      <c r="O14" s="15"/>
      <c r="P14" s="15"/>
      <c r="Q14" s="15"/>
      <c r="R14" s="15"/>
      <c r="S14" s="15"/>
    </row>
    <row r="15" spans="1:19" ht="20.100000000000001" customHeight="1" x14ac:dyDescent="0.2">
      <c r="A15" s="19" t="s">
        <v>31</v>
      </c>
      <c r="B15" s="49">
        <v>8</v>
      </c>
      <c r="C15" s="50" t="s">
        <v>42</v>
      </c>
      <c r="D15" s="50" t="s">
        <v>42</v>
      </c>
      <c r="E15" s="48"/>
      <c r="F15" s="15"/>
      <c r="G15" s="15"/>
      <c r="H15" s="52" t="s">
        <v>75</v>
      </c>
      <c r="I15" s="15"/>
      <c r="J15" s="15"/>
      <c r="K15" s="15"/>
      <c r="L15" s="15"/>
      <c r="M15" s="15"/>
      <c r="N15" s="15"/>
      <c r="O15" s="15"/>
      <c r="P15" s="15"/>
      <c r="Q15" s="15"/>
      <c r="R15" s="15"/>
      <c r="S15" s="15"/>
    </row>
    <row r="16" spans="1:19" ht="20.100000000000001" customHeight="1" x14ac:dyDescent="0.2">
      <c r="A16" s="19" t="s">
        <v>31</v>
      </c>
      <c r="B16" s="49">
        <v>9</v>
      </c>
      <c r="C16" s="50" t="s">
        <v>43</v>
      </c>
      <c r="D16" s="50" t="s">
        <v>43</v>
      </c>
      <c r="E16" s="39"/>
      <c r="H16" s="52" t="s">
        <v>76</v>
      </c>
    </row>
    <row r="17" spans="1:8" ht="20.100000000000001" customHeight="1" x14ac:dyDescent="0.2">
      <c r="A17" s="19" t="s">
        <v>31</v>
      </c>
      <c r="B17" s="49">
        <v>10</v>
      </c>
      <c r="C17" s="50" t="s">
        <v>44</v>
      </c>
      <c r="D17" s="50" t="s">
        <v>44</v>
      </c>
      <c r="E17" s="39"/>
      <c r="H17" s="52" t="s">
        <v>77</v>
      </c>
    </row>
    <row r="18" spans="1:8" ht="20.100000000000001" customHeight="1" x14ac:dyDescent="0.2">
      <c r="A18" s="19" t="s">
        <v>31</v>
      </c>
      <c r="B18" s="49">
        <v>11</v>
      </c>
      <c r="C18" s="50" t="s">
        <v>45</v>
      </c>
      <c r="D18" s="50" t="s">
        <v>45</v>
      </c>
      <c r="E18" s="39"/>
      <c r="H18" s="52" t="s">
        <v>78</v>
      </c>
    </row>
    <row r="19" spans="1:8" ht="20.100000000000001" customHeight="1" x14ac:dyDescent="0.2">
      <c r="A19" s="19" t="s">
        <v>31</v>
      </c>
      <c r="B19" s="49">
        <v>12</v>
      </c>
      <c r="C19" s="50" t="s">
        <v>46</v>
      </c>
      <c r="D19" s="50" t="s">
        <v>46</v>
      </c>
      <c r="E19" s="39"/>
      <c r="H19" s="52" t="s">
        <v>79</v>
      </c>
    </row>
    <row r="20" spans="1:8" ht="20.100000000000001" customHeight="1" x14ac:dyDescent="0.2">
      <c r="A20" s="19" t="s">
        <v>31</v>
      </c>
      <c r="B20" s="49">
        <v>13</v>
      </c>
      <c r="C20" s="50" t="s">
        <v>47</v>
      </c>
      <c r="D20" s="50" t="s">
        <v>47</v>
      </c>
      <c r="E20" s="39"/>
      <c r="H20" s="52" t="s">
        <v>80</v>
      </c>
    </row>
    <row r="21" spans="1:8" ht="20.100000000000001" customHeight="1" x14ac:dyDescent="0.2">
      <c r="A21" s="19" t="s">
        <v>31</v>
      </c>
      <c r="B21" s="49">
        <v>14</v>
      </c>
      <c r="C21" s="50" t="s">
        <v>48</v>
      </c>
      <c r="D21" s="50" t="s">
        <v>48</v>
      </c>
      <c r="E21" s="39"/>
      <c r="H21" s="52" t="s">
        <v>81</v>
      </c>
    </row>
    <row r="22" spans="1:8" ht="20.100000000000001" customHeight="1" x14ac:dyDescent="0.2">
      <c r="A22" s="19" t="s">
        <v>31</v>
      </c>
      <c r="B22" s="49">
        <v>15</v>
      </c>
      <c r="C22" s="50" t="s">
        <v>49</v>
      </c>
      <c r="D22" s="50" t="s">
        <v>49</v>
      </c>
      <c r="E22" s="39"/>
      <c r="H22" s="52" t="s">
        <v>82</v>
      </c>
    </row>
    <row r="23" spans="1:8" ht="20.100000000000001" customHeight="1" x14ac:dyDescent="0.2">
      <c r="A23" s="19" t="s">
        <v>31</v>
      </c>
      <c r="B23" s="49">
        <v>16</v>
      </c>
      <c r="C23" s="50" t="s">
        <v>50</v>
      </c>
      <c r="D23" s="50" t="s">
        <v>50</v>
      </c>
      <c r="E23" s="39"/>
      <c r="H23" s="52" t="s">
        <v>83</v>
      </c>
    </row>
    <row r="24" spans="1:8" ht="20.100000000000001" customHeight="1" x14ac:dyDescent="0.2">
      <c r="A24" s="19" t="s">
        <v>31</v>
      </c>
      <c r="B24" s="49">
        <v>17</v>
      </c>
      <c r="C24" s="50" t="s">
        <v>49</v>
      </c>
      <c r="D24" s="50" t="s">
        <v>49</v>
      </c>
      <c r="H24" s="52" t="s">
        <v>84</v>
      </c>
    </row>
    <row r="25" spans="1:8" ht="20.100000000000001" customHeight="1" x14ac:dyDescent="0.2">
      <c r="A25" s="19" t="s">
        <v>31</v>
      </c>
      <c r="B25" s="49">
        <v>18</v>
      </c>
      <c r="C25" s="50" t="s">
        <v>49</v>
      </c>
      <c r="D25" s="50" t="s">
        <v>49</v>
      </c>
      <c r="H25" s="52" t="s">
        <v>85</v>
      </c>
    </row>
    <row r="26" spans="1:8" ht="20.100000000000001" customHeight="1" x14ac:dyDescent="0.2">
      <c r="A26" s="19" t="s">
        <v>31</v>
      </c>
      <c r="B26" s="49">
        <v>19</v>
      </c>
      <c r="C26" s="50" t="s">
        <v>49</v>
      </c>
      <c r="D26" s="50" t="s">
        <v>49</v>
      </c>
      <c r="H26" s="52" t="s">
        <v>86</v>
      </c>
    </row>
    <row r="27" spans="1:8" ht="20.100000000000001" customHeight="1" x14ac:dyDescent="0.2">
      <c r="A27" s="19" t="s">
        <v>31</v>
      </c>
      <c r="B27" s="49">
        <v>20</v>
      </c>
      <c r="C27" s="50" t="s">
        <v>49</v>
      </c>
      <c r="D27" s="50" t="s">
        <v>49</v>
      </c>
      <c r="H27" s="52" t="s">
        <v>87</v>
      </c>
    </row>
    <row r="28" spans="1:8" ht="20.100000000000001" customHeight="1" x14ac:dyDescent="0.2">
      <c r="A28" s="19" t="s">
        <v>31</v>
      </c>
      <c r="B28" s="49">
        <v>21</v>
      </c>
      <c r="C28" s="50" t="s">
        <v>49</v>
      </c>
      <c r="D28" s="50" t="s">
        <v>49</v>
      </c>
      <c r="H28" s="52" t="s">
        <v>88</v>
      </c>
    </row>
    <row r="29" spans="1:8" ht="20.100000000000001" customHeight="1" x14ac:dyDescent="0.2">
      <c r="A29" s="19" t="s">
        <v>31</v>
      </c>
      <c r="B29" s="49">
        <v>22</v>
      </c>
      <c r="C29" s="50" t="s">
        <v>49</v>
      </c>
      <c r="D29" s="50" t="s">
        <v>49</v>
      </c>
      <c r="H29" s="52" t="s">
        <v>89</v>
      </c>
    </row>
    <row r="30" spans="1:8" ht="20.100000000000001" customHeight="1" x14ac:dyDescent="0.2">
      <c r="A30" s="19" t="s">
        <v>31</v>
      </c>
      <c r="B30" s="49">
        <v>23</v>
      </c>
      <c r="C30" s="50" t="s">
        <v>51</v>
      </c>
      <c r="D30" s="50" t="s">
        <v>51</v>
      </c>
      <c r="H30" s="52" t="s">
        <v>90</v>
      </c>
    </row>
    <row r="31" spans="1:8" ht="20.100000000000001" customHeight="1" x14ac:dyDescent="0.2">
      <c r="A31" s="19" t="s">
        <v>31</v>
      </c>
      <c r="B31" s="49">
        <v>24</v>
      </c>
      <c r="C31" s="50" t="s">
        <v>52</v>
      </c>
      <c r="D31" s="50" t="s">
        <v>52</v>
      </c>
      <c r="H31" s="52" t="s">
        <v>91</v>
      </c>
    </row>
    <row r="32" spans="1:8" ht="20.100000000000001" customHeight="1" x14ac:dyDescent="0.2">
      <c r="A32" s="19" t="s">
        <v>31</v>
      </c>
      <c r="B32" s="49">
        <v>25</v>
      </c>
      <c r="C32" s="50" t="s">
        <v>53</v>
      </c>
      <c r="D32" s="50" t="s">
        <v>53</v>
      </c>
      <c r="H32" s="52" t="s">
        <v>92</v>
      </c>
    </row>
    <row r="33" spans="1:8" ht="20.100000000000001" customHeight="1" x14ac:dyDescent="0.2">
      <c r="A33" s="19" t="s">
        <v>31</v>
      </c>
      <c r="B33" s="49">
        <v>26</v>
      </c>
      <c r="C33" s="50" t="s">
        <v>54</v>
      </c>
      <c r="D33" s="50" t="s">
        <v>54</v>
      </c>
      <c r="H33" s="52" t="s">
        <v>93</v>
      </c>
    </row>
    <row r="34" spans="1:8" ht="20.100000000000001" customHeight="1" x14ac:dyDescent="0.2">
      <c r="A34" s="19" t="s">
        <v>31</v>
      </c>
      <c r="B34" s="49">
        <v>27</v>
      </c>
      <c r="C34" s="50" t="s">
        <v>55</v>
      </c>
      <c r="D34" s="50" t="s">
        <v>55</v>
      </c>
      <c r="H34" s="52" t="s">
        <v>94</v>
      </c>
    </row>
    <row r="35" spans="1:8" ht="20.100000000000001" customHeight="1" x14ac:dyDescent="0.2">
      <c r="A35" s="19" t="s">
        <v>31</v>
      </c>
      <c r="B35" s="49">
        <v>28</v>
      </c>
      <c r="C35" s="50" t="s">
        <v>56</v>
      </c>
      <c r="D35" s="50" t="s">
        <v>56</v>
      </c>
      <c r="H35" s="52" t="s">
        <v>95</v>
      </c>
    </row>
    <row r="36" spans="1:8" ht="20.100000000000001" customHeight="1" x14ac:dyDescent="0.2">
      <c r="A36" s="19" t="s">
        <v>31</v>
      </c>
      <c r="B36" s="49">
        <v>29</v>
      </c>
      <c r="C36" s="50" t="s">
        <v>57</v>
      </c>
      <c r="D36" s="50" t="s">
        <v>57</v>
      </c>
      <c r="H36" s="52" t="s">
        <v>96</v>
      </c>
    </row>
    <row r="37" spans="1:8" ht="20.100000000000001" customHeight="1" x14ac:dyDescent="0.2">
      <c r="A37" s="19" t="s">
        <v>31</v>
      </c>
      <c r="B37" s="49">
        <v>30</v>
      </c>
      <c r="C37" s="50" t="s">
        <v>58</v>
      </c>
      <c r="D37" s="50" t="s">
        <v>58</v>
      </c>
      <c r="H37" s="52" t="s">
        <v>97</v>
      </c>
    </row>
    <row r="38" spans="1:8" ht="20.100000000000001" customHeight="1" x14ac:dyDescent="0.2">
      <c r="A38" s="19" t="s">
        <v>31</v>
      </c>
      <c r="B38" s="49">
        <v>31</v>
      </c>
      <c r="C38" s="50" t="s">
        <v>59</v>
      </c>
      <c r="D38" s="50" t="s">
        <v>59</v>
      </c>
      <c r="H38" s="52" t="s">
        <v>98</v>
      </c>
    </row>
    <row r="39" spans="1:8" ht="20.100000000000001" customHeight="1" x14ac:dyDescent="0.2">
      <c r="A39" s="19" t="s">
        <v>31</v>
      </c>
      <c r="B39" s="49">
        <v>32</v>
      </c>
      <c r="C39" s="50" t="s">
        <v>60</v>
      </c>
      <c r="D39" s="50" t="s">
        <v>60</v>
      </c>
      <c r="H39" s="52" t="s">
        <v>99</v>
      </c>
    </row>
    <row r="40" spans="1:8" ht="20.100000000000001" customHeight="1" x14ac:dyDescent="0.2">
      <c r="A40" s="19" t="s">
        <v>31</v>
      </c>
      <c r="B40" s="49">
        <v>33</v>
      </c>
      <c r="C40" s="50" t="s">
        <v>61</v>
      </c>
      <c r="D40" s="50" t="s">
        <v>61</v>
      </c>
      <c r="H40" s="52" t="s">
        <v>100</v>
      </c>
    </row>
    <row r="41" spans="1:8" ht="20.100000000000001" customHeight="1" x14ac:dyDescent="0.2">
      <c r="A41" s="19" t="s">
        <v>31</v>
      </c>
      <c r="B41" s="49">
        <v>34</v>
      </c>
      <c r="C41" s="50" t="s">
        <v>62</v>
      </c>
      <c r="D41" s="50" t="s">
        <v>62</v>
      </c>
      <c r="H41" s="52" t="s">
        <v>101</v>
      </c>
    </row>
    <row r="42" spans="1:8" ht="20.100000000000001" customHeight="1" x14ac:dyDescent="0.2">
      <c r="A42" s="19" t="s">
        <v>31</v>
      </c>
      <c r="B42" s="49">
        <v>35</v>
      </c>
      <c r="C42" s="50" t="s">
        <v>63</v>
      </c>
      <c r="D42" s="50" t="s">
        <v>63</v>
      </c>
      <c r="H42" s="52" t="s">
        <v>102</v>
      </c>
    </row>
    <row r="43" spans="1:8" ht="20.100000000000001" customHeight="1" x14ac:dyDescent="0.2">
      <c r="A43" s="19" t="s">
        <v>31</v>
      </c>
      <c r="B43" s="49">
        <v>36</v>
      </c>
      <c r="C43" s="50" t="s">
        <v>64</v>
      </c>
      <c r="D43" s="50" t="s">
        <v>64</v>
      </c>
      <c r="H43" s="52" t="s">
        <v>103</v>
      </c>
    </row>
    <row r="44" spans="1:8" ht="20.100000000000001" customHeight="1" x14ac:dyDescent="0.2">
      <c r="A44" s="19" t="s">
        <v>31</v>
      </c>
      <c r="B44" s="49">
        <v>37</v>
      </c>
      <c r="C44" s="50" t="s">
        <v>65</v>
      </c>
      <c r="D44" s="50" t="s">
        <v>65</v>
      </c>
      <c r="H44" s="52" t="s">
        <v>104</v>
      </c>
    </row>
    <row r="45" spans="1:8" ht="20.100000000000001" customHeight="1" x14ac:dyDescent="0.2">
      <c r="A45" s="19" t="s">
        <v>31</v>
      </c>
      <c r="B45" s="49">
        <v>38</v>
      </c>
      <c r="C45" s="50" t="s">
        <v>66</v>
      </c>
      <c r="D45" s="50" t="s">
        <v>66</v>
      </c>
      <c r="H45" s="52" t="s">
        <v>105</v>
      </c>
    </row>
    <row r="46" spans="1:8" ht="20.100000000000001" customHeight="1" x14ac:dyDescent="0.2">
      <c r="A46" s="19" t="s">
        <v>31</v>
      </c>
      <c r="B46" s="49">
        <v>39</v>
      </c>
      <c r="C46" s="50" t="s">
        <v>67</v>
      </c>
      <c r="D46" s="50" t="s">
        <v>67</v>
      </c>
      <c r="H46" s="52" t="s">
        <v>106</v>
      </c>
    </row>
    <row r="47" spans="1:8" ht="20.100000000000001" customHeight="1" x14ac:dyDescent="0.25">
      <c r="A47" s="19" t="s">
        <v>31</v>
      </c>
      <c r="B47" s="27">
        <v>40</v>
      </c>
      <c r="C47" s="11" t="s">
        <v>68</v>
      </c>
      <c r="D47" s="11" t="s">
        <v>68</v>
      </c>
      <c r="H47" s="26" t="s">
        <v>69</v>
      </c>
    </row>
    <row r="48" spans="1:8" ht="20.100000000000001" customHeight="1" x14ac:dyDescent="0.2">
      <c r="A48" s="19" t="s">
        <v>31</v>
      </c>
      <c r="B48" s="53">
        <v>41</v>
      </c>
      <c r="C48" s="53" t="s">
        <v>107</v>
      </c>
      <c r="D48" s="53" t="s">
        <v>107</v>
      </c>
      <c r="H48" s="55" t="s">
        <v>113</v>
      </c>
    </row>
    <row r="49" spans="1:20" ht="20.100000000000001" customHeight="1" x14ac:dyDescent="0.2">
      <c r="A49" s="19" t="s">
        <v>31</v>
      </c>
      <c r="B49" s="53">
        <v>42</v>
      </c>
      <c r="C49" s="52" t="s">
        <v>108</v>
      </c>
      <c r="D49" s="52" t="s">
        <v>108</v>
      </c>
      <c r="H49" s="52" t="s">
        <v>114</v>
      </c>
    </row>
    <row r="50" spans="1:20" ht="20.100000000000001" customHeight="1" x14ac:dyDescent="0.2">
      <c r="A50" s="19" t="s">
        <v>31</v>
      </c>
      <c r="B50" s="53">
        <v>43</v>
      </c>
      <c r="C50" s="52" t="s">
        <v>109</v>
      </c>
      <c r="D50" s="52" t="s">
        <v>109</v>
      </c>
      <c r="H50" s="52" t="s">
        <v>115</v>
      </c>
    </row>
    <row r="51" spans="1:20" ht="20.100000000000001" customHeight="1" x14ac:dyDescent="0.2">
      <c r="A51" s="19" t="s">
        <v>31</v>
      </c>
      <c r="B51" s="53">
        <v>44</v>
      </c>
      <c r="C51" s="52" t="s">
        <v>110</v>
      </c>
      <c r="D51" s="52" t="s">
        <v>110</v>
      </c>
      <c r="H51" s="52" t="s">
        <v>116</v>
      </c>
    </row>
    <row r="52" spans="1:20" ht="20.100000000000001" customHeight="1" x14ac:dyDescent="0.2">
      <c r="A52" s="19" t="s">
        <v>31</v>
      </c>
      <c r="B52" s="53">
        <v>45</v>
      </c>
      <c r="C52" s="54" t="s">
        <v>111</v>
      </c>
      <c r="D52" s="54" t="s">
        <v>111</v>
      </c>
      <c r="H52" s="52" t="s">
        <v>117</v>
      </c>
    </row>
    <row r="53" spans="1:20" ht="20.100000000000001" customHeight="1" x14ac:dyDescent="0.2">
      <c r="A53" s="19" t="s">
        <v>31</v>
      </c>
      <c r="B53" s="53">
        <v>46</v>
      </c>
      <c r="C53" s="52" t="s">
        <v>112</v>
      </c>
      <c r="D53" s="52" t="s">
        <v>112</v>
      </c>
      <c r="H53" s="52" t="s">
        <v>118</v>
      </c>
    </row>
    <row r="54" spans="1:20" ht="46.5" customHeight="1" x14ac:dyDescent="0.2">
      <c r="A54" s="19" t="s">
        <v>31</v>
      </c>
      <c r="B54" s="53">
        <v>47</v>
      </c>
      <c r="C54" s="75" t="s">
        <v>120</v>
      </c>
      <c r="D54" s="75" t="s">
        <v>120</v>
      </c>
      <c r="H54" s="26" t="s">
        <v>129</v>
      </c>
    </row>
    <row r="55" spans="1:20" ht="33.75" customHeight="1" x14ac:dyDescent="0.2">
      <c r="A55" s="19" t="s">
        <v>31</v>
      </c>
      <c r="B55" s="53">
        <v>48</v>
      </c>
      <c r="C55" s="75" t="s">
        <v>121</v>
      </c>
      <c r="D55" s="75" t="s">
        <v>121</v>
      </c>
      <c r="H55" s="26" t="s">
        <v>130</v>
      </c>
    </row>
    <row r="56" spans="1:20" ht="50.25" customHeight="1" x14ac:dyDescent="0.2">
      <c r="A56" s="19" t="s">
        <v>31</v>
      </c>
      <c r="B56" s="53">
        <v>49</v>
      </c>
      <c r="C56" s="75" t="s">
        <v>122</v>
      </c>
      <c r="D56" s="75" t="s">
        <v>122</v>
      </c>
      <c r="H56" s="26" t="s">
        <v>131</v>
      </c>
    </row>
    <row r="57" spans="1:20" ht="39" customHeight="1" x14ac:dyDescent="0.2">
      <c r="A57" s="19" t="s">
        <v>31</v>
      </c>
      <c r="B57" s="53">
        <v>50</v>
      </c>
      <c r="C57" s="75" t="s">
        <v>123</v>
      </c>
      <c r="D57" s="75" t="s">
        <v>123</v>
      </c>
      <c r="H57" s="26" t="s">
        <v>132</v>
      </c>
    </row>
    <row r="58" spans="1:20" ht="80.25" customHeight="1" x14ac:dyDescent="0.2">
      <c r="A58" s="19" t="s">
        <v>31</v>
      </c>
      <c r="B58" s="53">
        <v>51</v>
      </c>
      <c r="C58" s="75" t="s">
        <v>124</v>
      </c>
      <c r="D58" s="75" t="s">
        <v>124</v>
      </c>
      <c r="H58" s="26" t="s">
        <v>133</v>
      </c>
    </row>
    <row r="59" spans="1:20" ht="69.75" customHeight="1" x14ac:dyDescent="0.2">
      <c r="A59" s="19" t="s">
        <v>31</v>
      </c>
      <c r="B59" s="53">
        <v>52</v>
      </c>
      <c r="C59" s="76" t="s">
        <v>125</v>
      </c>
      <c r="D59" s="76" t="s">
        <v>125</v>
      </c>
      <c r="H59" s="26" t="s">
        <v>134</v>
      </c>
    </row>
    <row r="60" spans="1:20" ht="39" customHeight="1" x14ac:dyDescent="0.2">
      <c r="A60" s="19" t="s">
        <v>31</v>
      </c>
      <c r="B60" s="53">
        <v>53</v>
      </c>
      <c r="C60" s="76" t="s">
        <v>126</v>
      </c>
      <c r="D60" s="76" t="s">
        <v>126</v>
      </c>
      <c r="H60" s="26" t="s">
        <v>132</v>
      </c>
    </row>
    <row r="61" spans="1:20" ht="36.75" customHeight="1" x14ac:dyDescent="0.2">
      <c r="A61" s="19" t="s">
        <v>31</v>
      </c>
      <c r="B61" s="53">
        <v>54</v>
      </c>
      <c r="C61" s="76" t="s">
        <v>127</v>
      </c>
      <c r="D61" s="76" t="s">
        <v>127</v>
      </c>
      <c r="H61" s="26" t="s">
        <v>135</v>
      </c>
    </row>
    <row r="62" spans="1:20" ht="51" customHeight="1" x14ac:dyDescent="0.2">
      <c r="A62" s="19" t="s">
        <v>31</v>
      </c>
      <c r="B62" s="53">
        <v>55</v>
      </c>
      <c r="C62" s="76" t="s">
        <v>137</v>
      </c>
      <c r="D62" s="76" t="s">
        <v>128</v>
      </c>
      <c r="H62" s="26" t="s">
        <v>136</v>
      </c>
    </row>
    <row r="64" spans="1:20" ht="20.100000000000001" customHeight="1" x14ac:dyDescent="0.2">
      <c r="C64"/>
      <c r="D64"/>
      <c r="E64"/>
      <c r="F64"/>
      <c r="G64"/>
      <c r="H64"/>
      <c r="I64"/>
      <c r="J64"/>
      <c r="K64"/>
      <c r="L64"/>
      <c r="M64"/>
      <c r="N64"/>
      <c r="O64"/>
      <c r="P64"/>
      <c r="Q64"/>
      <c r="R64"/>
      <c r="S64"/>
      <c r="T64"/>
    </row>
    <row r="65" spans="3:20" ht="20.100000000000001" customHeight="1" x14ac:dyDescent="0.2">
      <c r="C65"/>
      <c r="D65"/>
      <c r="E65"/>
      <c r="F65"/>
      <c r="G65"/>
      <c r="H65"/>
      <c r="I65"/>
      <c r="J65"/>
      <c r="K65"/>
      <c r="L65"/>
      <c r="M65"/>
      <c r="N65"/>
      <c r="O65"/>
      <c r="P65"/>
      <c r="Q65"/>
      <c r="R65"/>
      <c r="S65"/>
      <c r="T65"/>
    </row>
    <row r="66" spans="3:20" ht="20.100000000000001" customHeight="1" x14ac:dyDescent="0.2">
      <c r="C66"/>
      <c r="D66"/>
      <c r="E66"/>
      <c r="F66"/>
      <c r="G66"/>
      <c r="H66"/>
      <c r="I66"/>
      <c r="J66"/>
      <c r="K66"/>
      <c r="L66"/>
      <c r="M66"/>
      <c r="N66"/>
      <c r="O66"/>
      <c r="P66"/>
      <c r="Q66"/>
      <c r="R66"/>
      <c r="S66"/>
      <c r="T66"/>
    </row>
    <row r="67" spans="3:20" ht="20.100000000000001" customHeight="1" x14ac:dyDescent="0.25">
      <c r="C67" s="6"/>
      <c r="D67" s="6"/>
      <c r="E67" s="6"/>
      <c r="F67" s="7"/>
      <c r="G67" s="6"/>
      <c r="H67" s="8"/>
      <c r="I67" s="8"/>
      <c r="J67" s="6"/>
      <c r="K67" s="6"/>
      <c r="L67" s="6"/>
      <c r="M67" s="2"/>
      <c r="N67" s="2"/>
      <c r="O67" s="2"/>
      <c r="P67" s="2"/>
      <c r="Q67" s="2"/>
      <c r="R67" s="2"/>
      <c r="S67" s="2"/>
      <c r="T67" s="2"/>
    </row>
    <row r="68" spans="3:20" ht="20.100000000000001" customHeight="1" x14ac:dyDescent="0.25">
      <c r="C68" s="6"/>
      <c r="D68" s="6"/>
      <c r="E68" s="6"/>
      <c r="F68" s="7"/>
      <c r="G68" s="6"/>
      <c r="H68" s="85"/>
      <c r="I68" s="85"/>
      <c r="J68" s="4"/>
      <c r="K68" s="4"/>
      <c r="L68" s="6"/>
      <c r="M68" s="2"/>
      <c r="N68" s="2"/>
      <c r="O68" s="2"/>
      <c r="P68" s="2"/>
      <c r="Q68" s="2"/>
      <c r="R68" s="2"/>
      <c r="S68" s="2"/>
      <c r="T68" s="2"/>
    </row>
    <row r="69" spans="3:20" ht="20.100000000000001" customHeight="1" x14ac:dyDescent="0.25">
      <c r="C69" s="2"/>
      <c r="D69" s="2"/>
      <c r="E69" s="2"/>
      <c r="F69" s="3"/>
      <c r="G69" s="2"/>
      <c r="H69" s="2"/>
      <c r="I69" s="2"/>
      <c r="J69" s="2"/>
      <c r="K69" s="2"/>
      <c r="L69" s="2"/>
      <c r="M69" s="2"/>
      <c r="N69" s="2"/>
      <c r="O69" s="2"/>
      <c r="P69" s="2"/>
      <c r="Q69" s="2"/>
      <c r="R69" s="2"/>
      <c r="S69" s="2"/>
      <c r="T69" s="2"/>
    </row>
    <row r="70" spans="3:20" ht="20.100000000000001" customHeight="1" x14ac:dyDescent="0.25">
      <c r="C70" s="2"/>
      <c r="D70" s="2"/>
      <c r="E70" s="2"/>
      <c r="F70" s="3"/>
      <c r="G70" s="2"/>
      <c r="H70" s="2"/>
      <c r="I70" s="2"/>
      <c r="J70" s="2"/>
      <c r="K70" s="2"/>
      <c r="L70" s="2"/>
      <c r="M70" s="2"/>
      <c r="N70" s="2"/>
      <c r="O70" s="2"/>
      <c r="P70" s="2"/>
      <c r="Q70" s="2"/>
      <c r="R70" s="2"/>
      <c r="S70" s="2"/>
      <c r="T70" s="2"/>
    </row>
    <row r="71" spans="3:20" ht="20.100000000000001" customHeight="1" x14ac:dyDescent="0.3">
      <c r="C71" s="5"/>
      <c r="D71" s="5" t="s">
        <v>15</v>
      </c>
      <c r="E71" s="5"/>
      <c r="F71" s="5"/>
      <c r="G71" s="5"/>
      <c r="H71" s="5"/>
      <c r="I71" s="5"/>
      <c r="J71" s="5"/>
      <c r="K71" s="5"/>
      <c r="L71" s="5"/>
      <c r="M71" s="5"/>
      <c r="N71" s="5"/>
      <c r="O71" s="5"/>
      <c r="P71" s="5"/>
      <c r="Q71" s="5"/>
      <c r="R71" s="5"/>
      <c r="S71" s="5"/>
      <c r="T71" s="5"/>
    </row>
    <row r="72" spans="3:20" ht="20.100000000000001" customHeight="1" x14ac:dyDescent="0.3">
      <c r="C72" s="5"/>
      <c r="D72" s="5"/>
      <c r="E72" s="5"/>
      <c r="F72" s="5"/>
      <c r="G72" s="5"/>
      <c r="H72" s="5"/>
      <c r="I72" s="5"/>
      <c r="J72" s="5"/>
      <c r="K72" s="5"/>
      <c r="L72" s="5"/>
      <c r="M72" s="5"/>
      <c r="N72" s="5"/>
      <c r="O72" s="5"/>
      <c r="P72" s="5"/>
      <c r="Q72" s="5"/>
      <c r="R72" s="5"/>
      <c r="S72" s="5"/>
      <c r="T72" s="5"/>
    </row>
    <row r="73" spans="3:20" ht="20.100000000000001" customHeight="1" x14ac:dyDescent="0.3">
      <c r="C73" s="5"/>
      <c r="D73" s="5" t="s">
        <v>16</v>
      </c>
      <c r="E73" s="5"/>
      <c r="F73" s="5"/>
      <c r="G73" s="5"/>
      <c r="H73" s="5"/>
      <c r="I73" s="5"/>
      <c r="J73" s="5"/>
      <c r="K73" s="5"/>
      <c r="L73" s="5"/>
      <c r="M73" s="5"/>
      <c r="N73" s="5"/>
      <c r="O73" s="5"/>
      <c r="P73" s="5"/>
      <c r="Q73" s="5"/>
      <c r="R73" s="5"/>
      <c r="S73" s="5"/>
      <c r="T73" s="5"/>
    </row>
    <row r="74" spans="3:20" ht="20.100000000000001" customHeight="1" x14ac:dyDescent="0.2">
      <c r="C74"/>
      <c r="D74"/>
      <c r="E74"/>
      <c r="F74"/>
      <c r="G74"/>
      <c r="H74"/>
      <c r="I74"/>
      <c r="J74"/>
      <c r="K74"/>
      <c r="L74"/>
      <c r="M74"/>
      <c r="N74"/>
      <c r="O74"/>
      <c r="P74"/>
      <c r="Q74"/>
      <c r="R74"/>
      <c r="S74"/>
      <c r="T74"/>
    </row>
    <row r="75" spans="3:20" ht="20.100000000000001" customHeight="1" x14ac:dyDescent="0.2">
      <c r="C75"/>
      <c r="D75"/>
      <c r="E75"/>
      <c r="F75"/>
      <c r="G75"/>
      <c r="H75"/>
      <c r="I75"/>
      <c r="J75"/>
      <c r="K75"/>
      <c r="L75"/>
      <c r="M75"/>
      <c r="N75"/>
      <c r="O75"/>
      <c r="P75"/>
      <c r="Q75"/>
      <c r="R75"/>
      <c r="S75"/>
      <c r="T75"/>
    </row>
    <row r="76" spans="3:20" ht="20.100000000000001" customHeight="1" x14ac:dyDescent="0.2">
      <c r="C76"/>
      <c r="D76"/>
      <c r="E76"/>
      <c r="F76"/>
      <c r="G76"/>
      <c r="H76"/>
      <c r="I76"/>
      <c r="J76"/>
      <c r="K76"/>
      <c r="L76"/>
      <c r="M76"/>
      <c r="N76"/>
      <c r="O76"/>
      <c r="P76"/>
      <c r="Q76"/>
      <c r="R76"/>
      <c r="S76"/>
      <c r="T76"/>
    </row>
  </sheetData>
  <autoFilter ref="A7:S8" xr:uid="{00000000-0001-0000-0000-000000000000}">
    <filterColumn colId="1" showButton="0"/>
    <filterColumn colId="2" showButton="0"/>
  </autoFilter>
  <mergeCells count="10">
    <mergeCell ref="H68:I68"/>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65"/>
  <sheetViews>
    <sheetView topLeftCell="A57" zoomScale="55" zoomScaleNormal="55" workbookViewId="0">
      <selection activeCell="D58" sqref="D58"/>
    </sheetView>
  </sheetViews>
  <sheetFormatPr defaultRowHeight="15.75" x14ac:dyDescent="0.2"/>
  <cols>
    <col min="1" max="1" width="3.42578125" style="57" customWidth="1"/>
    <col min="2" max="2" width="5.7109375" style="57" customWidth="1"/>
    <col min="3" max="3" width="4.42578125" style="57" customWidth="1"/>
    <col min="4" max="4" width="20.7109375" style="57" customWidth="1"/>
    <col min="5" max="5" width="23" style="73" customWidth="1"/>
    <col min="6" max="6" width="15.28515625" style="74" customWidth="1"/>
    <col min="7" max="7" width="14.7109375" style="10" customWidth="1"/>
    <col min="8" max="8" width="18.28515625" style="57" customWidth="1"/>
    <col min="9" max="9" width="12.140625" style="57" customWidth="1"/>
    <col min="10" max="10" width="13.140625" style="57" customWidth="1"/>
    <col min="11" max="11" width="17" style="57" customWidth="1"/>
    <col min="12" max="12" width="30" style="57" customWidth="1"/>
    <col min="13" max="13" width="17.140625" style="57" customWidth="1"/>
    <col min="14" max="14" width="18.5703125" style="57" customWidth="1"/>
    <col min="15" max="16384" width="9.140625" style="57"/>
  </cols>
  <sheetData>
    <row r="1" spans="1:16" x14ac:dyDescent="0.2">
      <c r="D1" s="96" t="s">
        <v>26</v>
      </c>
      <c r="E1" s="96"/>
      <c r="F1" s="96"/>
      <c r="G1" s="96"/>
      <c r="H1" s="96"/>
      <c r="I1" s="96"/>
      <c r="J1" s="96"/>
      <c r="K1" s="96"/>
      <c r="L1" s="96"/>
    </row>
    <row r="2" spans="1:16" x14ac:dyDescent="0.2">
      <c r="D2" s="97" t="s">
        <v>17</v>
      </c>
      <c r="E2" s="97"/>
      <c r="F2" s="97"/>
      <c r="G2" s="97"/>
      <c r="H2" s="97"/>
      <c r="I2" s="97"/>
      <c r="J2" s="97"/>
      <c r="K2" s="58"/>
    </row>
    <row r="3" spans="1:16" x14ac:dyDescent="0.2">
      <c r="B3" s="98" t="s">
        <v>9</v>
      </c>
      <c r="C3" s="98"/>
      <c r="D3" s="98"/>
      <c r="E3" s="99" t="s">
        <v>30</v>
      </c>
      <c r="F3" s="99"/>
      <c r="G3" s="99"/>
      <c r="H3" s="99"/>
      <c r="I3" s="99"/>
      <c r="K3" s="57" t="s">
        <v>10</v>
      </c>
      <c r="L3" s="57" t="s">
        <v>12</v>
      </c>
    </row>
    <row r="4" spans="1:16" s="61" customFormat="1" ht="32.25" customHeight="1" x14ac:dyDescent="0.2">
      <c r="A4" s="59"/>
      <c r="B4" s="100" t="s">
        <v>8</v>
      </c>
      <c r="C4" s="100"/>
      <c r="D4" s="100"/>
      <c r="E4" s="101" t="s">
        <v>119</v>
      </c>
      <c r="F4" s="101"/>
      <c r="G4" s="101"/>
      <c r="H4" s="101"/>
      <c r="I4" s="101"/>
      <c r="J4" s="101"/>
      <c r="K4" s="60" t="s">
        <v>11</v>
      </c>
      <c r="L4" s="60" t="s">
        <v>13</v>
      </c>
    </row>
    <row r="5" spans="1:16" s="62" customFormat="1" ht="20.100000000000001" customHeight="1" x14ac:dyDescent="0.2">
      <c r="A5" s="59"/>
      <c r="E5" s="94"/>
      <c r="F5" s="94"/>
      <c r="G5" s="94"/>
      <c r="H5" s="94"/>
      <c r="I5" s="94"/>
      <c r="J5" s="31"/>
      <c r="K5" s="31"/>
      <c r="L5" s="31"/>
    </row>
    <row r="6" spans="1:16" ht="47.25" x14ac:dyDescent="0.2">
      <c r="A6" s="63"/>
      <c r="B6" s="1" t="s">
        <v>2</v>
      </c>
      <c r="C6" s="1" t="s">
        <v>0</v>
      </c>
      <c r="D6" s="1" t="s">
        <v>1</v>
      </c>
      <c r="E6" s="44" t="s">
        <v>3</v>
      </c>
      <c r="F6" s="44" t="s">
        <v>18</v>
      </c>
      <c r="G6" s="9" t="s">
        <v>19</v>
      </c>
      <c r="H6" s="44" t="s">
        <v>20</v>
      </c>
      <c r="I6" s="44" t="s">
        <v>21</v>
      </c>
      <c r="J6" s="44" t="s">
        <v>22</v>
      </c>
      <c r="K6" s="44" t="s">
        <v>23</v>
      </c>
      <c r="L6" s="44" t="s">
        <v>24</v>
      </c>
      <c r="M6" s="44" t="s">
        <v>138</v>
      </c>
    </row>
    <row r="7" spans="1:16" x14ac:dyDescent="0.2">
      <c r="A7" s="63"/>
      <c r="B7" s="44">
        <v>1</v>
      </c>
      <c r="C7" s="95">
        <v>2</v>
      </c>
      <c r="D7" s="95"/>
      <c r="E7" s="95"/>
      <c r="F7" s="44">
        <v>3</v>
      </c>
      <c r="G7" s="9">
        <v>4</v>
      </c>
      <c r="H7" s="44">
        <v>5</v>
      </c>
      <c r="I7" s="44">
        <v>6</v>
      </c>
      <c r="J7" s="44">
        <v>7</v>
      </c>
      <c r="K7" s="44">
        <v>8</v>
      </c>
      <c r="L7" s="12">
        <v>9</v>
      </c>
    </row>
    <row r="8" spans="1:16" ht="76.5" x14ac:dyDescent="0.2">
      <c r="A8" s="64"/>
      <c r="B8" s="14" t="s">
        <v>31</v>
      </c>
      <c r="C8" s="43">
        <v>1</v>
      </c>
      <c r="D8" s="42" t="s">
        <v>33</v>
      </c>
      <c r="E8" s="13" t="s">
        <v>33</v>
      </c>
      <c r="F8" s="13" t="s">
        <v>29</v>
      </c>
      <c r="G8" s="39">
        <v>1</v>
      </c>
      <c r="H8" s="65"/>
      <c r="I8" s="64"/>
      <c r="J8" s="64"/>
      <c r="K8" s="64"/>
      <c r="L8" s="66" t="s">
        <v>32</v>
      </c>
      <c r="M8" s="57" t="s">
        <v>139</v>
      </c>
      <c r="N8" s="57">
        <v>462581</v>
      </c>
    </row>
    <row r="9" spans="1:16" ht="76.5" x14ac:dyDescent="0.2">
      <c r="A9" s="64"/>
      <c r="B9" s="14" t="s">
        <v>31</v>
      </c>
      <c r="C9" s="67">
        <v>2</v>
      </c>
      <c r="D9" s="68" t="s">
        <v>36</v>
      </c>
      <c r="E9" s="68" t="s">
        <v>36</v>
      </c>
      <c r="F9" s="13" t="s">
        <v>29</v>
      </c>
      <c r="G9" s="39">
        <v>1</v>
      </c>
      <c r="H9" s="51"/>
      <c r="I9" s="64"/>
      <c r="J9" s="64"/>
      <c r="K9" s="64"/>
      <c r="L9" s="66" t="s">
        <v>32</v>
      </c>
      <c r="M9" s="57" t="s">
        <v>139</v>
      </c>
      <c r="N9" s="57">
        <v>462581</v>
      </c>
    </row>
    <row r="10" spans="1:16" ht="76.5" x14ac:dyDescent="0.2">
      <c r="B10" s="14" t="s">
        <v>31</v>
      </c>
      <c r="C10" s="49">
        <v>3</v>
      </c>
      <c r="D10" s="50" t="s">
        <v>37</v>
      </c>
      <c r="E10" s="50" t="s">
        <v>37</v>
      </c>
      <c r="F10" s="13" t="s">
        <v>29</v>
      </c>
      <c r="G10" s="51">
        <v>2</v>
      </c>
      <c r="H10" s="51"/>
      <c r="I10" s="64"/>
      <c r="J10" s="64"/>
      <c r="K10" s="64"/>
      <c r="L10" s="66" t="s">
        <v>32</v>
      </c>
      <c r="M10" s="57" t="s">
        <v>139</v>
      </c>
      <c r="N10" s="51">
        <v>91394</v>
      </c>
    </row>
    <row r="11" spans="1:16" ht="76.5" x14ac:dyDescent="0.2">
      <c r="B11" s="14" t="s">
        <v>31</v>
      </c>
      <c r="C11" s="49">
        <v>4</v>
      </c>
      <c r="D11" s="50" t="s">
        <v>38</v>
      </c>
      <c r="E11" s="50" t="s">
        <v>38</v>
      </c>
      <c r="F11" s="13" t="s">
        <v>29</v>
      </c>
      <c r="G11" s="51">
        <v>1</v>
      </c>
      <c r="H11" s="51"/>
      <c r="I11" s="69"/>
      <c r="J11" s="69"/>
      <c r="K11" s="69"/>
      <c r="L11" s="66" t="s">
        <v>32</v>
      </c>
      <c r="M11" s="57" t="s">
        <v>139</v>
      </c>
      <c r="N11" s="51">
        <v>38788</v>
      </c>
    </row>
    <row r="12" spans="1:16" ht="76.5" x14ac:dyDescent="0.2">
      <c r="B12" s="14" t="s">
        <v>31</v>
      </c>
      <c r="C12" s="49">
        <v>5</v>
      </c>
      <c r="D12" s="50" t="s">
        <v>39</v>
      </c>
      <c r="E12" s="50" t="s">
        <v>39</v>
      </c>
      <c r="F12" s="13" t="s">
        <v>29</v>
      </c>
      <c r="G12" s="51">
        <v>2</v>
      </c>
      <c r="H12" s="51"/>
      <c r="I12" s="70"/>
      <c r="J12" s="70"/>
      <c r="K12" s="70"/>
      <c r="L12" s="66" t="s">
        <v>32</v>
      </c>
      <c r="M12" s="57" t="s">
        <v>139</v>
      </c>
      <c r="N12" s="51">
        <v>17714</v>
      </c>
    </row>
    <row r="13" spans="1:16" ht="76.5" x14ac:dyDescent="0.2">
      <c r="B13" s="14" t="s">
        <v>31</v>
      </c>
      <c r="C13" s="49">
        <v>6</v>
      </c>
      <c r="D13" s="50" t="s">
        <v>40</v>
      </c>
      <c r="E13" s="50" t="s">
        <v>40</v>
      </c>
      <c r="F13" s="13" t="s">
        <v>29</v>
      </c>
      <c r="G13" s="51">
        <v>1</v>
      </c>
      <c r="H13" s="51"/>
      <c r="I13" s="64"/>
      <c r="J13" s="64"/>
      <c r="K13" s="64"/>
      <c r="L13" s="66" t="s">
        <v>32</v>
      </c>
      <c r="M13" s="57" t="s">
        <v>139</v>
      </c>
      <c r="N13" s="51">
        <v>7570</v>
      </c>
    </row>
    <row r="14" spans="1:16" ht="76.5" x14ac:dyDescent="0.2">
      <c r="B14" s="14" t="s">
        <v>31</v>
      </c>
      <c r="C14" s="49">
        <v>7</v>
      </c>
      <c r="D14" s="50" t="s">
        <v>41</v>
      </c>
      <c r="E14" s="50" t="s">
        <v>41</v>
      </c>
      <c r="F14" s="13" t="s">
        <v>29</v>
      </c>
      <c r="G14" s="51">
        <v>6</v>
      </c>
      <c r="H14" s="51"/>
      <c r="I14" s="64"/>
      <c r="J14" s="64"/>
      <c r="K14" s="64"/>
      <c r="L14" s="66" t="s">
        <v>32</v>
      </c>
      <c r="M14" s="57" t="s">
        <v>139</v>
      </c>
      <c r="N14" s="51">
        <v>26272</v>
      </c>
    </row>
    <row r="15" spans="1:16" ht="76.5" x14ac:dyDescent="0.2">
      <c r="B15" s="14" t="s">
        <v>31</v>
      </c>
      <c r="C15" s="49">
        <v>8</v>
      </c>
      <c r="D15" s="50" t="s">
        <v>42</v>
      </c>
      <c r="E15" s="50" t="s">
        <v>42</v>
      </c>
      <c r="F15" s="13" t="s">
        <v>29</v>
      </c>
      <c r="G15" s="51">
        <v>10</v>
      </c>
      <c r="H15" s="51"/>
      <c r="I15" s="71"/>
      <c r="J15" s="71"/>
      <c r="K15" s="71"/>
      <c r="L15" s="66" t="s">
        <v>32</v>
      </c>
      <c r="M15" s="57" t="s">
        <v>139</v>
      </c>
      <c r="N15" s="51">
        <v>26112</v>
      </c>
      <c r="O15" s="72"/>
      <c r="P15" s="72"/>
    </row>
    <row r="16" spans="1:16" ht="76.5" x14ac:dyDescent="0.2">
      <c r="B16" s="14" t="s">
        <v>31</v>
      </c>
      <c r="C16" s="49">
        <v>9</v>
      </c>
      <c r="D16" s="50" t="s">
        <v>43</v>
      </c>
      <c r="E16" s="50" t="s">
        <v>43</v>
      </c>
      <c r="F16" s="13" t="s">
        <v>29</v>
      </c>
      <c r="G16" s="51">
        <v>6</v>
      </c>
      <c r="H16" s="51"/>
      <c r="I16" s="71"/>
      <c r="J16" s="71"/>
      <c r="K16" s="71"/>
      <c r="L16" s="66" t="s">
        <v>32</v>
      </c>
      <c r="M16" s="57" t="s">
        <v>139</v>
      </c>
      <c r="N16" s="51">
        <v>36757</v>
      </c>
      <c r="O16" s="72"/>
      <c r="P16" s="72"/>
    </row>
    <row r="17" spans="2:16" ht="76.5" x14ac:dyDescent="0.2">
      <c r="B17" s="14" t="s">
        <v>31</v>
      </c>
      <c r="C17" s="49">
        <v>10</v>
      </c>
      <c r="D17" s="50" t="s">
        <v>44</v>
      </c>
      <c r="E17" s="50" t="s">
        <v>44</v>
      </c>
      <c r="F17" s="13" t="s">
        <v>29</v>
      </c>
      <c r="G17" s="51">
        <v>6</v>
      </c>
      <c r="H17" s="51"/>
      <c r="I17" s="71"/>
      <c r="J17" s="71"/>
      <c r="K17" s="71"/>
      <c r="L17" s="66" t="s">
        <v>32</v>
      </c>
      <c r="M17" s="57" t="s">
        <v>139</v>
      </c>
      <c r="N17" s="51">
        <v>9280</v>
      </c>
      <c r="O17" s="72"/>
      <c r="P17" s="72"/>
    </row>
    <row r="18" spans="2:16" ht="76.5" x14ac:dyDescent="0.2">
      <c r="B18" s="14" t="s">
        <v>31</v>
      </c>
      <c r="C18" s="49">
        <v>11</v>
      </c>
      <c r="D18" s="50" t="s">
        <v>45</v>
      </c>
      <c r="E18" s="50" t="s">
        <v>45</v>
      </c>
      <c r="F18" s="13" t="s">
        <v>29</v>
      </c>
      <c r="G18" s="51">
        <v>2</v>
      </c>
      <c r="H18" s="51"/>
      <c r="I18" s="64"/>
      <c r="J18" s="64"/>
      <c r="K18" s="64"/>
      <c r="L18" s="66" t="s">
        <v>32</v>
      </c>
      <c r="M18" s="57" t="s">
        <v>139</v>
      </c>
      <c r="N18" s="51">
        <v>3334</v>
      </c>
    </row>
    <row r="19" spans="2:16" ht="76.5" x14ac:dyDescent="0.2">
      <c r="B19" s="14" t="s">
        <v>31</v>
      </c>
      <c r="C19" s="49">
        <v>12</v>
      </c>
      <c r="D19" s="50" t="s">
        <v>46</v>
      </c>
      <c r="E19" s="50" t="s">
        <v>46</v>
      </c>
      <c r="F19" s="13" t="s">
        <v>29</v>
      </c>
      <c r="G19" s="51">
        <v>2</v>
      </c>
      <c r="H19" s="51"/>
      <c r="I19" s="64"/>
      <c r="J19" s="64"/>
      <c r="K19" s="64"/>
      <c r="L19" s="66" t="s">
        <v>32</v>
      </c>
      <c r="M19" s="57" t="s">
        <v>139</v>
      </c>
      <c r="N19" s="51">
        <v>19040</v>
      </c>
    </row>
    <row r="20" spans="2:16" ht="76.5" x14ac:dyDescent="0.2">
      <c r="B20" s="14" t="s">
        <v>31</v>
      </c>
      <c r="C20" s="49">
        <v>13</v>
      </c>
      <c r="D20" s="50" t="s">
        <v>47</v>
      </c>
      <c r="E20" s="50" t="s">
        <v>47</v>
      </c>
      <c r="F20" s="13" t="s">
        <v>29</v>
      </c>
      <c r="G20" s="51">
        <v>3</v>
      </c>
      <c r="H20" s="51"/>
      <c r="I20" s="64"/>
      <c r="J20" s="64"/>
      <c r="K20" s="64"/>
      <c r="L20" s="66" t="s">
        <v>32</v>
      </c>
      <c r="M20" s="57" t="s">
        <v>139</v>
      </c>
      <c r="N20" s="51">
        <v>28560</v>
      </c>
    </row>
    <row r="21" spans="2:16" ht="76.5" x14ac:dyDescent="0.2">
      <c r="B21" s="14" t="s">
        <v>31</v>
      </c>
      <c r="C21" s="49">
        <v>14</v>
      </c>
      <c r="D21" s="50" t="s">
        <v>48</v>
      </c>
      <c r="E21" s="50" t="s">
        <v>48</v>
      </c>
      <c r="F21" s="13" t="s">
        <v>29</v>
      </c>
      <c r="G21" s="51">
        <v>3</v>
      </c>
      <c r="H21" s="51"/>
      <c r="I21" s="64"/>
      <c r="J21" s="64"/>
      <c r="K21" s="64"/>
      <c r="L21" s="66" t="s">
        <v>32</v>
      </c>
      <c r="M21" s="57" t="s">
        <v>139</v>
      </c>
      <c r="N21" s="51">
        <v>28560</v>
      </c>
    </row>
    <row r="22" spans="2:16" ht="76.5" x14ac:dyDescent="0.2">
      <c r="B22" s="14" t="s">
        <v>31</v>
      </c>
      <c r="C22" s="49">
        <v>15</v>
      </c>
      <c r="D22" s="50" t="s">
        <v>49</v>
      </c>
      <c r="E22" s="50" t="s">
        <v>49</v>
      </c>
      <c r="F22" s="13" t="s">
        <v>29</v>
      </c>
      <c r="G22" s="51">
        <v>2</v>
      </c>
      <c r="H22" s="51"/>
      <c r="I22" s="64"/>
      <c r="J22" s="64"/>
      <c r="K22" s="64"/>
      <c r="L22" s="66" t="s">
        <v>32</v>
      </c>
      <c r="M22" s="57" t="s">
        <v>139</v>
      </c>
      <c r="N22" s="51">
        <v>19040</v>
      </c>
    </row>
    <row r="23" spans="2:16" ht="76.5" x14ac:dyDescent="0.2">
      <c r="B23" s="14" t="s">
        <v>31</v>
      </c>
      <c r="C23" s="49">
        <v>16</v>
      </c>
      <c r="D23" s="50" t="s">
        <v>50</v>
      </c>
      <c r="E23" s="50" t="s">
        <v>50</v>
      </c>
      <c r="F23" s="13" t="s">
        <v>29</v>
      </c>
      <c r="G23" s="51">
        <v>2</v>
      </c>
      <c r="H23" s="51"/>
      <c r="I23" s="64"/>
      <c r="J23" s="64"/>
      <c r="K23" s="64"/>
      <c r="L23" s="66" t="s">
        <v>32</v>
      </c>
      <c r="M23" s="57" t="s">
        <v>139</v>
      </c>
      <c r="N23" s="51">
        <v>19040</v>
      </c>
    </row>
    <row r="24" spans="2:16" ht="76.5" x14ac:dyDescent="0.2">
      <c r="B24" s="14" t="s">
        <v>31</v>
      </c>
      <c r="C24" s="49">
        <v>17</v>
      </c>
      <c r="D24" s="50" t="s">
        <v>49</v>
      </c>
      <c r="E24" s="50" t="s">
        <v>49</v>
      </c>
      <c r="F24" s="13" t="s">
        <v>29</v>
      </c>
      <c r="G24" s="51">
        <v>2</v>
      </c>
      <c r="H24" s="51"/>
      <c r="I24" s="64"/>
      <c r="J24" s="64"/>
      <c r="K24" s="64"/>
      <c r="L24" s="66" t="s">
        <v>32</v>
      </c>
      <c r="M24" s="57" t="s">
        <v>139</v>
      </c>
      <c r="N24" s="51">
        <v>19040</v>
      </c>
    </row>
    <row r="25" spans="2:16" ht="76.5" x14ac:dyDescent="0.2">
      <c r="B25" s="14" t="s">
        <v>31</v>
      </c>
      <c r="C25" s="49">
        <v>18</v>
      </c>
      <c r="D25" s="50" t="s">
        <v>49</v>
      </c>
      <c r="E25" s="50" t="s">
        <v>49</v>
      </c>
      <c r="F25" s="13" t="s">
        <v>29</v>
      </c>
      <c r="G25" s="51">
        <v>2</v>
      </c>
      <c r="H25" s="51"/>
      <c r="I25" s="64"/>
      <c r="J25" s="64"/>
      <c r="K25" s="64"/>
      <c r="L25" s="66" t="s">
        <v>32</v>
      </c>
      <c r="M25" s="57" t="s">
        <v>139</v>
      </c>
      <c r="N25" s="51">
        <v>19040</v>
      </c>
    </row>
    <row r="26" spans="2:16" ht="76.5" x14ac:dyDescent="0.2">
      <c r="B26" s="14" t="s">
        <v>31</v>
      </c>
      <c r="C26" s="49">
        <v>19</v>
      </c>
      <c r="D26" s="50" t="s">
        <v>49</v>
      </c>
      <c r="E26" s="50" t="s">
        <v>49</v>
      </c>
      <c r="F26" s="13" t="s">
        <v>29</v>
      </c>
      <c r="G26" s="51">
        <v>2</v>
      </c>
      <c r="H26" s="51"/>
      <c r="I26" s="64"/>
      <c r="J26" s="64"/>
      <c r="K26" s="64"/>
      <c r="L26" s="66" t="s">
        <v>32</v>
      </c>
      <c r="M26" s="57" t="s">
        <v>139</v>
      </c>
      <c r="N26" s="51">
        <v>19040</v>
      </c>
    </row>
    <row r="27" spans="2:16" ht="76.5" x14ac:dyDescent="0.2">
      <c r="B27" s="14" t="s">
        <v>31</v>
      </c>
      <c r="C27" s="49">
        <v>20</v>
      </c>
      <c r="D27" s="50" t="s">
        <v>49</v>
      </c>
      <c r="E27" s="50" t="s">
        <v>49</v>
      </c>
      <c r="F27" s="13" t="s">
        <v>29</v>
      </c>
      <c r="G27" s="51">
        <v>2</v>
      </c>
      <c r="H27" s="51"/>
      <c r="I27" s="64"/>
      <c r="J27" s="64"/>
      <c r="K27" s="64"/>
      <c r="L27" s="66" t="s">
        <v>32</v>
      </c>
      <c r="M27" s="57" t="s">
        <v>139</v>
      </c>
      <c r="N27" s="51">
        <v>19040</v>
      </c>
    </row>
    <row r="28" spans="2:16" ht="76.5" x14ac:dyDescent="0.2">
      <c r="B28" s="14" t="s">
        <v>31</v>
      </c>
      <c r="C28" s="49">
        <v>21</v>
      </c>
      <c r="D28" s="50" t="s">
        <v>49</v>
      </c>
      <c r="E28" s="50" t="s">
        <v>49</v>
      </c>
      <c r="F28" s="13" t="s">
        <v>29</v>
      </c>
      <c r="G28" s="51">
        <v>1</v>
      </c>
      <c r="H28" s="51"/>
      <c r="I28" s="64"/>
      <c r="J28" s="64"/>
      <c r="K28" s="64"/>
      <c r="L28" s="66" t="s">
        <v>32</v>
      </c>
      <c r="M28" s="57" t="s">
        <v>139</v>
      </c>
      <c r="N28" s="51">
        <v>9520</v>
      </c>
    </row>
    <row r="29" spans="2:16" ht="76.5" x14ac:dyDescent="0.2">
      <c r="B29" s="14" t="s">
        <v>31</v>
      </c>
      <c r="C29" s="49">
        <v>22</v>
      </c>
      <c r="D29" s="50" t="s">
        <v>49</v>
      </c>
      <c r="E29" s="50" t="s">
        <v>49</v>
      </c>
      <c r="F29" s="13" t="s">
        <v>29</v>
      </c>
      <c r="G29" s="51">
        <v>2</v>
      </c>
      <c r="H29" s="51"/>
      <c r="I29" s="64"/>
      <c r="J29" s="64"/>
      <c r="K29" s="64"/>
      <c r="L29" s="66" t="s">
        <v>32</v>
      </c>
      <c r="M29" s="57" t="s">
        <v>139</v>
      </c>
      <c r="N29" s="51">
        <v>19040</v>
      </c>
    </row>
    <row r="30" spans="2:16" ht="76.5" x14ac:dyDescent="0.2">
      <c r="B30" s="14" t="s">
        <v>31</v>
      </c>
      <c r="C30" s="49">
        <v>23</v>
      </c>
      <c r="D30" s="50" t="s">
        <v>51</v>
      </c>
      <c r="E30" s="50" t="s">
        <v>51</v>
      </c>
      <c r="F30" s="13" t="s">
        <v>29</v>
      </c>
      <c r="G30" s="51">
        <v>2</v>
      </c>
      <c r="H30" s="51"/>
      <c r="I30" s="64"/>
      <c r="J30" s="64"/>
      <c r="K30" s="64"/>
      <c r="L30" s="66" t="s">
        <v>32</v>
      </c>
      <c r="M30" s="57" t="s">
        <v>139</v>
      </c>
      <c r="N30" s="51">
        <v>34332</v>
      </c>
    </row>
    <row r="31" spans="2:16" ht="76.5" x14ac:dyDescent="0.2">
      <c r="B31" s="14" t="s">
        <v>31</v>
      </c>
      <c r="C31" s="49">
        <v>24</v>
      </c>
      <c r="D31" s="50" t="s">
        <v>52</v>
      </c>
      <c r="E31" s="50" t="s">
        <v>52</v>
      </c>
      <c r="F31" s="13" t="s">
        <v>29</v>
      </c>
      <c r="G31" s="51">
        <v>2</v>
      </c>
      <c r="H31" s="51"/>
      <c r="I31" s="64"/>
      <c r="J31" s="64"/>
      <c r="K31" s="64"/>
      <c r="L31" s="66" t="s">
        <v>32</v>
      </c>
      <c r="M31" s="57" t="s">
        <v>139</v>
      </c>
      <c r="N31" s="51">
        <v>34332</v>
      </c>
    </row>
    <row r="32" spans="2:16" ht="76.5" x14ac:dyDescent="0.2">
      <c r="B32" s="14" t="s">
        <v>31</v>
      </c>
      <c r="C32" s="49">
        <v>25</v>
      </c>
      <c r="D32" s="50" t="s">
        <v>53</v>
      </c>
      <c r="E32" s="50" t="s">
        <v>53</v>
      </c>
      <c r="F32" s="13" t="s">
        <v>29</v>
      </c>
      <c r="G32" s="51">
        <v>4</v>
      </c>
      <c r="H32" s="51"/>
      <c r="I32" s="64"/>
      <c r="J32" s="64"/>
      <c r="K32" s="64"/>
      <c r="L32" s="66" t="s">
        <v>32</v>
      </c>
      <c r="M32" s="57" t="s">
        <v>139</v>
      </c>
      <c r="N32" s="51">
        <v>70297</v>
      </c>
    </row>
    <row r="33" spans="2:14" ht="76.5" x14ac:dyDescent="0.2">
      <c r="B33" s="14" t="s">
        <v>31</v>
      </c>
      <c r="C33" s="49">
        <v>26</v>
      </c>
      <c r="D33" s="50" t="s">
        <v>54</v>
      </c>
      <c r="E33" s="50" t="s">
        <v>54</v>
      </c>
      <c r="F33" s="13" t="s">
        <v>29</v>
      </c>
      <c r="G33" s="51">
        <v>3</v>
      </c>
      <c r="H33" s="51"/>
      <c r="I33" s="64"/>
      <c r="J33" s="64"/>
      <c r="K33" s="64"/>
      <c r="L33" s="66" t="s">
        <v>32</v>
      </c>
      <c r="M33" s="57" t="s">
        <v>139</v>
      </c>
      <c r="N33" s="51">
        <v>3858</v>
      </c>
    </row>
    <row r="34" spans="2:14" ht="76.5" x14ac:dyDescent="0.2">
      <c r="B34" s="14" t="s">
        <v>31</v>
      </c>
      <c r="C34" s="49">
        <v>27</v>
      </c>
      <c r="D34" s="50" t="s">
        <v>55</v>
      </c>
      <c r="E34" s="50" t="s">
        <v>55</v>
      </c>
      <c r="F34" s="13" t="s">
        <v>29</v>
      </c>
      <c r="G34" s="51">
        <v>3</v>
      </c>
      <c r="H34" s="51"/>
      <c r="I34" s="64"/>
      <c r="J34" s="64"/>
      <c r="K34" s="64"/>
      <c r="L34" s="66" t="s">
        <v>32</v>
      </c>
      <c r="M34" s="57" t="s">
        <v>139</v>
      </c>
      <c r="N34" s="51">
        <v>5724</v>
      </c>
    </row>
    <row r="35" spans="2:14" ht="76.5" x14ac:dyDescent="0.2">
      <c r="B35" s="14" t="s">
        <v>31</v>
      </c>
      <c r="C35" s="49">
        <v>28</v>
      </c>
      <c r="D35" s="50" t="s">
        <v>56</v>
      </c>
      <c r="E35" s="50" t="s">
        <v>56</v>
      </c>
      <c r="F35" s="13" t="s">
        <v>29</v>
      </c>
      <c r="G35" s="51">
        <v>2</v>
      </c>
      <c r="H35" s="51"/>
      <c r="I35" s="64"/>
      <c r="J35" s="64"/>
      <c r="K35" s="64"/>
      <c r="L35" s="66" t="s">
        <v>32</v>
      </c>
      <c r="M35" s="57" t="s">
        <v>139</v>
      </c>
      <c r="N35" s="51">
        <v>23160</v>
      </c>
    </row>
    <row r="36" spans="2:14" ht="76.5" x14ac:dyDescent="0.2">
      <c r="B36" s="14" t="s">
        <v>31</v>
      </c>
      <c r="C36" s="49">
        <v>29</v>
      </c>
      <c r="D36" s="50" t="s">
        <v>57</v>
      </c>
      <c r="E36" s="50" t="s">
        <v>57</v>
      </c>
      <c r="F36" s="13" t="s">
        <v>29</v>
      </c>
      <c r="G36" s="51">
        <v>4</v>
      </c>
      <c r="H36" s="51"/>
      <c r="I36" s="64"/>
      <c r="J36" s="64"/>
      <c r="K36" s="64"/>
      <c r="L36" s="66" t="s">
        <v>32</v>
      </c>
      <c r="M36" s="57" t="s">
        <v>139</v>
      </c>
      <c r="N36" s="51">
        <v>37541</v>
      </c>
    </row>
    <row r="37" spans="2:14" ht="76.5" x14ac:dyDescent="0.2">
      <c r="B37" s="14" t="s">
        <v>31</v>
      </c>
      <c r="C37" s="49">
        <v>30</v>
      </c>
      <c r="D37" s="50" t="s">
        <v>58</v>
      </c>
      <c r="E37" s="50" t="s">
        <v>58</v>
      </c>
      <c r="F37" s="13" t="s">
        <v>29</v>
      </c>
      <c r="G37" s="51">
        <v>2</v>
      </c>
      <c r="H37" s="51"/>
      <c r="I37" s="64"/>
      <c r="J37" s="64"/>
      <c r="K37" s="64"/>
      <c r="L37" s="66" t="s">
        <v>32</v>
      </c>
      <c r="M37" s="57" t="s">
        <v>139</v>
      </c>
      <c r="N37" s="51">
        <v>19968</v>
      </c>
    </row>
    <row r="38" spans="2:14" ht="76.5" x14ac:dyDescent="0.2">
      <c r="B38" s="14" t="s">
        <v>31</v>
      </c>
      <c r="C38" s="49">
        <v>31</v>
      </c>
      <c r="D38" s="50" t="s">
        <v>59</v>
      </c>
      <c r="E38" s="50" t="s">
        <v>59</v>
      </c>
      <c r="F38" s="13" t="s">
        <v>29</v>
      </c>
      <c r="G38" s="51">
        <v>4</v>
      </c>
      <c r="H38" s="51"/>
      <c r="I38" s="64"/>
      <c r="J38" s="64"/>
      <c r="K38" s="64"/>
      <c r="L38" s="66" t="s">
        <v>32</v>
      </c>
      <c r="M38" s="57" t="s">
        <v>139</v>
      </c>
      <c r="N38" s="51">
        <v>9561</v>
      </c>
    </row>
    <row r="39" spans="2:14" ht="89.25" x14ac:dyDescent="0.2">
      <c r="B39" s="14" t="s">
        <v>31</v>
      </c>
      <c r="C39" s="49">
        <v>32</v>
      </c>
      <c r="D39" s="50" t="s">
        <v>60</v>
      </c>
      <c r="E39" s="50" t="s">
        <v>60</v>
      </c>
      <c r="F39" s="13" t="s">
        <v>29</v>
      </c>
      <c r="G39" s="51">
        <v>1</v>
      </c>
      <c r="H39" s="51"/>
      <c r="I39" s="64"/>
      <c r="J39" s="64"/>
      <c r="K39" s="64"/>
      <c r="L39" s="66" t="s">
        <v>32</v>
      </c>
      <c r="M39" s="57" t="s">
        <v>139</v>
      </c>
      <c r="N39" s="51">
        <v>17455</v>
      </c>
    </row>
    <row r="40" spans="2:14" ht="76.5" x14ac:dyDescent="0.2">
      <c r="B40" s="14" t="s">
        <v>31</v>
      </c>
      <c r="C40" s="49">
        <v>33</v>
      </c>
      <c r="D40" s="50" t="s">
        <v>61</v>
      </c>
      <c r="E40" s="50" t="s">
        <v>61</v>
      </c>
      <c r="F40" s="13" t="s">
        <v>29</v>
      </c>
      <c r="G40" s="51">
        <v>2</v>
      </c>
      <c r="H40" s="51"/>
      <c r="I40" s="64"/>
      <c r="J40" s="64"/>
      <c r="K40" s="64"/>
      <c r="L40" s="66" t="s">
        <v>32</v>
      </c>
      <c r="M40" s="57" t="s">
        <v>139</v>
      </c>
      <c r="N40" s="51">
        <v>29847</v>
      </c>
    </row>
    <row r="41" spans="2:14" ht="76.5" x14ac:dyDescent="0.2">
      <c r="B41" s="14" t="s">
        <v>31</v>
      </c>
      <c r="C41" s="49">
        <v>34</v>
      </c>
      <c r="D41" s="50" t="s">
        <v>62</v>
      </c>
      <c r="E41" s="50" t="s">
        <v>62</v>
      </c>
      <c r="F41" s="13" t="s">
        <v>29</v>
      </c>
      <c r="G41" s="51">
        <v>1</v>
      </c>
      <c r="H41" s="51"/>
      <c r="I41" s="64"/>
      <c r="J41" s="64"/>
      <c r="K41" s="64"/>
      <c r="L41" s="66" t="s">
        <v>32</v>
      </c>
      <c r="M41" s="57" t="s">
        <v>139</v>
      </c>
      <c r="N41" s="51">
        <v>1320</v>
      </c>
    </row>
    <row r="42" spans="2:14" ht="76.5" x14ac:dyDescent="0.2">
      <c r="B42" s="14" t="s">
        <v>31</v>
      </c>
      <c r="C42" s="49">
        <v>35</v>
      </c>
      <c r="D42" s="50" t="s">
        <v>63</v>
      </c>
      <c r="E42" s="50" t="s">
        <v>63</v>
      </c>
      <c r="F42" s="13" t="s">
        <v>29</v>
      </c>
      <c r="G42" s="51">
        <v>2</v>
      </c>
      <c r="H42" s="51"/>
      <c r="I42" s="64"/>
      <c r="J42" s="64"/>
      <c r="K42" s="64"/>
      <c r="L42" s="66" t="s">
        <v>32</v>
      </c>
      <c r="M42" s="57" t="s">
        <v>139</v>
      </c>
      <c r="N42" s="51">
        <v>27614</v>
      </c>
    </row>
    <row r="43" spans="2:14" ht="76.5" x14ac:dyDescent="0.2">
      <c r="B43" s="14" t="s">
        <v>31</v>
      </c>
      <c r="C43" s="49">
        <v>36</v>
      </c>
      <c r="D43" s="50" t="s">
        <v>64</v>
      </c>
      <c r="E43" s="50" t="s">
        <v>64</v>
      </c>
      <c r="F43" s="13" t="s">
        <v>29</v>
      </c>
      <c r="G43" s="51">
        <v>20</v>
      </c>
      <c r="H43" s="51"/>
      <c r="I43" s="64"/>
      <c r="J43" s="64"/>
      <c r="K43" s="64"/>
      <c r="L43" s="66" t="s">
        <v>32</v>
      </c>
      <c r="M43" s="57" t="s">
        <v>139</v>
      </c>
      <c r="N43" s="51">
        <v>122026</v>
      </c>
    </row>
    <row r="44" spans="2:14" ht="76.5" x14ac:dyDescent="0.2">
      <c r="B44" s="14" t="s">
        <v>31</v>
      </c>
      <c r="C44" s="49">
        <v>37</v>
      </c>
      <c r="D44" s="50" t="s">
        <v>65</v>
      </c>
      <c r="E44" s="50" t="s">
        <v>65</v>
      </c>
      <c r="F44" s="13" t="s">
        <v>29</v>
      </c>
      <c r="G44" s="51">
        <v>10</v>
      </c>
      <c r="H44" s="51"/>
      <c r="I44" s="64"/>
      <c r="J44" s="64"/>
      <c r="K44" s="64"/>
      <c r="L44" s="66" t="s">
        <v>32</v>
      </c>
      <c r="M44" s="57" t="s">
        <v>139</v>
      </c>
      <c r="N44" s="51">
        <v>52075</v>
      </c>
    </row>
    <row r="45" spans="2:14" ht="76.5" x14ac:dyDescent="0.2">
      <c r="B45" s="14" t="s">
        <v>31</v>
      </c>
      <c r="C45" s="49">
        <v>38</v>
      </c>
      <c r="D45" s="50" t="s">
        <v>66</v>
      </c>
      <c r="E45" s="50" t="s">
        <v>66</v>
      </c>
      <c r="F45" s="13" t="s">
        <v>29</v>
      </c>
      <c r="G45" s="51">
        <v>2</v>
      </c>
      <c r="H45" s="51"/>
      <c r="I45" s="64"/>
      <c r="J45" s="64"/>
      <c r="K45" s="64"/>
      <c r="L45" s="66" t="s">
        <v>32</v>
      </c>
      <c r="M45" s="57" t="s">
        <v>139</v>
      </c>
      <c r="N45" s="51">
        <v>3046</v>
      </c>
    </row>
    <row r="46" spans="2:14" ht="76.5" x14ac:dyDescent="0.2">
      <c r="B46" s="14" t="s">
        <v>31</v>
      </c>
      <c r="C46" s="49">
        <v>39</v>
      </c>
      <c r="D46" s="50" t="s">
        <v>67</v>
      </c>
      <c r="E46" s="50" t="s">
        <v>67</v>
      </c>
      <c r="F46" s="13" t="s">
        <v>29</v>
      </c>
      <c r="G46" s="51">
        <v>2</v>
      </c>
      <c r="H46" s="64"/>
      <c r="I46" s="64"/>
      <c r="J46" s="64"/>
      <c r="K46" s="64"/>
      <c r="L46" s="66" t="s">
        <v>32</v>
      </c>
      <c r="M46" s="57" t="s">
        <v>139</v>
      </c>
      <c r="N46" s="51">
        <v>9462</v>
      </c>
    </row>
    <row r="47" spans="2:14" ht="76.5" x14ac:dyDescent="0.2">
      <c r="B47" s="14" t="s">
        <v>31</v>
      </c>
      <c r="C47" s="49">
        <v>40</v>
      </c>
      <c r="D47" s="68" t="s">
        <v>68</v>
      </c>
      <c r="E47" s="68" t="s">
        <v>68</v>
      </c>
      <c r="F47" s="13" t="s">
        <v>29</v>
      </c>
      <c r="G47" s="53">
        <v>1</v>
      </c>
      <c r="H47" s="64"/>
      <c r="I47" s="64"/>
      <c r="J47" s="64"/>
      <c r="K47" s="64"/>
      <c r="L47" s="66" t="s">
        <v>32</v>
      </c>
      <c r="M47" s="57" t="s">
        <v>139</v>
      </c>
      <c r="N47" s="57">
        <v>977799</v>
      </c>
    </row>
    <row r="48" spans="2:14" ht="76.5" x14ac:dyDescent="0.2">
      <c r="B48" s="14" t="s">
        <v>31</v>
      </c>
      <c r="C48" s="49">
        <v>41</v>
      </c>
      <c r="D48" s="53" t="s">
        <v>107</v>
      </c>
      <c r="E48" s="53" t="s">
        <v>107</v>
      </c>
      <c r="F48" s="13" t="s">
        <v>29</v>
      </c>
      <c r="G48" s="56">
        <v>2</v>
      </c>
      <c r="H48" s="64"/>
      <c r="I48" s="64"/>
      <c r="J48" s="64"/>
      <c r="K48" s="64"/>
      <c r="L48" s="66" t="s">
        <v>32</v>
      </c>
      <c r="M48" s="57" t="s">
        <v>139</v>
      </c>
      <c r="N48" s="56">
        <v>27416.66</v>
      </c>
    </row>
    <row r="49" spans="2:14" ht="76.5" x14ac:dyDescent="0.2">
      <c r="B49" s="14" t="s">
        <v>31</v>
      </c>
      <c r="C49" s="49">
        <v>42</v>
      </c>
      <c r="D49" s="52" t="s">
        <v>108</v>
      </c>
      <c r="E49" s="52" t="s">
        <v>108</v>
      </c>
      <c r="F49" s="13" t="s">
        <v>29</v>
      </c>
      <c r="G49" s="53">
        <v>1</v>
      </c>
      <c r="H49" s="64"/>
      <c r="I49" s="64"/>
      <c r="J49" s="64"/>
      <c r="K49" s="64"/>
      <c r="L49" s="66" t="s">
        <v>32</v>
      </c>
      <c r="M49" s="57" t="s">
        <v>139</v>
      </c>
      <c r="N49" s="56">
        <v>100000</v>
      </c>
    </row>
    <row r="50" spans="2:14" ht="76.5" x14ac:dyDescent="0.2">
      <c r="B50" s="14" t="s">
        <v>31</v>
      </c>
      <c r="C50" s="49">
        <v>43</v>
      </c>
      <c r="D50" s="52" t="s">
        <v>109</v>
      </c>
      <c r="E50" s="52" t="s">
        <v>109</v>
      </c>
      <c r="F50" s="13" t="s">
        <v>29</v>
      </c>
      <c r="G50" s="53">
        <v>1</v>
      </c>
      <c r="H50" s="64"/>
      <c r="I50" s="64"/>
      <c r="J50" s="64"/>
      <c r="K50" s="64"/>
      <c r="L50" s="66" t="s">
        <v>32</v>
      </c>
      <c r="M50" s="57" t="s">
        <v>140</v>
      </c>
      <c r="N50" s="56">
        <v>8000</v>
      </c>
    </row>
    <row r="51" spans="2:14" ht="76.5" x14ac:dyDescent="0.2">
      <c r="B51" s="14" t="s">
        <v>31</v>
      </c>
      <c r="C51" s="49">
        <v>44</v>
      </c>
      <c r="D51" s="52" t="s">
        <v>110</v>
      </c>
      <c r="E51" s="52" t="s">
        <v>110</v>
      </c>
      <c r="F51" s="13" t="s">
        <v>29</v>
      </c>
      <c r="G51" s="53">
        <v>2</v>
      </c>
      <c r="H51" s="64"/>
      <c r="I51" s="64"/>
      <c r="J51" s="64"/>
      <c r="K51" s="64"/>
      <c r="L51" s="66" t="s">
        <v>32</v>
      </c>
      <c r="M51" s="57" t="s">
        <v>140</v>
      </c>
      <c r="N51" s="56">
        <v>28800</v>
      </c>
    </row>
    <row r="52" spans="2:14" ht="76.5" x14ac:dyDescent="0.2">
      <c r="B52" s="14" t="s">
        <v>31</v>
      </c>
      <c r="C52" s="49">
        <v>45</v>
      </c>
      <c r="D52" s="54" t="s">
        <v>111</v>
      </c>
      <c r="E52" s="54" t="s">
        <v>111</v>
      </c>
      <c r="F52" s="13" t="s">
        <v>29</v>
      </c>
      <c r="G52" s="53">
        <v>1</v>
      </c>
      <c r="H52" s="64"/>
      <c r="I52" s="64"/>
      <c r="J52" s="64"/>
      <c r="K52" s="64"/>
      <c r="L52" s="66" t="s">
        <v>32</v>
      </c>
      <c r="M52" s="73" t="s">
        <v>141</v>
      </c>
      <c r="N52" s="82" t="s">
        <v>144</v>
      </c>
    </row>
    <row r="53" spans="2:14" ht="76.5" x14ac:dyDescent="0.2">
      <c r="B53" s="14" t="s">
        <v>31</v>
      </c>
      <c r="C53" s="49">
        <v>46</v>
      </c>
      <c r="D53" s="52" t="s">
        <v>112</v>
      </c>
      <c r="E53" s="52" t="s">
        <v>112</v>
      </c>
      <c r="F53" s="13" t="s">
        <v>29</v>
      </c>
      <c r="G53" s="53">
        <v>1</v>
      </c>
      <c r="H53" s="64"/>
      <c r="I53" s="64"/>
      <c r="J53" s="64"/>
      <c r="K53" s="64"/>
      <c r="L53" s="66" t="s">
        <v>32</v>
      </c>
      <c r="M53" s="57" t="s">
        <v>142</v>
      </c>
      <c r="N53" s="83">
        <v>24000</v>
      </c>
    </row>
    <row r="54" spans="2:14" ht="76.5" x14ac:dyDescent="0.2">
      <c r="B54" s="14" t="s">
        <v>31</v>
      </c>
      <c r="C54" s="49">
        <v>47</v>
      </c>
      <c r="D54" s="75" t="s">
        <v>120</v>
      </c>
      <c r="E54" s="75" t="s">
        <v>120</v>
      </c>
      <c r="F54" s="13" t="s">
        <v>29</v>
      </c>
      <c r="G54" s="80">
        <v>2</v>
      </c>
      <c r="H54" s="64"/>
      <c r="I54" s="64"/>
      <c r="J54" s="64"/>
      <c r="K54" s="64"/>
      <c r="L54" s="66" t="s">
        <v>32</v>
      </c>
      <c r="M54" s="73" t="s">
        <v>143</v>
      </c>
      <c r="N54" s="57">
        <v>85500</v>
      </c>
    </row>
    <row r="55" spans="2:14" ht="76.5" x14ac:dyDescent="0.2">
      <c r="B55" s="14" t="s">
        <v>31</v>
      </c>
      <c r="C55" s="49">
        <v>48</v>
      </c>
      <c r="D55" s="75" t="s">
        <v>121</v>
      </c>
      <c r="E55" s="75" t="s">
        <v>121</v>
      </c>
      <c r="F55" s="13" t="s">
        <v>29</v>
      </c>
      <c r="G55" s="80">
        <v>1</v>
      </c>
      <c r="H55" s="81"/>
      <c r="I55" s="64"/>
      <c r="J55" s="64"/>
      <c r="K55" s="64"/>
      <c r="L55" s="66" t="s">
        <v>32</v>
      </c>
      <c r="M55" s="73" t="s">
        <v>143</v>
      </c>
      <c r="N55" s="57">
        <v>100000</v>
      </c>
    </row>
    <row r="56" spans="2:14" ht="76.5" x14ac:dyDescent="0.2">
      <c r="B56" s="14" t="s">
        <v>31</v>
      </c>
      <c r="C56" s="49">
        <v>49</v>
      </c>
      <c r="D56" s="75" t="s">
        <v>122</v>
      </c>
      <c r="E56" s="75" t="s">
        <v>122</v>
      </c>
      <c r="F56" s="13" t="s">
        <v>29</v>
      </c>
      <c r="G56" s="80">
        <v>3</v>
      </c>
      <c r="H56" s="64"/>
      <c r="I56" s="64"/>
      <c r="J56" s="64"/>
      <c r="K56" s="64"/>
      <c r="L56" s="66" t="s">
        <v>32</v>
      </c>
      <c r="M56" s="73" t="s">
        <v>143</v>
      </c>
      <c r="N56" s="57">
        <v>54000</v>
      </c>
    </row>
    <row r="57" spans="2:14" ht="76.5" x14ac:dyDescent="0.2">
      <c r="B57" s="14" t="s">
        <v>31</v>
      </c>
      <c r="C57" s="49">
        <v>50</v>
      </c>
      <c r="D57" s="75" t="s">
        <v>123</v>
      </c>
      <c r="E57" s="75" t="s">
        <v>123</v>
      </c>
      <c r="F57" s="13" t="s">
        <v>29</v>
      </c>
      <c r="G57" s="80">
        <v>1</v>
      </c>
      <c r="H57" s="64"/>
      <c r="I57" s="64"/>
      <c r="J57" s="64"/>
      <c r="K57" s="64"/>
      <c r="L57" s="66" t="s">
        <v>32</v>
      </c>
      <c r="M57" s="73" t="s">
        <v>143</v>
      </c>
      <c r="N57" s="57">
        <v>53300</v>
      </c>
    </row>
    <row r="58" spans="2:14" ht="204.75" x14ac:dyDescent="0.2">
      <c r="B58" s="14" t="s">
        <v>31</v>
      </c>
      <c r="C58" s="49">
        <v>51</v>
      </c>
      <c r="D58" s="75" t="s">
        <v>124</v>
      </c>
      <c r="E58" s="75" t="s">
        <v>124</v>
      </c>
      <c r="F58" s="13" t="s">
        <v>29</v>
      </c>
      <c r="G58" s="80">
        <v>1</v>
      </c>
      <c r="H58" s="64"/>
      <c r="I58" s="64"/>
      <c r="J58" s="64"/>
      <c r="K58" s="64"/>
      <c r="L58" s="66" t="s">
        <v>32</v>
      </c>
      <c r="M58" s="73" t="s">
        <v>143</v>
      </c>
      <c r="N58" s="57">
        <v>42000</v>
      </c>
    </row>
    <row r="59" spans="2:14" ht="157.5" x14ac:dyDescent="0.2">
      <c r="B59" s="14" t="s">
        <v>31</v>
      </c>
      <c r="C59" s="49">
        <v>52</v>
      </c>
      <c r="D59" s="76" t="s">
        <v>125</v>
      </c>
      <c r="E59" s="76" t="s">
        <v>125</v>
      </c>
      <c r="F59" s="13" t="s">
        <v>29</v>
      </c>
      <c r="G59" s="80">
        <v>1</v>
      </c>
      <c r="H59" s="64"/>
      <c r="I59" s="64"/>
      <c r="J59" s="64"/>
      <c r="K59" s="64"/>
      <c r="L59" s="66" t="s">
        <v>32</v>
      </c>
      <c r="M59" s="73" t="s">
        <v>143</v>
      </c>
      <c r="N59" s="57">
        <v>23000</v>
      </c>
    </row>
    <row r="60" spans="2:14" ht="76.5" x14ac:dyDescent="0.2">
      <c r="B60" s="14" t="s">
        <v>31</v>
      </c>
      <c r="C60" s="49">
        <v>53</v>
      </c>
      <c r="D60" s="76" t="s">
        <v>126</v>
      </c>
      <c r="E60" s="76" t="s">
        <v>126</v>
      </c>
      <c r="F60" s="13" t="s">
        <v>29</v>
      </c>
      <c r="G60" s="77">
        <v>1</v>
      </c>
      <c r="H60" s="64"/>
      <c r="I60" s="64"/>
      <c r="J60" s="64"/>
      <c r="K60" s="64"/>
      <c r="L60" s="66" t="s">
        <v>32</v>
      </c>
      <c r="M60" s="73" t="s">
        <v>143</v>
      </c>
      <c r="N60" s="57">
        <v>8000</v>
      </c>
    </row>
    <row r="61" spans="2:14" ht="78.75" x14ac:dyDescent="0.2">
      <c r="B61" s="14" t="s">
        <v>31</v>
      </c>
      <c r="C61" s="49">
        <v>54</v>
      </c>
      <c r="D61" s="76" t="s">
        <v>127</v>
      </c>
      <c r="E61" s="76" t="s">
        <v>127</v>
      </c>
      <c r="F61" s="13" t="s">
        <v>29</v>
      </c>
      <c r="G61" s="78">
        <v>1</v>
      </c>
      <c r="H61" s="64"/>
      <c r="I61" s="64"/>
      <c r="J61" s="64"/>
      <c r="K61" s="64"/>
      <c r="L61" s="66" t="s">
        <v>32</v>
      </c>
      <c r="M61" s="73" t="s">
        <v>143</v>
      </c>
      <c r="N61" s="57">
        <v>8000</v>
      </c>
    </row>
    <row r="62" spans="2:14" ht="76.5" x14ac:dyDescent="0.2">
      <c r="B62" s="14" t="s">
        <v>31</v>
      </c>
      <c r="C62" s="49">
        <v>55</v>
      </c>
      <c r="D62" s="76" t="s">
        <v>128</v>
      </c>
      <c r="E62" s="76" t="s">
        <v>128</v>
      </c>
      <c r="F62" s="13" t="s">
        <v>29</v>
      </c>
      <c r="G62" s="78">
        <v>1</v>
      </c>
      <c r="H62" s="64"/>
      <c r="I62" s="64"/>
      <c r="J62" s="64"/>
      <c r="K62" s="64"/>
      <c r="L62" s="66" t="s">
        <v>32</v>
      </c>
      <c r="M62" s="73" t="s">
        <v>143</v>
      </c>
      <c r="N62" s="57">
        <v>20000</v>
      </c>
    </row>
    <row r="63" spans="2:14" x14ac:dyDescent="0.2">
      <c r="G63" s="79"/>
      <c r="N63" s="84">
        <f>SUM(N8:N62)</f>
        <v>3462776.66</v>
      </c>
    </row>
    <row r="65" spans="6:11" x14ac:dyDescent="0.25">
      <c r="F65" s="6"/>
      <c r="G65" s="85" t="s">
        <v>25</v>
      </c>
      <c r="H65" s="85"/>
      <c r="I65" s="4" t="e">
        <f>SUM(#REF!)</f>
        <v>#REF!</v>
      </c>
      <c r="J65" s="4" t="e">
        <f>SUM(#REF!)</f>
        <v>#REF!</v>
      </c>
      <c r="K65" s="6"/>
    </row>
  </sheetData>
  <mergeCells count="9">
    <mergeCell ref="G65:H65"/>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8" sqref="C8:T20"/>
    </sheetView>
  </sheetViews>
  <sheetFormatPr defaultRowHeight="12.75" x14ac:dyDescent="0.2"/>
  <sheetData>
    <row r="11" spans="2:12" s="2" customFormat="1" ht="15.75" x14ac:dyDescent="0.25">
      <c r="B11" s="6"/>
      <c r="C11" s="6"/>
      <c r="D11" s="6"/>
      <c r="E11" s="6"/>
      <c r="F11" s="7"/>
      <c r="G11" s="6"/>
      <c r="H11" s="8"/>
      <c r="I11" s="8"/>
      <c r="J11" s="6"/>
      <c r="K11" s="6"/>
      <c r="L11" s="6"/>
    </row>
    <row r="12" spans="2:12" s="2" customFormat="1" ht="15.75" x14ac:dyDescent="0.25">
      <c r="B12" s="6"/>
      <c r="C12" s="6"/>
      <c r="D12" s="6"/>
      <c r="E12" s="6"/>
      <c r="F12" s="7"/>
      <c r="G12" s="6"/>
      <c r="H12" s="85" t="s">
        <v>25</v>
      </c>
      <c r="I12" s="85"/>
      <c r="J12" s="4" t="e">
        <f>SUM(#REF!)</f>
        <v>#REF!</v>
      </c>
      <c r="K12" s="4" t="e">
        <f>SUM(#REF!)</f>
        <v>#REF!</v>
      </c>
      <c r="L12" s="6"/>
    </row>
    <row r="13" spans="2:12" s="2" customFormat="1" ht="15.75" x14ac:dyDescent="0.25">
      <c r="F13" s="3"/>
    </row>
    <row r="14" spans="2:12" s="2" customFormat="1" ht="15.75" x14ac:dyDescent="0.25">
      <c r="F14" s="3"/>
    </row>
    <row r="15" spans="2:12" s="5" customFormat="1" ht="20.25" x14ac:dyDescent="0.3">
      <c r="D15" s="5" t="s">
        <v>15</v>
      </c>
    </row>
    <row r="16" spans="2:12" s="5" customFormat="1" ht="20.25" x14ac:dyDescent="0.3"/>
    <row r="17" spans="4:4" s="5" customFormat="1" ht="20.25" x14ac:dyDescent="0.3">
      <c r="D17" s="5"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2023-11-16T14:56:00Z</dcterms:modified>
</cp:coreProperties>
</file>