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'!$A$6:$L$8</definedName>
  </definedNames>
  <calcPr calcId="181029"/>
</workbook>
</file>

<file path=xl/sharedStrings.xml><?xml version="1.0" encoding="utf-8"?>
<sst xmlns="http://schemas.openxmlformats.org/spreadsheetml/2006/main" count="82" uniqueCount="46">
  <si>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</si>
  <si>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</si>
  <si>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</si>
  <si>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</si>
  <si>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</si>
  <si>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</si>
  <si>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</si>
  <si>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</si>
  <si>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</si>
  <si>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</si>
  <si>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</si>
  <si>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</si>
  <si>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</si>
  <si>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</si>
  <si>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</si>
  <si>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</si>
  <si>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</si>
  <si>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</si>
  <si>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</si>
  <si>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</si>
  <si>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</si>
  <si>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</si>
  <si>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</si>
  <si>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</si>
  <si>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</si>
  <si>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</si>
  <si>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</si>
  <si>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</si>
  <si>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</si>
  <si>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</si>
  <si>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</si>
  <si>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valoarea estimativă</t>
  </si>
  <si>
    <t>Kit-uri pentru  proceduri de crioablație</t>
  </si>
  <si>
    <t>proceduri</t>
  </si>
  <si>
    <t xml:space="preserve">Termenul de livrare/prestare/executare/instalare și dare în exploatare: DDP - Franco destinație vămuit, Incoterms 2020, I tranșă în termen de până la 60 de zile de la înregistrarea contractului de către CAPCS, ce va cuprinde dispozitivul medical și cantitatea de kituri solicitate de beneficiar;
Cantitatea de kituri rămasă va fi livrată în termen de până la 30 de zile de la solicitarea beneficiarului. 
</t>
  </si>
  <si>
    <t>Set cu introducer pentru puncție transseptala (nedflectabil)</t>
  </si>
  <si>
    <t>Ac pentru puncție transseptala</t>
  </si>
  <si>
    <t>Electrod diagnostic decapolar</t>
  </si>
  <si>
    <t>bucată</t>
  </si>
  <si>
    <t xml:space="preserve">în termen de până la 30 de zile de la solicitarea beneficiarului. 
</t>
  </si>
  <si>
    <t xml:space="preserve">Achiziționarea Dispozitivelor medicale  conform necesităților IMPS  Institutul de Cardiologie pentru anul 2024 </t>
  </si>
  <si>
    <t xml:space="preserve">Kit pentru cryoablatie consta din mai multe componente, care vor fi solicitate de beneficiar (una sau mai multe de același fel) la necesitate:
• Balon de crioablație: permite vizualizarea îmbunătățită a timpului până la izolare, care permite protocoale de dozare personalizate de medic și poate duce la îmbunătățirea eficienței procedurii, cum ar fi reducerea timpului de procedură, fără a compromite eficacitatea. Criobalonul este utilizat pentru intervenția fiziologică de fibrilație atrială (FA) care oferă o procedură de ablație consecventă și simplă de izolare a venei pulmonare (PVI) cu o tehnologie crio-sigură. Criobalonul creează leziuni antrale largi, creând o cale dificilă de traversare a conducerii.
1. Teacă introducătoare: Teaca orientabila FlexCath Advance este singura teaca care a fost testata pentru utilizare cu familia de criobaloane Arctic Front. Odată ce puncția transseptală, teaca FlexCath Advance poate fi utilizată pentru a trece în atriul stâng odată ce accesul este obținut. Criobalonul este apoi introdus peste un fir de ghidare prin manta spre atriul stâng, unde poate fi umflat și poziționat pentru a izola eficient venele pulmonare cu aplicații minime de energie.
• Cateter de mapping: Cateterele de mapare sunt catetere de diagnostic de electrofiziologie intracardiacă, care permit evaluarea izolării venelor pulmonare în timpul procedurii de crioablație. Cateterul este desfășurat prin lumenul firului de ghidare al criobalonului, minimizând numărul de schimburi de cateter și permițând efectuarea procedurii folosind o singură puncție transseptală. Cateterul Achieve poate oferi, de asemenea, înregistrarea potențialelor PV în timp real în timpul crioablației cu criobalon. Secțiunea de cartografiere distală a cateterului Achieve Mapping este o buclă circulară cu opt electrozi distanțați uniform pentru cartografierea conducției electrice între atriul stâng și venele pulmonare. Cateterul poate fi folosit și pentru stimularea cardiacă în timpul studiilor de electrofiziologie. Cateterul Achieve dispune de un cablu cu opt pini ECG ecranați pentru a se conecta la echipamentul standard de înregistrare și stimulare EP.
• Cablu conector cateter mapping: Cablu conector al cateterului de mapping la consolă
• Furtun coaxial steril: Cablu coaxial pentru conectarea cateterului la consola si administrea de protoxid de azot
• Cablu umbilical steril: Cablu pentru conexiunea electrică între cateter balon de ablație și consolă.
• Toate componentele kitului să fie sterile și de unică folosință.
Cerințe minime față de dispozitivul ce urmează a fi oferit în comodat:
 Cerințe față de dispozitivul medical – 1 bucată, nu mai vechi de anul 2022.
 Prin tehnologia aplicată pentru dispozitivul medical oferit în comodat se vor oferi și toate componentele: dispozitivul medical, accesorii/consumabile/ soluții și alte produse obligatorii aferente activității dispozitivului medical corespunzător – Cantitate necesară pentru 25 proceduri.
Oricare costuri suplimentare lunare/anuale care ar permite buna funcționare a dispozitivului medical și efectuarea procedurilor cu utilizarea kiturilor propuse, vor fi acoperite de către operatorul economic pe perioada consumării acestora.
            Confirmarea privind asigurarea gratuită a funcționalității, mentenanței, reparației dispozitivului medical oferit în comodat, pe toată perioada consumării kiturilor contractate.
            Confirmarea privind actualizarea gratuită a software/ hardware de către producător pe perioada utilizării dispozitivului medical. 
CryoConsole găzduiește componentele și software-ul necesar pentru a efectua procedurile de crioablație. Acesta controlează livrarea, recuperarea și eliminarea agentului frigorific de crioablare în siguranță și cu eficienta. Mai exact, consola:
• Stochează și controlează livrarea agentului frigorific lichid (N2O) prin ombilicalul coaxial către cateter;
• Recuperează vaporii de agent frigorific din cateter sub vacuum constant;
• Elimina agentul frigorific prin sistemul de evacuare a spitalului in condiții de maxima siguranța;
Datele pacientului și variabilele terapiei sunt gestionate de o interfață simplă cu ecran tactil. Ecranul afișează, de asemenea, date numerice și grafice pentru a ajuta medicii și personalul să evalueze starea sistemului, timpul de ablație și temperatura cateterului. CryoConsole poate transmite informații despre procedură către alte sisteme de înregistrare EP în scopuri de afișare.
Compatibila cu cateterele de crioablatie cu balon si cu catetere de crioablatie focale. Dotata cu software pentru managementul pacientilor. Capacitatea de descărcare a datelor procedurale pe stic USB sau printarea rapoartelor. Date despre procedura si rapoarte. Posibilitate de selectare a timpilor de ablatie. Consola este prevăzută cu cabluri pentru conectarea la sistemul de electrofiziologie  Dotata cu furtun de evacuare a gazelor ce poate fi conectat la sistemul de vacuum al spitalului  Posibilitate de acționare a consolei prin intermediul unei pedale exterioare. Sa funcționeze cu butelie de Protoxid de Azot de 5 L.  Sa poată tine presiune constanta in balonul de crioablatie pe toata durata umflării si a crioablatiei  Cu senzori ce monitorizează presiunea, integritatea balonului , temperatura si nivelul de protoxid de azot din butelie.
Confirmarea privind instruirea/pregătirea personalului implicat (medic, tehnician/bioinginer) în operarea dispozitivului medical (funcționarea și întreținerea de bază) precum  și asistență tehnică asigurată de operatorul economic câștigător și reprezentantul producătorului pentru 50 de proceduri achiziționate în baza contractului, în mod gratuit, la solicitarea beneficiarului. 
</t>
  </si>
  <si>
    <t xml:space="preserve">Teacă cu valvă hemostatică pentru puncție transseptala (Lungimea canulei utile de 60-63 cm,
cu ID de 8-9 F cu valva hemostatica, (pentru hemostaza
efectiva si risc minimal de embolie aeriana) pentru abord femoral se vor livra cu miniguide wire de otel
inoxidabil sau de nitinol/platinum cu lungimi de 180 cm de tip J de 0,032, tip curvature 45-50 grade; lungimea dilatatorului 67 cm. « Side port » cu robinet cu trei cai. Material Pebax sau Teflon. Introducatorul, dilatatorul, ghidul vor fi intr-un plastic pentru o mai usoara spalare a acestora inainte de procedura. Vârful distal de teaca și dilatator să fie cu marker radiopoac pentru vizualizarea sporită intracardiacă. Teaca sa fie acomodata pentru acul de punctie cu lungimea 71 cm.)
</t>
  </si>
  <si>
    <t>Ac pentru puncție transseptala disponibil in 2 tipuri anatomice (adulti si copii), unghi de tesire 50 grade, Indicatorul de pe protecția acului arată direcția curbei acului. Acul sa fie cu stilet in complect. Dimensiuni 18 ga, lungimea uzabila 71 cm, sa fie compatibila cu teaca introductoare transseptala cu lungimea 63 cm</t>
  </si>
  <si>
    <t>Cateter electrod de diagnostic electrofiziologie intracavitar 10 polar, dimensiuni 5, 6 F cu curbura deflectabilă disponibilă în dimensiuni M(medium), L (large),   spaţiu între electrozi 2-6-2 sau 2-5-2 mm, lungimea 110, 115 cm . Catetere să fie compatibile cu cablu de conectare. Posibiltatea de a folosi la pacienți pediatrici. NB: trebuie sa corespunda codului ofertat si sa fie disponibil in dimensiunele propuse de producator, autoritatea contractanta la solicitarea dispozitivului va indica diametru si dimensiuni al dispozitivului ce urmeaza a fi livrat conform codului contractat.</t>
  </si>
  <si>
    <t xml:space="preserve">Achiziționarea Dispozitivelor medicale  conform necesităților IMPS  Institutul de Cardiologie pentru anul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</si>
</sst>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0">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2" fontId="2" fillId="3" borderId="0" xfId="20" applyNumberFormat="1" applyFont="1" applyFill="1" applyAlignment="1" applyProtection="1">
      <alignment horizontal="center" vertical="center"/>
      <protection locked="0"/>
    </xf>
    <xf numFmtId="0" fontId="3"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center"/>
      <protection locked="0"/>
    </xf>
    <xf numFmtId="0" fontId="3" fillId="2" borderId="3" xfId="20" applyFont="1" applyFill="1" applyBorder="1" applyAlignment="1" applyProtection="1">
      <alignment horizontal="center" vertical="center" wrapText="1"/>
      <protection/>
    </xf>
    <xf numFmtId="0" fontId="10" fillId="0" borderId="1"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2" fillId="0" borderId="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protection/>
    </xf>
    <xf numFmtId="0" fontId="11" fillId="0" borderId="1" xfId="0" applyFont="1" applyBorder="1" applyAlignment="1">
      <alignment horizontal="center" vertical="center"/>
    </xf>
    <xf numFmtId="4" fontId="2" fillId="0" borderId="0" xfId="20" applyNumberFormat="1" applyFont="1" applyProtection="1">
      <alignment/>
      <protection locked="0"/>
    </xf>
    <xf numFmtId="4" fontId="3" fillId="2" borderId="1" xfId="20" applyNumberFormat="1" applyFont="1" applyFill="1" applyBorder="1" applyAlignment="1" applyProtection="1">
      <alignment horizontal="center" vertical="center" wrapText="1"/>
      <protection/>
    </xf>
    <xf numFmtId="4" fontId="4" fillId="2" borderId="1" xfId="20" applyNumberFormat="1" applyFont="1" applyFill="1" applyBorder="1" applyAlignment="1" applyProtection="1">
      <alignment horizontal="center" vertical="center" wrapText="1"/>
      <protection/>
    </xf>
    <xf numFmtId="0" fontId="2" fillId="0" borderId="0" xfId="20" applyFont="1" applyAlignment="1" applyProtection="1">
      <alignment vertical="center"/>
      <protection locked="0"/>
    </xf>
    <xf numFmtId="4" fontId="2" fillId="0" borderId="0" xfId="20" applyNumberFormat="1" applyFont="1" applyAlignment="1" applyProtection="1">
      <alignment vertical="center"/>
      <protection locked="0"/>
    </xf>
    <xf numFmtId="0" fontId="5" fillId="0" borderId="0" xfId="20" applyFont="1" applyAlignment="1" applyProtection="1">
      <alignment horizontal="center" vertical="center"/>
      <protection locked="0"/>
    </xf>
    <xf numFmtId="0" fontId="4" fillId="0" borderId="0" xfId="20" applyFont="1" applyFill="1" applyBorder="1" applyAlignment="1" applyProtection="1">
      <alignment horizontal="left" vertical="center" wrapText="1"/>
      <protection locked="0"/>
    </xf>
    <xf numFmtId="0" fontId="4" fillId="0" borderId="1" xfId="20" applyFont="1" applyFill="1" applyBorder="1" applyAlignment="1" applyProtection="1">
      <alignment vertical="center" wrapText="1"/>
      <protection locked="0"/>
    </xf>
    <xf numFmtId="4" fontId="2" fillId="0" borderId="0" xfId="20" applyNumberFormat="1" applyFont="1" applyFill="1" applyBorder="1" applyAlignment="1" applyProtection="1">
      <alignment vertical="center" wrapText="1"/>
      <protection locked="0"/>
    </xf>
    <xf numFmtId="0" fontId="2" fillId="0" borderId="0" xfId="20" applyFont="1" applyFill="1" applyBorder="1" applyAlignment="1" applyProtection="1">
      <alignment vertical="center" wrapText="1"/>
      <protection locked="0"/>
    </xf>
    <xf numFmtId="0" fontId="2" fillId="0" borderId="0" xfId="20" applyFont="1" applyFill="1" applyBorder="1" applyAlignment="1" applyProtection="1">
      <alignment vertical="center"/>
      <protection locked="0"/>
    </xf>
    <xf numFmtId="4" fontId="2" fillId="0" borderId="0" xfId="20" applyNumberFormat="1" applyFont="1" applyFill="1" applyBorder="1" applyAlignment="1" applyProtection="1">
      <alignment vertical="center"/>
      <protection locked="0"/>
    </xf>
    <xf numFmtId="0" fontId="4" fillId="0" borderId="0" xfId="2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4" fillId="3" borderId="1" xfId="0" applyFont="1" applyFill="1" applyBorder="1" applyAlignment="1" applyProtection="1">
      <alignment horizontal="left" vertical="center" wrapText="1"/>
      <protection/>
    </xf>
    <xf numFmtId="4" fontId="0" fillId="0" borderId="1" xfId="0" applyNumberFormat="1" applyBorder="1" applyAlignment="1">
      <alignment vertical="center"/>
    </xf>
    <xf numFmtId="0" fontId="2" fillId="0" borderId="0" xfId="20" applyFont="1" applyAlignment="1" applyProtection="1">
      <alignment horizontal="center" vertical="center"/>
      <protection locked="0"/>
    </xf>
    <xf numFmtId="0" fontId="8" fillId="0" borderId="0" xfId="20" applyFont="1" applyAlignment="1" applyProtection="1">
      <alignment vertical="center"/>
      <protection locked="0"/>
    </xf>
    <xf numFmtId="4" fontId="8" fillId="0" borderId="0" xfId="20" applyNumberFormat="1" applyFont="1" applyAlignment="1" applyProtection="1">
      <alignment vertical="center"/>
      <protection locked="0"/>
    </xf>
    <xf numFmtId="0" fontId="0" fillId="0" borderId="0" xfId="0" applyAlignment="1">
      <alignment vertical="center"/>
    </xf>
    <xf numFmtId="4" fontId="0" fillId="0" borderId="0" xfId="0" applyNumberFormat="1" applyAlignment="1">
      <alignment vertical="center"/>
    </xf>
    <xf numFmtId="0" fontId="2" fillId="0" borderId="0" xfId="20" applyFont="1" applyAlignment="1" applyProtection="1">
      <alignment vertical="center" wrapText="1"/>
      <protection locked="0"/>
    </xf>
    <xf numFmtId="0" fontId="2" fillId="3" borderId="0" xfId="20" applyFont="1" applyFill="1" applyAlignment="1" applyProtection="1">
      <alignment horizontal="center" vertical="center"/>
      <protection locked="0"/>
    </xf>
    <xf numFmtId="0" fontId="2" fillId="3" borderId="0" xfId="20" applyFont="1" applyFill="1" applyAlignment="1" applyProtection="1">
      <alignment vertical="center"/>
      <protection locked="0"/>
    </xf>
    <xf numFmtId="0" fontId="3" fillId="2" borderId="1" xfId="0" applyFont="1" applyFill="1" applyBorder="1" applyAlignment="1" applyProtection="1">
      <alignment vertical="top" wrapText="1"/>
      <protection/>
    </xf>
    <xf numFmtId="0" fontId="8" fillId="0" borderId="0" xfId="20" applyFont="1" applyAlignment="1" applyProtection="1">
      <alignment/>
      <protection locked="0"/>
    </xf>
    <xf numFmtId="0" fontId="0" fillId="0" borderId="0" xfId="0" applyAlignment="1">
      <alignment/>
    </xf>
    <xf numFmtId="0" fontId="2" fillId="0" borderId="1" xfId="0" applyFont="1" applyBorder="1" applyAlignment="1" applyProtection="1">
      <alignment/>
      <protection locked="0"/>
    </xf>
    <xf numFmtId="0" fontId="11" fillId="0" borderId="1" xfId="0" applyFont="1" applyBorder="1" applyAlignment="1">
      <alignment vertical="top" wrapText="1"/>
    </xf>
    <xf numFmtId="0" fontId="4" fillId="3" borderId="1" xfId="2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7" fillId="0" borderId="0" xfId="20" applyFont="1" applyAlignment="1" applyProtection="1">
      <alignment horizontal="left"/>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center" wrapText="1"/>
      <protection locked="0"/>
    </xf>
    <xf numFmtId="0" fontId="3" fillId="2" borderId="3"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2" fillId="0" borderId="1" xfId="20" applyFont="1" applyBorder="1" applyAlignment="1" applyProtection="1">
      <alignment vertical="center"/>
      <protection locked="0"/>
    </xf>
    <xf numFmtId="0" fontId="2" fillId="0" borderId="1" xfId="20" applyFont="1" applyBorder="1" applyAlignment="1" applyProtection="1">
      <alignment vertical="center" wrapText="1"/>
      <protection locked="0"/>
    </xf>
    <xf numFmtId="0" fontId="2" fillId="0" borderId="1" xfId="20" applyFont="1" applyBorder="1" applyAlignment="1" applyProtection="1">
      <alignment horizontal="center" vertical="center"/>
      <protection locked="0"/>
    </xf>
    <xf numFmtId="4" fontId="2" fillId="0" borderId="1" xfId="20" applyNumberFormat="1" applyFont="1" applyBorder="1" applyAlignment="1" applyProtection="1">
      <alignment vertical="center"/>
      <protection locked="0"/>
    </xf>
    <xf numFmtId="0" fontId="3" fillId="2" borderId="4" xfId="0" applyFont="1" applyFill="1" applyBorder="1" applyAlignment="1" applyProtection="1">
      <alignment horizontal="left" vertical="top" wrapText="1"/>
      <protection/>
    </xf>
    <xf numFmtId="4" fontId="0" fillId="0" borderId="4" xfId="0" applyNumberFormat="1" applyBorder="1" applyAlignment="1">
      <alignment horizontal="center" vertical="center"/>
    </xf>
    <xf numFmtId="0" fontId="2" fillId="0" borderId="1" xfId="20" applyFont="1" applyBorder="1" applyProtection="1">
      <alignment/>
      <protection locked="0"/>
    </xf>
    <xf numFmtId="0" fontId="2" fillId="0" borderId="1" xfId="20" applyFont="1" applyBorder="1" applyAlignment="1" applyProtection="1">
      <alignment wrapText="1"/>
      <protection locked="0"/>
    </xf>
    <xf numFmtId="0" fontId="8" fillId="0" borderId="1" xfId="20" applyFont="1" applyBorder="1" applyProtection="1">
      <alignment/>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8"/>
  <sheetViews>
    <sheetView workbookViewId="0" topLeftCell="A1">
      <selection activeCell="E12" sqref="E12"/>
    </sheetView>
  </sheetViews>
  <sheetFormatPr defaultColWidth="9.140625" defaultRowHeight="12.75"/>
  <cols>
    <col min="1" max="1" width="5.7109375" style="23" customWidth="1"/>
    <col min="2" max="2" width="5.57421875" style="19" customWidth="1"/>
    <col min="3" max="3" width="7.8515625" style="23" customWidth="1"/>
    <col min="4" max="4" width="19.140625" style="25" customWidth="1"/>
    <col min="5" max="5" width="10.57421875" style="23" customWidth="1"/>
    <col min="6" max="6" width="11.28125" style="23" customWidth="1"/>
    <col min="7" max="7" width="7.57421875" style="23" customWidth="1"/>
    <col min="8" max="8" width="91.57421875" style="60" customWidth="1"/>
    <col min="9" max="9" width="36.00390625" style="23" customWidth="1"/>
    <col min="10" max="10" width="30.00390625" style="25" customWidth="1"/>
    <col min="11" max="11" width="16.00390625" style="23" customWidth="1"/>
    <col min="12" max="16384" width="9.140625" style="23" customWidth="1"/>
  </cols>
  <sheetData>
    <row r="1" spans="3:11" ht="12.75">
      <c r="C1" s="64" t="s">
        <v>29</v>
      </c>
      <c r="D1" s="64"/>
      <c r="E1" s="64"/>
      <c r="F1" s="64"/>
      <c r="G1" s="64"/>
      <c r="H1" s="64"/>
      <c r="I1" s="64"/>
      <c r="J1" s="64"/>
      <c r="K1" s="64"/>
    </row>
    <row r="2" spans="4:9" ht="12.75">
      <c r="D2" s="67" t="s">
        <v>14</v>
      </c>
      <c r="E2" s="67"/>
      <c r="F2" s="67"/>
      <c r="G2" s="67"/>
      <c r="H2" s="67"/>
      <c r="I2" s="24"/>
    </row>
    <row r="3" spans="1:10" ht="12.75">
      <c r="A3" s="68" t="s">
        <v>9</v>
      </c>
      <c r="B3" s="68"/>
      <c r="C3" s="68"/>
      <c r="D3" s="69" t="s">
        <v>27</v>
      </c>
      <c r="E3" s="69"/>
      <c r="F3" s="69"/>
      <c r="G3" s="69"/>
      <c r="H3" s="69"/>
      <c r="I3" s="19"/>
      <c r="J3" s="25" t="s">
        <v>12</v>
      </c>
    </row>
    <row r="4" spans="1:11" s="27" customFormat="1" ht="50.25" customHeight="1">
      <c r="A4" s="70" t="s">
        <v>8</v>
      </c>
      <c r="B4" s="70"/>
      <c r="C4" s="70"/>
      <c r="D4" s="71" t="s">
        <v>45</v>
      </c>
      <c r="E4" s="71"/>
      <c r="F4" s="71"/>
      <c r="G4" s="71"/>
      <c r="H4" s="71"/>
      <c r="I4" s="26"/>
      <c r="J4" s="10" t="s">
        <v>13</v>
      </c>
      <c r="K4" s="10"/>
    </row>
    <row r="5" spans="2:11" s="28" customFormat="1" ht="12.75">
      <c r="B5" s="29"/>
      <c r="D5" s="65"/>
      <c r="E5" s="65"/>
      <c r="F5" s="65"/>
      <c r="G5" s="65"/>
      <c r="H5" s="65"/>
      <c r="I5" s="30"/>
      <c r="J5" s="30"/>
      <c r="K5" s="10"/>
    </row>
    <row r="6" spans="1:11" ht="30" customHeight="1">
      <c r="A6" s="63" t="s">
        <v>2</v>
      </c>
      <c r="B6" s="31" t="s">
        <v>0</v>
      </c>
      <c r="C6" s="63" t="s">
        <v>1</v>
      </c>
      <c r="D6" s="63" t="s">
        <v>3</v>
      </c>
      <c r="E6" s="63" t="s">
        <v>4</v>
      </c>
      <c r="F6" s="63" t="s">
        <v>5</v>
      </c>
      <c r="G6" s="63" t="s">
        <v>6</v>
      </c>
      <c r="H6" s="57" t="s">
        <v>7</v>
      </c>
      <c r="I6" s="85" t="s">
        <v>30</v>
      </c>
      <c r="J6" s="18"/>
      <c r="K6" s="9"/>
    </row>
    <row r="7" spans="1:11" ht="12.75">
      <c r="A7" s="63">
        <v>1</v>
      </c>
      <c r="B7" s="66">
        <v>2</v>
      </c>
      <c r="C7" s="66"/>
      <c r="D7" s="66"/>
      <c r="E7" s="63">
        <v>3</v>
      </c>
      <c r="F7" s="63">
        <v>4</v>
      </c>
      <c r="G7" s="63">
        <v>5</v>
      </c>
      <c r="H7" s="57">
        <v>6</v>
      </c>
      <c r="I7" s="85"/>
      <c r="J7" s="18">
        <v>8</v>
      </c>
      <c r="K7" s="9"/>
    </row>
    <row r="8" spans="1:11" ht="409.5">
      <c r="A8" s="46" t="s">
        <v>26</v>
      </c>
      <c r="B8" s="21">
        <v>1</v>
      </c>
      <c r="C8" s="47" t="s">
        <v>32</v>
      </c>
      <c r="D8" s="47" t="s">
        <v>32</v>
      </c>
      <c r="E8" s="47"/>
      <c r="F8" s="32"/>
      <c r="G8" s="16"/>
      <c r="H8" s="61" t="s">
        <v>41</v>
      </c>
      <c r="I8" s="86"/>
      <c r="J8" s="16"/>
      <c r="K8" s="22"/>
    </row>
    <row r="9" spans="1:17" ht="141.75">
      <c r="A9" s="46" t="s">
        <v>26</v>
      </c>
      <c r="B9" s="81">
        <v>2</v>
      </c>
      <c r="C9" s="82" t="s">
        <v>35</v>
      </c>
      <c r="D9" s="82" t="s">
        <v>35</v>
      </c>
      <c r="E9" s="82"/>
      <c r="F9" s="87"/>
      <c r="G9" s="87"/>
      <c r="H9" s="88" t="s">
        <v>42</v>
      </c>
      <c r="I9" s="33"/>
      <c r="J9" s="2"/>
      <c r="K9" s="2"/>
      <c r="L9" s="2"/>
      <c r="M9" s="2"/>
      <c r="N9" s="2"/>
      <c r="O9" s="2"/>
      <c r="P9" s="2"/>
      <c r="Q9" s="2"/>
    </row>
    <row r="10" spans="1:17" ht="78.75">
      <c r="A10" s="46" t="s">
        <v>26</v>
      </c>
      <c r="B10" s="81">
        <v>3</v>
      </c>
      <c r="C10" s="82" t="s">
        <v>36</v>
      </c>
      <c r="D10" s="82" t="s">
        <v>36</v>
      </c>
      <c r="E10" s="82"/>
      <c r="F10" s="89"/>
      <c r="G10" s="89"/>
      <c r="H10" s="88" t="s">
        <v>43</v>
      </c>
      <c r="I10" s="5"/>
      <c r="J10" s="5"/>
      <c r="K10" s="5"/>
      <c r="L10" s="5"/>
      <c r="M10" s="5"/>
      <c r="N10" s="5"/>
      <c r="O10" s="5"/>
      <c r="P10" s="5"/>
      <c r="Q10" s="5"/>
    </row>
    <row r="11" spans="1:17" ht="95.25">
      <c r="A11" s="46" t="s">
        <v>26</v>
      </c>
      <c r="B11" s="81">
        <v>4</v>
      </c>
      <c r="C11" s="82" t="s">
        <v>37</v>
      </c>
      <c r="D11" s="82" t="s">
        <v>37</v>
      </c>
      <c r="E11" s="82"/>
      <c r="F11" s="89"/>
      <c r="G11" s="89"/>
      <c r="H11" s="88" t="s">
        <v>44</v>
      </c>
      <c r="I11" s="5"/>
      <c r="J11" s="5"/>
      <c r="K11" s="5"/>
      <c r="L11" s="5"/>
      <c r="M11" s="5"/>
      <c r="N11" s="5"/>
      <c r="O11" s="5"/>
      <c r="P11" s="5"/>
      <c r="Q11" s="5"/>
    </row>
    <row r="12" spans="1:17" ht="20.25">
      <c r="A12" s="5"/>
      <c r="B12" s="5"/>
      <c r="C12" s="5"/>
      <c r="D12" s="5"/>
      <c r="E12" s="5"/>
      <c r="F12" s="5"/>
      <c r="G12" s="5"/>
      <c r="H12" s="58"/>
      <c r="I12" s="5"/>
      <c r="J12" s="5"/>
      <c r="K12" s="5"/>
      <c r="L12" s="5"/>
      <c r="M12" s="5"/>
      <c r="N12" s="5"/>
      <c r="O12" s="5"/>
      <c r="P12" s="5"/>
      <c r="Q12" s="5"/>
    </row>
    <row r="13" spans="1:17" ht="12.75">
      <c r="A13"/>
      <c r="B13"/>
      <c r="C13"/>
      <c r="D13"/>
      <c r="E13"/>
      <c r="F13"/>
      <c r="G13"/>
      <c r="H13" s="59"/>
      <c r="I13"/>
      <c r="J13"/>
      <c r="K13"/>
      <c r="L13"/>
      <c r="M13"/>
      <c r="N13"/>
      <c r="O13"/>
      <c r="P13"/>
      <c r="Q13"/>
    </row>
    <row r="14" spans="1:17" ht="12.75">
      <c r="A14" s="2"/>
      <c r="B14" s="2"/>
      <c r="C14" s="3"/>
      <c r="D14" s="2"/>
      <c r="E14" s="2"/>
      <c r="F14" s="2"/>
      <c r="G14" s="2"/>
      <c r="H14" s="2"/>
      <c r="I14" s="2"/>
      <c r="J14" s="2"/>
      <c r="K14" s="2"/>
      <c r="L14" s="2"/>
      <c r="M14" s="2"/>
      <c r="N14" s="2"/>
      <c r="O14"/>
      <c r="P14"/>
      <c r="Q14"/>
    </row>
    <row r="15" spans="1:17" ht="20.25">
      <c r="A15" s="5" t="s">
        <v>15</v>
      </c>
      <c r="B15" s="5"/>
      <c r="C15" s="5"/>
      <c r="D15" s="5"/>
      <c r="E15" s="5"/>
      <c r="F15" s="5"/>
      <c r="G15" s="5"/>
      <c r="H15" s="5"/>
      <c r="I15" s="5"/>
      <c r="J15" s="5"/>
      <c r="K15" s="5"/>
      <c r="L15" s="5"/>
      <c r="M15" s="5"/>
      <c r="N15" s="5"/>
      <c r="O15"/>
      <c r="P15"/>
      <c r="Q15"/>
    </row>
    <row r="16" spans="1:17" ht="20.25">
      <c r="A16" s="5"/>
      <c r="B16" s="5"/>
      <c r="C16" s="5"/>
      <c r="D16" s="5"/>
      <c r="E16" s="5"/>
      <c r="F16" s="5"/>
      <c r="G16" s="5"/>
      <c r="H16" s="5"/>
      <c r="I16" s="5"/>
      <c r="J16" s="5"/>
      <c r="K16" s="5"/>
      <c r="L16" s="5"/>
      <c r="M16" s="5"/>
      <c r="N16" s="5"/>
      <c r="O16"/>
      <c r="P16"/>
      <c r="Q16"/>
    </row>
    <row r="17" spans="1:17" ht="20.25">
      <c r="A17" s="5" t="s">
        <v>16</v>
      </c>
      <c r="B17" s="5"/>
      <c r="C17" s="5"/>
      <c r="D17" s="5"/>
      <c r="E17" s="5"/>
      <c r="F17" s="5"/>
      <c r="G17" s="5"/>
      <c r="H17" s="5"/>
      <c r="I17" s="5"/>
      <c r="J17" s="5"/>
      <c r="K17" s="5"/>
      <c r="L17" s="5"/>
      <c r="M17" s="5"/>
      <c r="N17" s="5"/>
      <c r="O17"/>
      <c r="P17"/>
      <c r="Q17"/>
    </row>
    <row r="18" spans="1:14" ht="12.75">
      <c r="A18"/>
      <c r="B18"/>
      <c r="C18"/>
      <c r="D18"/>
      <c r="E18"/>
      <c r="F18"/>
      <c r="G18"/>
      <c r="H18"/>
      <c r="I18"/>
      <c r="J18"/>
      <c r="K18"/>
      <c r="L18"/>
      <c r="M18"/>
      <c r="N18"/>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
  <sheetViews>
    <sheetView tabSelected="1" zoomScale="80" zoomScaleNormal="80" workbookViewId="0" topLeftCell="A1">
      <selection activeCell="I8" sqref="I8"/>
    </sheetView>
  </sheetViews>
  <sheetFormatPr defaultColWidth="9.140625" defaultRowHeight="12.75"/>
  <cols>
    <col min="1" max="1" width="3.421875" style="36" customWidth="1"/>
    <col min="2" max="2" width="5.7109375" style="36" customWidth="1"/>
    <col min="3" max="3" width="4.421875" style="36" customWidth="1"/>
    <col min="4" max="4" width="25.8515625" style="36" customWidth="1"/>
    <col min="5" max="5" width="15.7109375" style="54" customWidth="1"/>
    <col min="6" max="6" width="15.28125" style="55" customWidth="1"/>
    <col min="7" max="7" width="14.7109375" style="14" customWidth="1"/>
    <col min="8" max="8" width="18.28125" style="56" customWidth="1"/>
    <col min="9" max="9" width="20.57421875" style="36" customWidth="1"/>
    <col min="10" max="10" width="19.28125" style="36" customWidth="1"/>
    <col min="11" max="11" width="17.00390625" style="36" customWidth="1"/>
    <col min="12" max="12" width="30.00390625" style="36" customWidth="1"/>
    <col min="13" max="13" width="13.28125" style="37" customWidth="1"/>
    <col min="14" max="16384" width="9.140625" style="36" customWidth="1"/>
  </cols>
  <sheetData>
    <row r="1" spans="4:12" ht="12.75">
      <c r="D1" s="74" t="s">
        <v>28</v>
      </c>
      <c r="E1" s="74"/>
      <c r="F1" s="74"/>
      <c r="G1" s="74"/>
      <c r="H1" s="74"/>
      <c r="I1" s="74"/>
      <c r="J1" s="74"/>
      <c r="K1" s="74"/>
      <c r="L1" s="74"/>
    </row>
    <row r="2" spans="4:11" ht="12.75">
      <c r="D2" s="75" t="s">
        <v>17</v>
      </c>
      <c r="E2" s="75"/>
      <c r="F2" s="75"/>
      <c r="G2" s="75"/>
      <c r="H2" s="75"/>
      <c r="I2" s="75"/>
      <c r="J2" s="75"/>
      <c r="K2" s="38"/>
    </row>
    <row r="3" spans="2:12" ht="12.75">
      <c r="B3" s="76" t="s">
        <v>9</v>
      </c>
      <c r="C3" s="76"/>
      <c r="D3" s="76"/>
      <c r="E3" s="77" t="s">
        <v>27</v>
      </c>
      <c r="F3" s="77"/>
      <c r="G3" s="77"/>
      <c r="H3" s="77"/>
      <c r="I3" s="77"/>
      <c r="K3" s="36" t="s">
        <v>10</v>
      </c>
      <c r="L3" s="36" t="s">
        <v>12</v>
      </c>
    </row>
    <row r="4" spans="1:13" s="42" customFormat="1" ht="67.5" customHeight="1">
      <c r="A4" s="39"/>
      <c r="B4" s="78" t="s">
        <v>8</v>
      </c>
      <c r="C4" s="78"/>
      <c r="D4" s="78"/>
      <c r="E4" s="79" t="s">
        <v>40</v>
      </c>
      <c r="F4" s="79"/>
      <c r="G4" s="79"/>
      <c r="H4" s="79"/>
      <c r="I4" s="79"/>
      <c r="J4" s="79"/>
      <c r="K4" s="40" t="s">
        <v>11</v>
      </c>
      <c r="L4" s="40" t="s">
        <v>13</v>
      </c>
      <c r="M4" s="41"/>
    </row>
    <row r="5" spans="1:13" s="43" customFormat="1" ht="20.1" customHeight="1">
      <c r="A5" s="39"/>
      <c r="E5" s="72"/>
      <c r="F5" s="72"/>
      <c r="G5" s="72"/>
      <c r="H5" s="72"/>
      <c r="I5" s="72"/>
      <c r="J5" s="12"/>
      <c r="K5" s="12"/>
      <c r="L5" s="12"/>
      <c r="M5" s="44"/>
    </row>
    <row r="6" spans="1:13" ht="31.5">
      <c r="A6" s="45"/>
      <c r="B6" s="1" t="s">
        <v>2</v>
      </c>
      <c r="C6" s="1" t="s">
        <v>0</v>
      </c>
      <c r="D6" s="1" t="s">
        <v>1</v>
      </c>
      <c r="E6" s="13" t="s">
        <v>3</v>
      </c>
      <c r="F6" s="13" t="s">
        <v>18</v>
      </c>
      <c r="G6" s="13" t="s">
        <v>19</v>
      </c>
      <c r="H6" s="13" t="s">
        <v>20</v>
      </c>
      <c r="I6" s="13" t="s">
        <v>21</v>
      </c>
      <c r="J6" s="13" t="s">
        <v>22</v>
      </c>
      <c r="K6" s="13" t="s">
        <v>23</v>
      </c>
      <c r="L6" s="13" t="s">
        <v>24</v>
      </c>
      <c r="M6" s="34" t="s">
        <v>31</v>
      </c>
    </row>
    <row r="7" spans="1:13" ht="12.75">
      <c r="A7" s="45"/>
      <c r="B7" s="13">
        <v>1</v>
      </c>
      <c r="C7" s="73">
        <v>2</v>
      </c>
      <c r="D7" s="73"/>
      <c r="E7" s="73"/>
      <c r="F7" s="20">
        <v>3</v>
      </c>
      <c r="G7" s="20">
        <v>4</v>
      </c>
      <c r="H7" s="20">
        <v>5</v>
      </c>
      <c r="I7" s="20">
        <v>6</v>
      </c>
      <c r="J7" s="13">
        <v>7</v>
      </c>
      <c r="K7" s="13">
        <v>8</v>
      </c>
      <c r="L7" s="11">
        <v>9</v>
      </c>
      <c r="M7" s="35">
        <v>10</v>
      </c>
    </row>
    <row r="8" spans="1:13" ht="299.25">
      <c r="A8" s="45"/>
      <c r="B8" s="46" t="s">
        <v>26</v>
      </c>
      <c r="C8" s="21">
        <v>1</v>
      </c>
      <c r="D8" s="47" t="s">
        <v>32</v>
      </c>
      <c r="E8" s="47" t="s">
        <v>32</v>
      </c>
      <c r="F8" s="17" t="s">
        <v>33</v>
      </c>
      <c r="G8" s="32">
        <v>50</v>
      </c>
      <c r="H8" s="17"/>
      <c r="I8" s="15"/>
      <c r="J8" s="15"/>
      <c r="K8" s="15"/>
      <c r="L8" s="62" t="s">
        <v>34</v>
      </c>
      <c r="M8" s="48">
        <v>4000000</v>
      </c>
    </row>
    <row r="9" spans="2:13" ht="78.75">
      <c r="B9" s="46" t="s">
        <v>26</v>
      </c>
      <c r="C9" s="81">
        <v>2</v>
      </c>
      <c r="D9" s="82" t="s">
        <v>35</v>
      </c>
      <c r="E9" s="82" t="s">
        <v>35</v>
      </c>
      <c r="F9" s="83" t="s">
        <v>38</v>
      </c>
      <c r="G9" s="81">
        <v>50</v>
      </c>
      <c r="H9" s="81"/>
      <c r="I9" s="81"/>
      <c r="J9" s="81"/>
      <c r="K9" s="81"/>
      <c r="L9" s="82" t="s">
        <v>39</v>
      </c>
      <c r="M9" s="84">
        <v>125000</v>
      </c>
    </row>
    <row r="10" spans="2:13" ht="47.25">
      <c r="B10" s="46" t="s">
        <v>26</v>
      </c>
      <c r="C10" s="81">
        <v>3</v>
      </c>
      <c r="D10" s="82" t="s">
        <v>36</v>
      </c>
      <c r="E10" s="82" t="s">
        <v>36</v>
      </c>
      <c r="F10" s="83" t="s">
        <v>38</v>
      </c>
      <c r="G10" s="81">
        <v>10</v>
      </c>
      <c r="H10" s="81"/>
      <c r="I10" s="81"/>
      <c r="J10" s="81"/>
      <c r="K10" s="81"/>
      <c r="L10" s="82" t="s">
        <v>39</v>
      </c>
      <c r="M10" s="84">
        <v>45800</v>
      </c>
    </row>
    <row r="11" spans="2:13" ht="47.25">
      <c r="B11" s="46" t="s">
        <v>26</v>
      </c>
      <c r="C11" s="81">
        <v>4</v>
      </c>
      <c r="D11" s="82" t="s">
        <v>37</v>
      </c>
      <c r="E11" s="82" t="s">
        <v>37</v>
      </c>
      <c r="F11" s="83" t="s">
        <v>38</v>
      </c>
      <c r="G11" s="81">
        <v>50</v>
      </c>
      <c r="H11" s="81"/>
      <c r="I11" s="81"/>
      <c r="J11" s="81"/>
      <c r="K11" s="81"/>
      <c r="L11" s="82" t="s">
        <v>39</v>
      </c>
      <c r="M11" s="84">
        <v>291000</v>
      </c>
    </row>
    <row r="12" spans="4:13" ht="12.75">
      <c r="D12" s="54"/>
      <c r="F12" s="49"/>
      <c r="G12" s="36"/>
      <c r="H12" s="36"/>
      <c r="M12" s="37">
        <f>SUM(M7:M11)</f>
        <v>4461810</v>
      </c>
    </row>
    <row r="13" spans="4:19" ht="20.25">
      <c r="D13" s="50" t="s">
        <v>15</v>
      </c>
      <c r="E13" s="50"/>
      <c r="F13" s="50"/>
      <c r="G13" s="50"/>
      <c r="H13" s="50"/>
      <c r="I13" s="50"/>
      <c r="J13" s="50"/>
      <c r="K13" s="50"/>
      <c r="L13" s="50"/>
      <c r="M13" s="51"/>
      <c r="N13" s="50"/>
      <c r="O13" s="50"/>
      <c r="P13" s="50"/>
      <c r="Q13" s="50"/>
      <c r="R13" s="50"/>
      <c r="S13" s="50"/>
    </row>
    <row r="14" spans="4:19" ht="20.25">
      <c r="D14" s="50"/>
      <c r="E14" s="50"/>
      <c r="F14" s="50"/>
      <c r="G14" s="50"/>
      <c r="H14" s="50"/>
      <c r="I14" s="50"/>
      <c r="J14" s="50"/>
      <c r="K14" s="50"/>
      <c r="L14" s="50"/>
      <c r="M14" s="51"/>
      <c r="N14" s="50"/>
      <c r="O14" s="50"/>
      <c r="P14" s="50"/>
      <c r="Q14" s="50"/>
      <c r="R14" s="50"/>
      <c r="S14" s="50"/>
    </row>
    <row r="15" spans="4:19" ht="20.25">
      <c r="D15" s="50" t="s">
        <v>16</v>
      </c>
      <c r="E15" s="50"/>
      <c r="F15" s="50"/>
      <c r="G15" s="50"/>
      <c r="H15" s="50"/>
      <c r="I15" s="50"/>
      <c r="J15" s="50"/>
      <c r="K15" s="50"/>
      <c r="L15" s="50"/>
      <c r="M15" s="51"/>
      <c r="N15" s="50"/>
      <c r="O15" s="50"/>
      <c r="P15" s="50"/>
      <c r="Q15" s="50"/>
      <c r="R15" s="50"/>
      <c r="S15" s="50"/>
    </row>
    <row r="16" spans="4:19" ht="12.75">
      <c r="D16" s="52"/>
      <c r="E16" s="52"/>
      <c r="F16" s="52"/>
      <c r="G16" s="52"/>
      <c r="H16" s="52"/>
      <c r="I16" s="52"/>
      <c r="J16" s="52"/>
      <c r="K16" s="52"/>
      <c r="L16" s="52"/>
      <c r="M16" s="53"/>
      <c r="N16" s="52"/>
      <c r="O16" s="52"/>
      <c r="P16" s="52"/>
      <c r="Q16" s="52"/>
      <c r="R16" s="52"/>
      <c r="S16" s="52"/>
    </row>
  </sheetData>
  <autoFilter ref="A6:L8"/>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4" sqref="D14:Q18"/>
    </sheetView>
  </sheetViews>
  <sheetFormatPr defaultColWidth="9.140625" defaultRowHeight="12.75"/>
  <sheetData>
    <row r="11" spans="2:12" s="2" customFormat="1" ht="15.75">
      <c r="B11" s="6"/>
      <c r="C11" s="6"/>
      <c r="D11" s="6"/>
      <c r="E11" s="6"/>
      <c r="F11" s="7"/>
      <c r="G11" s="6"/>
      <c r="H11" s="8"/>
      <c r="I11" s="8"/>
      <c r="J11" s="6"/>
      <c r="K11" s="6"/>
      <c r="L11" s="6"/>
    </row>
    <row r="12" spans="2:12" s="2" customFormat="1" ht="15.75">
      <c r="B12" s="6"/>
      <c r="C12" s="6"/>
      <c r="D12" s="6"/>
      <c r="E12" s="6"/>
      <c r="F12" s="7"/>
      <c r="G12" s="6"/>
      <c r="H12" s="80" t="s">
        <v>25</v>
      </c>
      <c r="I12" s="80"/>
      <c r="J12" s="4" t="e">
        <f>SUM(#REF!)</f>
        <v>#REF!</v>
      </c>
      <c r="K12" s="4" t="e">
        <f>SUM(#REF!)</f>
        <v>#REF!</v>
      </c>
      <c r="L12" s="6"/>
    </row>
    <row r="13" s="2" customFormat="1" ht="15.75">
      <c r="F13" s="3"/>
    </row>
    <row r="14" s="2" customFormat="1" ht="15.75">
      <c r="F14" s="3"/>
    </row>
    <row r="15" s="5" customFormat="1" ht="20.25">
      <c r="D15" s="5" t="s">
        <v>15</v>
      </c>
    </row>
    <row r="16" s="5" customFormat="1" ht="20.25"/>
    <row r="17" s="5" customFormat="1" ht="20.25">
      <c r="D17" s="5"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2024-03-20T15:41:03Z</dcterms:modified>
  <cp:category/>
  <cp:version/>
  <cp:contentType/>
  <cp:contentStatus/>
</cp:coreProperties>
</file>