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405" windowWidth="14805" windowHeight="7710" activeTab="0"/>
  </bookViews>
  <sheets>
    <sheet name="Echipament" sheetId="1" r:id="rId1"/>
    <sheet name="Лист3" sheetId="3" r:id="rId2"/>
  </sheets>
  <definedNames/>
  <calcPr calcId="124519"/>
</workbook>
</file>

<file path=xl/sharedStrings.xml><?xml version="1.0" encoding="utf-8"?>
<sst xmlns="http://schemas.openxmlformats.org/spreadsheetml/2006/main" count="192" uniqueCount="188">
  <si>
    <t>Stingător portabil cu dioxid de carbon</t>
  </si>
  <si>
    <t>Trusă de prim ajutor medical</t>
  </si>
  <si>
    <t>Pătură antifoc</t>
  </si>
  <si>
    <t>Vase chimice din ceramică</t>
  </si>
  <si>
    <t>Ustensile de laborator</t>
  </si>
  <si>
    <t>Seria electrochimică a tensiunii metalelor</t>
  </si>
  <si>
    <t>CHIMIE</t>
  </si>
  <si>
    <t>Modulul veselă chimică</t>
  </si>
  <si>
    <t>Veselă chimică din sticlă</t>
  </si>
  <si>
    <t>Oferta CARTDIDACT</t>
  </si>
  <si>
    <t>Conform:</t>
  </si>
  <si>
    <t>Standarde de dotare minimă a cabinetelor la disciplinele școlare în instituţiile
de învăţământ general</t>
  </si>
  <si>
    <t>Baghetă din sticlă pentru agitare</t>
  </si>
  <si>
    <t>Balon Erlenmeyer cu gât larg, din sticlă borosilicată, termorezistent, capacitatea 100 ml.</t>
  </si>
  <si>
    <t>Balon Erlenmeyer cu gât larg, din sticlă borosilicată, termorezistent, capacitatea 250 ml.</t>
  </si>
  <si>
    <t xml:space="preserve"> Balon cu fund plat, sticlă borosilicată termorezistentă, capacitatea 100 ml.</t>
  </si>
  <si>
    <t>Cilindru de sticlă gradat, clasa A, cu cioc, cu marcaj albastru, 50 ml, lungime 200 mm, gradație: 1ml, cu suport de sticlă.</t>
  </si>
  <si>
    <t xml:space="preserve">Lamele din sticlă termorezistentă, muchii șlefuite, 25x75mm x 1,2 – 1,5 mm grosime. </t>
  </si>
  <si>
    <t xml:space="preserve">Pahar Berzelius din sticlă termorezistentă, forma înaltă, 150 ml, gradat </t>
  </si>
  <si>
    <t>Pâlnie de filtrare din sticlă rezistentă la spargere și la temperaturi de pana la 60 C, diametrul = 90 mm</t>
  </si>
  <si>
    <t xml:space="preserve">Pâlnie de separare cilindrică, negradată, cu robinet din teflon, cu volumul de 125 ml </t>
  </si>
  <si>
    <t xml:space="preserve">Pipeta volumetrică din sticla, Clasa A Cota pe suprafața pipetei, capacitate: 10 ml </t>
  </si>
  <si>
    <t>Recipient din sticlă borosilicatică, cu dopuri de polipropilenă cu capacitatea de 100 ml, pentru păstrarea substanțelor</t>
  </si>
  <si>
    <t>Tub de sticlă din sticlă transparentă, ușor fuzibilă Diametru interior 5-6 mm, lungime: 90-100 mm.</t>
  </si>
  <si>
    <t>Vase chimice din masă plastică</t>
  </si>
  <si>
    <t>Mojar și pistil din porțelan, termorezistent, volum 100 ml,
lungime pistil 100-110 mm</t>
  </si>
  <si>
    <t>Clemă pentru fixarea eprubetelor din inox, pentru eprubete cu
diametrul de 14-18 mm</t>
  </si>
  <si>
    <t xml:space="preserve"> Spatulă dublă, inox, lungimeav 200-210 mm, cu ambele spatule
încovoiate, rotunjite</t>
  </si>
  <si>
    <t>Instrumente de măsură şi dispozitive</t>
  </si>
  <si>
    <t>Balanță electronica de masă</t>
  </si>
  <si>
    <t>Balanță cu două brațe egale</t>
  </si>
  <si>
    <t>Distilator apă</t>
  </si>
  <si>
    <t>Reșou electric</t>
  </si>
  <si>
    <t>pH- metru de masă</t>
  </si>
  <si>
    <t>Modele, colectii, planșe</t>
  </si>
  <si>
    <t>Set de construcție moleculară pentru elevi</t>
  </si>
  <si>
    <t>Colecția fibre naturale, artificiale și sintetice</t>
  </si>
  <si>
    <t>Colecția mase plastice</t>
  </si>
  <si>
    <t>Colecția minerale – materii prime</t>
  </si>
  <si>
    <t xml:space="preserve"> Colecția scara durității</t>
  </si>
  <si>
    <t>Colecția sticlă și ciment</t>
  </si>
  <si>
    <t>Sistemul Periodic al elementelor chimice (conform IUPAC)</t>
  </si>
  <si>
    <t>Regulile de securitate în laboratorul de chimie</t>
  </si>
  <si>
    <t>Solubilitatea acizilor, bazelor şi sărurilor în apă</t>
  </si>
  <si>
    <t>PORTRETE CHIMISTI CELEBRI</t>
  </si>
  <si>
    <t>CUIER PENTRU HARTI SI PLANSE</t>
  </si>
  <si>
    <t xml:space="preserve">Cristalizor din sticlă borosilicată. Dimensiuni: Volum 300 ml </t>
  </si>
  <si>
    <t xml:space="preserve">Echipament pentru asigurarea securității </t>
  </si>
  <si>
    <t>Halat de protecție  pentru elevi tip laborator, unisex,
croi cu mâneca lungă, 1 buzunar la piept, 2 buzunare laterale</t>
  </si>
  <si>
    <t xml:space="preserve">Halat de protecție pentru profesor și laborant tip laborator, unisex,
croi cu mâneca lungă, 1 buzunar la talie, închidere în față cu nasturi. </t>
  </si>
  <si>
    <t>Mănuși de protecție pentru elevi, profesor, laborant.
Mănuși din latex, de unică folosință, ambidextre, cu pudră pentru
protecția pielii.</t>
  </si>
  <si>
    <t>Ochelari de protecție cu vedere largă pentru elevi, profesor,
laborant</t>
  </si>
  <si>
    <t>Set 20 portrete color pentru laboratoarele școlare, dimensiuni min. 285x385 mm, laminate silk, suport carton min. 2 mm, în rame, cu sistem de prindere pe perete. Personalități: Svante Arrhenius, Amedeo Avogadro, Marcelin Berthelot, Jacob Berzelius, Aleksandr Butlerov, Henry Le Châtelier, Marie Skłodowska-Curie, John Dalton, Humphry Davy. Emil Fischer, Friedrich Kekulé, Antoine Lavoisier, Mihail Lomonosov, Dmitrii Mendeleev, Alfred Nobel, Linus Pauling, Joseph Louis Proust, Ernest Rutherford. Jacobus Van’t Hoff, Nikolai Zelinski</t>
  </si>
  <si>
    <t>Cilindru gradat din plastic, 50 ml, forma înaltă, cu cioc,
cu gradație în relief, gradație 1ml, cu suport polipropilena (PP)</t>
  </si>
  <si>
    <t>Cilindru gradat din plastic</t>
  </si>
  <si>
    <t>Pahar Berzelius din plastic</t>
  </si>
  <si>
    <t>Pâlnie de filtrare</t>
  </si>
  <si>
    <t>Flacoane pentru soluții</t>
  </si>
  <si>
    <t>Flacoane pentru substanțe solide</t>
  </si>
  <si>
    <t>Pisetă pentru apă distilată</t>
  </si>
  <si>
    <t>Capsulă de porțelan</t>
  </si>
  <si>
    <t>Mojar și pistil din porțelan</t>
  </si>
  <si>
    <t>Clemă pentru fixarea eprubetelor</t>
  </si>
  <si>
    <t xml:space="preserve"> Spatulă dublă</t>
  </si>
  <si>
    <t xml:space="preserve"> Para de cauciuc</t>
  </si>
  <si>
    <t>Perie pentru eprubete</t>
  </si>
  <si>
    <t>Stativ pentru eprubete</t>
  </si>
  <si>
    <t xml:space="preserve"> Stativ pentru uscarea eprubetelor</t>
  </si>
  <si>
    <t>Boxă cu capac pentru reactivi, vase chimice, ustensile de laborator Dimensiuni L x l x H (mm) 20 x 25 x 18-20. Formă: dreptunghiulară, netedă. Material: Polipropilenă</t>
  </si>
  <si>
    <t>Boxă cu capac pentru reactivi</t>
  </si>
  <si>
    <t>Spirtieră de laborator. Sticlă termorezistentă sau inox. Componente: rezervor pentru alcool cu bază stabilă, tub cu disc, fitil de bază și de rezervă, capac. Capacitatea rezervorului de alcool: 100 -150 ml.</t>
  </si>
  <si>
    <t>Spirtieră de laborator</t>
  </si>
  <si>
    <t xml:space="preserve"> Stativ de laborator</t>
  </si>
  <si>
    <t>Stativ pentru eprubete, dreptunghiular, cu suport plin, capacitate: 20-30 eprubete. din aluminiu, diametrul găurii: 18-20 mm</t>
  </si>
  <si>
    <t>Încărcare maximă, capacitate 0-1000 g, precizie de min. 0,1 g, afișaj LCD, tara zero, țava de cântărire din oțel inoxidabil, încărcător la rețeaua de alimentare, 220 V.</t>
  </si>
  <si>
    <t>Balanță cu două brațe egale, sensibilitate min. 20 mg, cu set de mase marcate de 150 - 200g</t>
  </si>
  <si>
    <t>Reșou electric (diametru reșou minim 10 cm maxim 20 cm, tensiune alimentare 220 V , putere minimă 400 W, cu selector de putere).</t>
  </si>
  <si>
    <t>pH- metru de masă, domeniu de măsurare: 0,00 – 14,00 pH. Rezoluție 0,01 pH, Combinație electrod pH şi accesorii, sursă alimentare curent electric, 220 V.</t>
  </si>
  <si>
    <t>Termometru, interval: - 10 la 110 ° C, precizia 1 ° C, umplut cu alcool (roșu),</t>
  </si>
  <si>
    <t>Termometru</t>
  </si>
  <si>
    <t>Colecția fibre naturale, artificiale și sintetice. In, lână, mătasă, acetat, viscoză, lavsan, nitron, capron.</t>
  </si>
  <si>
    <t>Colecția mase plastice. Polipropilenă, poliamid, PTFE, polistirenă, copolimer al stirenei şi butadienei</t>
  </si>
  <si>
    <t>Colecția minerale – materii prime. Bauxită, casiterit, hematit, pirită, fosforit, bainită, siderit, wolframit.</t>
  </si>
  <si>
    <t>Colecția scara durității: Talc, Ghips, Calcit, Fluorină, Apatit, Ortoclaz, Cuarț, Topaz, Corindon.</t>
  </si>
  <si>
    <t>Colecția sticlă și ciment. Materii prime pentru fabricarea sticlei, sticlă suflată, sticlă specială, sticlă turnată în forme și cimentului.</t>
  </si>
  <si>
    <t>Conținut: Sistemul periodic al elementelor chimice, conform IUPAC, în limba română: numărul de ordine, masa atomică relativă, simbolurile și denumirile elementelor chimice cu Z=1-18, perioadele și grupele, delimitarea metalelor de nemetale printr-o linie pronunțată și prin culorile simbolurilor, sub tabel formulele generale ale oxizilor superiori și ale compușilor cu hidrogenul, în 4 culori pentru a distinge elemente -s, -p,-d, -f, dimensiuni: 130-140 x 100-110 cm.</t>
  </si>
  <si>
    <t>Lățimea 70 cm, lungimea 100 cm. Conținut:10 reguli de securitate a muncii în laboratorul de chimie, însoțite de pictograme.</t>
  </si>
  <si>
    <t>Lățimea 140 cm, lungimea 100 cm. Conținut: Tabelul solubilității acizilor, bazelor şi sărurilor în apă, conform Curriculum-ului în vigoare</t>
  </si>
  <si>
    <t>Lățimea 20 cm, lungimea 140 cm. Conținut: Seria electrochimică a tensiunii metalelor</t>
  </si>
  <si>
    <t>Auxiliare</t>
  </si>
  <si>
    <t>Balon Erlenmeyer 100 ml</t>
  </si>
  <si>
    <t>Balon Erlenmeyer 250 ml</t>
  </si>
  <si>
    <t>Balon cotat, clasa A, din sticlă transparentă, cu fund plat, șlif 14/23, cu dop de polipropilenă, marcaj , capacitatea 100 ml, toleranța ± 0,1ml.</t>
  </si>
  <si>
    <t>Balon cotat</t>
  </si>
  <si>
    <t>Balon cu fund plat</t>
  </si>
  <si>
    <t>Capacitate: 25 ml, Acuratete: ± 0,05 ml, Gradatie: 0,1 ml</t>
  </si>
  <si>
    <t>Biuretă</t>
  </si>
  <si>
    <t>Eprubete gradate din sticlă borosilicată, termorezistentă,
grosimea peretelui 0,8-1 mm, diametrul de 14-15mm, gradate.</t>
  </si>
  <si>
    <t>Eprubete gradate</t>
  </si>
  <si>
    <t xml:space="preserve">Cristalizor </t>
  </si>
  <si>
    <t>Lamele din sticlă termorezistentă</t>
  </si>
  <si>
    <t>Pahar Berzelius</t>
  </si>
  <si>
    <t>Pipetă gradată, 25 ml din sticla borosilicatică. Clasa A Gradații pe suprafața pipetei, capacitate: 25 ml. Calibrată de la 0 până la marcajul de gradare, o diviziune de 0,2 ml.</t>
  </si>
  <si>
    <t>Pipetă gradată, 10 ml din sticla borosilicatică. Clasa A Gradații pe suprafața pipetei, capacitate: 10 ml. Calibrată de la 0 până la marcajul de gradare, o diviziune de 0,2 ml.</t>
  </si>
  <si>
    <t>Pipetă gradată 25 ml</t>
  </si>
  <si>
    <t xml:space="preserve">Pipetă gradată 10 ml </t>
  </si>
  <si>
    <t>Pâlnie de separare</t>
  </si>
  <si>
    <t>Pipeta volumetrică</t>
  </si>
  <si>
    <t>Tub de sticlă</t>
  </si>
  <si>
    <t>Set planșe tematice la Chimie</t>
  </si>
  <si>
    <t>Preț unit.</t>
  </si>
  <si>
    <t>Total</t>
  </si>
  <si>
    <t>Specificații tehnice</t>
  </si>
  <si>
    <t>Cod CPV 38000000-5 - Echipamente de laborator, optice şi de precizie</t>
  </si>
  <si>
    <t>Valoarea estimată cu TVA</t>
  </si>
  <si>
    <t>Valoarea estimată fără TVA</t>
  </si>
  <si>
    <t>Cantit.</t>
  </si>
  <si>
    <t>Suplimentar la minimul de dotare</t>
  </si>
  <si>
    <r>
      <t xml:space="preserve">detalii pe
</t>
    </r>
    <r>
      <rPr>
        <b/>
        <sz val="12"/>
        <color rgb="FF0070C0"/>
        <rFont val="Calibri"/>
        <family val="2"/>
        <scheme val="minor"/>
      </rPr>
      <t>www.cartdidact.md</t>
    </r>
  </si>
  <si>
    <t>Eprubete negradate</t>
  </si>
  <si>
    <t>Recipient din sticlă borosilicatică, cu dopuri de polipropilenă cu capacitatea de 250 ml, pentru păstrarea substanțelor</t>
  </si>
  <si>
    <t>Recipient din sticlă borosilicatică, cu dopuri de polipropilenă cu capacitatea de 500 ml, pentru păstrarea substanțelor</t>
  </si>
  <si>
    <t>Balanță electronica de precizie</t>
  </si>
  <si>
    <t>Încărcare maximă, capacitate 0-200 g, precizie de min. 0,01 g, afișaj LCD, tara zero, țava de cântărire din oțel inoxidabil, încărcător la rețeaua de alimentare, 220 V.</t>
  </si>
  <si>
    <t>SET PENTRU DEMONSTRAREA EFECTULUI ELECTROCHIMIC</t>
  </si>
  <si>
    <t>Areometre. Set 8 bucăți</t>
  </si>
  <si>
    <t>Model CiO2</t>
  </si>
  <si>
    <t>Model NaCo2</t>
  </si>
  <si>
    <t>Model Diamant</t>
  </si>
  <si>
    <t>Model Grafit</t>
  </si>
  <si>
    <t>Model Fulerin</t>
  </si>
  <si>
    <t>Model CsCl</t>
  </si>
  <si>
    <t>Model Metal</t>
  </si>
  <si>
    <t>Stativ pentru pipete</t>
  </si>
  <si>
    <t xml:space="preserve">STATIV ORIZONTAL PENTRU PIPETE </t>
  </si>
  <si>
    <t>Stativ pentru 2-4 pâlnii</t>
  </si>
  <si>
    <t>Stativ pentru 2 biurete</t>
  </si>
  <si>
    <t xml:space="preserve">Lingura de încarcare (set 2 piese) </t>
  </si>
  <si>
    <t>Pensete (set 4 unitati)</t>
  </si>
  <si>
    <t xml:space="preserve">Cleşte lemn </t>
  </si>
  <si>
    <t xml:space="preserve">Dop cauciuc d - 16mm </t>
  </si>
  <si>
    <t>Perforatoare pentru dopuri de cauciuc</t>
  </si>
  <si>
    <t>Clama Mohr</t>
  </si>
  <si>
    <t>Clame Hoffman</t>
  </si>
  <si>
    <t>HIRTIE INDICATOARE</t>
  </si>
  <si>
    <t xml:space="preserve">Placuţă cu godeuri </t>
  </si>
  <si>
    <t xml:space="preserve">Platformă ridicatoare </t>
  </si>
  <si>
    <t>Balon cotat 50 ml</t>
  </si>
  <si>
    <t>Balon cotat 250 ml</t>
  </si>
  <si>
    <t>Balon cotat 500 ml</t>
  </si>
  <si>
    <t>Balon cotat 1000 ml</t>
  </si>
  <si>
    <t>Cilindru de sticlă gradat, 50 ml</t>
  </si>
  <si>
    <t>Cilindru de sticlă gradat, 250 ml</t>
  </si>
  <si>
    <t>Cilindru de sticlă gradat, clasa A, cu cioc, cu marcaj albastru, 250 ml, cu suport de sticlă.</t>
  </si>
  <si>
    <t>Cilindru de sticlă gradat, 10 ml</t>
  </si>
  <si>
    <t>Cilindru de sticlă gradat, 25 ml</t>
  </si>
  <si>
    <t>Cilindru de sticlă gradat, 100 ml</t>
  </si>
  <si>
    <t>Balon Erlenmeyer 150ml</t>
  </si>
  <si>
    <t xml:space="preserve">Fiola de cântărire 25 ml </t>
  </si>
  <si>
    <t xml:space="preserve">PÂLNIE DE SEPARARE, 250 ML </t>
  </si>
  <si>
    <t>Pipetă</t>
  </si>
  <si>
    <t xml:space="preserve">SET OXIZI </t>
  </si>
  <si>
    <t xml:space="preserve">SET Acizi </t>
  </si>
  <si>
    <t>SET Săruir</t>
  </si>
  <si>
    <t>SET Baza</t>
  </si>
  <si>
    <t>SET Substanțe simple</t>
  </si>
  <si>
    <t>Consultați</t>
  </si>
  <si>
    <t>www.cartdidact.md</t>
  </si>
  <si>
    <t>și completați lista</t>
  </si>
  <si>
    <t>Pâlnie de filtrare, d=80 – 90 mm, masă plastic, diametru partea de sus – 100 -110 mm</t>
  </si>
  <si>
    <t>Pahar Berzelius plastic, 150 ml, transparent, din polipropilenă (PP), stabil în intervalul de temperatura -10 la +120°C</t>
  </si>
  <si>
    <t>Flacoane pentru soluții din polipropilenă transparentă, cu volumul de 100 ml, cu gât îngust, cu capac filetat și pipetă integrată; diametrul de 28-30 mm.</t>
  </si>
  <si>
    <t>Flacoane pentru substanțe solide din polipropilenă transparentă, cu capacitatea de 100 ml, cu gât larg, cu capac filetat și spatulă integrată, diametrul de 28-30 mm.</t>
  </si>
  <si>
    <t>Pisetă pentru apă distilată , gât îngust, capac filetat și tub Volum 300-500 ml, cu închidere etanșă</t>
  </si>
  <si>
    <t>Capsulă de porțelan glazurat, V= 75-100 ml, termorezistentă, până la temperatura de 1050 grade C</t>
  </si>
  <si>
    <t xml:space="preserve"> Para de cauciuc pentru pipete de până la 100 ml capacitate și 5 – 9 mm diametru</t>
  </si>
  <si>
    <t>Cu componentele modulului se pot construi modelele tuturor substanțelor cu care se întâlnesc elevii în studiul chimiei. Conținut: Setul compus din bile colorate, cu dimensiuni diferite (prevăzute cu găuri, conform orientării spațiale a valențelor ) şi 2 tipuri de legături, mici şi mari: • atomi de hidrogen (bile albe, cu o gaură)   • atomi de carbon (bile negre, cu 4 găuri)   • atomi de oxigen (bile roșii, cu 2 găuri)   • atomi de clor (bile verzi, cu 7 găuri)   • atomi de sulf (bile galbene, cu 6 găuri)   • atomi de azot (bile albastre, cu 5 găuri)  • atomi de metal alcalin (bile gri, cu o gaură) • legături medii, gri • legături mari lungi, flexibile, gri. Setul va conține minimum 140 de bile. Caracteristici tehnice: Modelele atomice sunt realizate din material plastic de înaltă calitate. Setul este plasat într-o cutie de plastic, secționată pentru fiecare tip de bile și legături.</t>
  </si>
  <si>
    <t xml:space="preserve">Stativ pentru uscarea eprubetelor cu Ø 14 -20 mm. Număr de locașuri 30, dimensiuni L x l x H (mm) 100 x 100 x 70. </t>
  </si>
  <si>
    <t>Distilator apă, automat cu rezervor de stocare incorporat, cu debit de 1 -2 litri/ora, din otel inoxidabil. Alimentare 220V. Capacitate rezervor 5 - 10 l Cablu pentru conectarea la rețea cu ștecher.</t>
  </si>
  <si>
    <t>Baghetă din sticlă borosilicată, cu lungimea de 150 mm, d - 6 mm, cu ambele capete rotunjite; Cantitate: 100 bucăți</t>
  </si>
  <si>
    <t>Eprubete negradate din sticlă borosilicată, termorezistentă, grosimea peretelui 0,8-1 mm, d -14 -15 mm, negradate.</t>
  </si>
  <si>
    <t xml:space="preserve">Flacoane pentru soluții din sticlă transparentă, cu volumul de 50 ml, cu gât îngust, prevăzute cu capac filetat; d - 28-30 mm. </t>
  </si>
  <si>
    <t>Recipient din sticlă 100 ml</t>
  </si>
  <si>
    <t>Recipient din sticlă 250 ml</t>
  </si>
  <si>
    <t>Recipient din sticlă 500 ml</t>
  </si>
  <si>
    <t>Stativ pentru eprubete, dreptunghiular, cu suport plin, capacitate: 20-30 eprubete. Din aluminiu, d - găurii: 18-20 mm</t>
  </si>
  <si>
    <t>Stativ de laborator (cu talpa masiva din oțel sau fontă cu dimensiuni minime de 120 x 200 x 5 mm , cu tija verticala de oțel cu acoperire anticorozivă cu lungime de minim 600 si diametrul de 10-12 mm, fixată prin filet perpendicular pe talpă, cu cel puțin două mufe, un inel (d - min. 50 mm ) și un clește )</t>
  </si>
  <si>
    <r>
      <t>APROBAT</t>
    </r>
    <r>
      <rPr>
        <sz val="11"/>
        <color theme="1"/>
        <rFont val="Calibri"/>
        <family val="2"/>
        <scheme val="minor"/>
      </rPr>
      <t xml:space="preserve"> de </t>
    </r>
    <r>
      <rPr>
        <b/>
        <sz val="11"/>
        <color theme="1"/>
        <rFont val="Calibri"/>
        <family val="2"/>
        <scheme val="minor"/>
      </rPr>
      <t>Ministerul Educaţiei, Culturii şi Cercetării al Republicii Moldova.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Ordin Nr. </t>
    </r>
    <r>
      <rPr>
        <b/>
        <sz val="10"/>
        <color theme="1"/>
        <rFont val="Calibri"/>
        <family val="2"/>
        <scheme val="minor"/>
      </rPr>
      <t>193</t>
    </r>
    <r>
      <rPr>
        <sz val="10"/>
        <color theme="1"/>
        <rFont val="Calibri"/>
        <family val="2"/>
        <scheme val="minor"/>
      </rPr>
      <t xml:space="preserve"> din 26.02.2019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</si>
</sst>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3" fontId="0" fillId="0" borderId="0" xfId="0" applyNumberFormat="1" applyFont="1" applyAlignment="1">
      <alignment horizontal="center" vertical="center" wrapText="1"/>
    </xf>
    <xf numFmtId="0" fontId="0" fillId="0" borderId="0" xfId="0" applyFont="1"/>
    <xf numFmtId="3" fontId="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top" wrapText="1"/>
    </xf>
    <xf numFmtId="3" fontId="7" fillId="0" borderId="0" xfId="0" applyNumberFormat="1" applyFont="1" applyFill="1" applyAlignment="1">
      <alignment horizontal="center" vertical="center" wrapText="1"/>
    </xf>
    <xf numFmtId="3" fontId="7" fillId="0" borderId="1" xfId="20" applyNumberFormat="1" applyFont="1" applyFill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/>
    </xf>
    <xf numFmtId="3" fontId="7" fillId="0" borderId="2" xfId="2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3" fontId="10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left" vertical="center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/>
    </xf>
    <xf numFmtId="0" fontId="4" fillId="0" borderId="0" xfId="20" applyFont="1" applyBorder="1" applyAlignment="1">
      <alignment horizontal="center" vertical="center" wrapText="1"/>
    </xf>
    <xf numFmtId="0" fontId="4" fillId="0" borderId="1" xfId="20" applyFont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3" fontId="7" fillId="0" borderId="3" xfId="0" applyNumberFormat="1" applyFont="1" applyFill="1" applyBorder="1" applyAlignment="1">
      <alignment horizontal="center" vertical="center" wrapText="1"/>
    </xf>
    <xf numFmtId="3" fontId="6" fillId="0" borderId="4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7" fillId="0" borderId="0" xfId="20" applyNumberFormat="1" applyFont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3" fontId="7" fillId="0" borderId="1" xfId="2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3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3" fontId="0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1" fontId="7" fillId="0" borderId="0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1" fontId="2" fillId="0" borderId="0" xfId="0" applyNumberFormat="1" applyFont="1" applyAlignment="1">
      <alignment horizontal="center" vertical="center" wrapText="1"/>
    </xf>
    <xf numFmtId="0" fontId="16" fillId="0" borderId="3" xfId="0" applyFont="1" applyBorder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/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0" xfId="20" applyAlignment="1">
      <alignment horizontal="left" vertical="top" wrapText="1"/>
    </xf>
    <xf numFmtId="3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027" name="AutoShape 3" descr="MODUL EXTENSIE CHIUVETA CERAMICA PENTRU LABORATOR"/>
        <xdr:cNvSpPr>
          <a:spLocks noChangeAspect="1" noChangeArrowheads="1"/>
        </xdr:cNvSpPr>
      </xdr:nvSpPr>
      <xdr:spPr bwMode="auto">
        <a:xfrm>
          <a:off x="64960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0</xdr:row>
      <xdr:rowOff>0</xdr:rowOff>
    </xdr:from>
    <xdr:ext cx="304800" cy="304800"/>
    <xdr:sp macro="" textlink="">
      <xdr:nvSpPr>
        <xdr:cNvPr id="1028" name="AutoShape 4" descr="Imagini pentru Dulap de laborator cu chiuvetÄ"/>
        <xdr:cNvSpPr>
          <a:spLocks noChangeAspect="1" noChangeArrowheads="1"/>
        </xdr:cNvSpPr>
      </xdr:nvSpPr>
      <xdr:spPr bwMode="auto">
        <a:xfrm>
          <a:off x="6496050" y="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94</xdr:row>
      <xdr:rowOff>0</xdr:rowOff>
    </xdr:from>
    <xdr:ext cx="304800" cy="304800"/>
    <xdr:sp macro="" textlink="">
      <xdr:nvSpPr>
        <xdr:cNvPr id="1025" name="AutoShape 1" descr="Stand metalic pentru umerase cu roti, inaltime reglabila 900-1600 mm"/>
        <xdr:cNvSpPr>
          <a:spLocks noChangeAspect="1" noChangeArrowheads="1"/>
        </xdr:cNvSpPr>
      </xdr:nvSpPr>
      <xdr:spPr bwMode="auto">
        <a:xfrm>
          <a:off x="6496050" y="384714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rtdidact.m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workbookViewId="0" topLeftCell="A1">
      <selection activeCell="F119" sqref="B119:F119"/>
    </sheetView>
  </sheetViews>
  <sheetFormatPr defaultColWidth="9.140625" defaultRowHeight="15"/>
  <cols>
    <col min="1" max="1" width="4.421875" style="58" bestFit="1" customWidth="1"/>
    <col min="2" max="2" width="22.00390625" style="10" customWidth="1"/>
    <col min="3" max="3" width="51.140625" style="10" customWidth="1"/>
    <col min="4" max="4" width="5.00390625" style="38" customWidth="1"/>
    <col min="5" max="5" width="6.57421875" style="39" customWidth="1"/>
    <col min="6" max="6" width="8.28125" style="5" customWidth="1"/>
    <col min="7" max="10" width="9.140625" style="1" customWidth="1"/>
    <col min="11" max="11" width="9.140625" style="2" customWidth="1"/>
    <col min="12" max="12" width="15.421875" style="2" customWidth="1"/>
    <col min="13" max="16384" width="9.140625" style="2" customWidth="1"/>
  </cols>
  <sheetData>
    <row r="1" spans="1:6" ht="19.5">
      <c r="A1" s="52"/>
      <c r="B1" s="12" t="s">
        <v>6</v>
      </c>
      <c r="C1" s="13" t="s">
        <v>113</v>
      </c>
      <c r="D1" s="32"/>
      <c r="E1" s="33"/>
      <c r="F1" s="34"/>
    </row>
    <row r="2" spans="1:6" ht="15">
      <c r="A2" s="52"/>
      <c r="B2" s="13" t="s">
        <v>9</v>
      </c>
      <c r="C2" s="13"/>
      <c r="D2" s="32"/>
      <c r="E2" s="33"/>
      <c r="F2" s="34"/>
    </row>
    <row r="3" spans="1:6" ht="15">
      <c r="A3" s="52"/>
      <c r="B3" s="13" t="s">
        <v>10</v>
      </c>
      <c r="C3" s="13"/>
      <c r="D3" s="32"/>
      <c r="E3" s="33"/>
      <c r="F3" s="34"/>
    </row>
    <row r="4" spans="1:6" ht="15">
      <c r="A4" s="52"/>
      <c r="B4" s="40" t="s">
        <v>11</v>
      </c>
      <c r="C4" s="14"/>
      <c r="D4" s="32"/>
      <c r="E4" s="33"/>
      <c r="F4" s="34"/>
    </row>
    <row r="5" spans="1:6" ht="15">
      <c r="A5" s="52"/>
      <c r="B5" s="40"/>
      <c r="C5" s="14"/>
      <c r="D5" s="32"/>
      <c r="E5" s="33"/>
      <c r="F5" s="34"/>
    </row>
    <row r="6" spans="1:6" ht="15">
      <c r="A6" s="52"/>
      <c r="B6" s="40" t="s">
        <v>187</v>
      </c>
      <c r="C6" s="14"/>
      <c r="D6" s="32"/>
      <c r="E6" s="33"/>
      <c r="F6" s="34"/>
    </row>
    <row r="7" spans="1:6" ht="15">
      <c r="A7" s="52"/>
      <c r="B7" s="11"/>
      <c r="C7" s="11"/>
      <c r="D7" s="32"/>
      <c r="E7" s="33"/>
      <c r="F7" s="34"/>
    </row>
    <row r="8" spans="1:6" ht="30">
      <c r="A8" s="53"/>
      <c r="B8" s="49" t="s">
        <v>7</v>
      </c>
      <c r="C8" s="42" t="s">
        <v>112</v>
      </c>
      <c r="D8" s="41" t="s">
        <v>116</v>
      </c>
      <c r="E8" s="41" t="s">
        <v>110</v>
      </c>
      <c r="F8" s="41" t="s">
        <v>111</v>
      </c>
    </row>
    <row r="9" spans="1:6" ht="15">
      <c r="A9" s="52"/>
      <c r="B9" s="50" t="s">
        <v>8</v>
      </c>
      <c r="C9" s="16"/>
      <c r="D9" s="32"/>
      <c r="E9" s="33"/>
      <c r="F9" s="34"/>
    </row>
    <row r="10" spans="1:6" ht="30">
      <c r="A10" s="54">
        <v>1</v>
      </c>
      <c r="B10" s="26" t="s">
        <v>12</v>
      </c>
      <c r="C10" s="29" t="s">
        <v>179</v>
      </c>
      <c r="D10" s="35">
        <v>1</v>
      </c>
      <c r="E10" s="36">
        <v>700</v>
      </c>
      <c r="F10" s="9">
        <f>D10*E10</f>
        <v>700</v>
      </c>
    </row>
    <row r="11" spans="1:6" ht="30">
      <c r="A11" s="54">
        <v>2</v>
      </c>
      <c r="B11" s="26" t="s">
        <v>90</v>
      </c>
      <c r="C11" s="29" t="s">
        <v>13</v>
      </c>
      <c r="D11" s="35">
        <v>15</v>
      </c>
      <c r="E11" s="36">
        <v>29</v>
      </c>
      <c r="F11" s="9">
        <f aca="true" t="shared" si="0" ref="F11:F69">D11*E11</f>
        <v>435</v>
      </c>
    </row>
    <row r="12" spans="1:6" ht="30">
      <c r="A12" s="54">
        <v>3</v>
      </c>
      <c r="B12" s="26" t="s">
        <v>91</v>
      </c>
      <c r="C12" s="29" t="s">
        <v>14</v>
      </c>
      <c r="D12" s="35">
        <v>15</v>
      </c>
      <c r="E12" s="36">
        <v>39</v>
      </c>
      <c r="F12" s="9">
        <f t="shared" si="0"/>
        <v>585</v>
      </c>
    </row>
    <row r="13" spans="1:6" ht="38.25">
      <c r="A13" s="54">
        <v>4</v>
      </c>
      <c r="B13" s="26" t="s">
        <v>93</v>
      </c>
      <c r="C13" s="29" t="s">
        <v>92</v>
      </c>
      <c r="D13" s="35">
        <v>15</v>
      </c>
      <c r="E13" s="36">
        <v>63</v>
      </c>
      <c r="F13" s="9">
        <f t="shared" si="0"/>
        <v>945</v>
      </c>
    </row>
    <row r="14" spans="1:6" ht="25.5">
      <c r="A14" s="54">
        <v>5</v>
      </c>
      <c r="B14" s="26" t="s">
        <v>94</v>
      </c>
      <c r="C14" s="29" t="s">
        <v>15</v>
      </c>
      <c r="D14" s="35">
        <v>15</v>
      </c>
      <c r="E14" s="36">
        <v>35</v>
      </c>
      <c r="F14" s="9">
        <f t="shared" si="0"/>
        <v>525</v>
      </c>
    </row>
    <row r="15" spans="1:6" ht="15">
      <c r="A15" s="54">
        <v>6</v>
      </c>
      <c r="B15" s="26" t="s">
        <v>96</v>
      </c>
      <c r="C15" s="29" t="s">
        <v>95</v>
      </c>
      <c r="D15" s="35">
        <v>15</v>
      </c>
      <c r="E15" s="36">
        <v>40</v>
      </c>
      <c r="F15" s="9">
        <f t="shared" si="0"/>
        <v>600</v>
      </c>
    </row>
    <row r="16" spans="1:6" ht="30">
      <c r="A16" s="54">
        <v>7</v>
      </c>
      <c r="B16" s="26" t="s">
        <v>151</v>
      </c>
      <c r="C16" s="29" t="s">
        <v>16</v>
      </c>
      <c r="D16" s="35">
        <v>15</v>
      </c>
      <c r="E16" s="36">
        <v>45</v>
      </c>
      <c r="F16" s="9">
        <f t="shared" si="0"/>
        <v>675</v>
      </c>
    </row>
    <row r="17" spans="1:6" ht="30">
      <c r="A17" s="54"/>
      <c r="B17" s="26" t="s">
        <v>152</v>
      </c>
      <c r="C17" s="29" t="s">
        <v>153</v>
      </c>
      <c r="D17" s="35">
        <v>15</v>
      </c>
      <c r="E17" s="36">
        <v>90</v>
      </c>
      <c r="F17" s="9">
        <f t="shared" si="0"/>
        <v>1350</v>
      </c>
    </row>
    <row r="18" spans="1:6" ht="15">
      <c r="A18" s="54">
        <v>8</v>
      </c>
      <c r="B18" s="26" t="s">
        <v>99</v>
      </c>
      <c r="C18" s="29" t="s">
        <v>46</v>
      </c>
      <c r="D18" s="35">
        <v>3</v>
      </c>
      <c r="E18" s="36">
        <v>84</v>
      </c>
      <c r="F18" s="9">
        <f t="shared" si="0"/>
        <v>252</v>
      </c>
    </row>
    <row r="19" spans="1:6" ht="25.5">
      <c r="A19" s="54">
        <v>9</v>
      </c>
      <c r="B19" s="26" t="s">
        <v>98</v>
      </c>
      <c r="C19" s="29" t="s">
        <v>97</v>
      </c>
      <c r="D19" s="35">
        <v>300</v>
      </c>
      <c r="E19" s="36">
        <v>12</v>
      </c>
      <c r="F19" s="9">
        <f t="shared" si="0"/>
        <v>3600</v>
      </c>
    </row>
    <row r="20" spans="1:6" ht="25.5">
      <c r="A20" s="54">
        <v>10</v>
      </c>
      <c r="B20" s="26" t="s">
        <v>119</v>
      </c>
      <c r="C20" s="29" t="s">
        <v>180</v>
      </c>
      <c r="D20" s="35">
        <v>300</v>
      </c>
      <c r="E20" s="36">
        <v>5</v>
      </c>
      <c r="F20" s="9">
        <f t="shared" si="0"/>
        <v>1500</v>
      </c>
    </row>
    <row r="21" spans="1:6" ht="25.5">
      <c r="A21" s="54">
        <v>11</v>
      </c>
      <c r="B21" s="26" t="s">
        <v>57</v>
      </c>
      <c r="C21" s="29" t="s">
        <v>181</v>
      </c>
      <c r="D21" s="35">
        <v>100</v>
      </c>
      <c r="E21" s="36">
        <v>24</v>
      </c>
      <c r="F21" s="9">
        <f t="shared" si="0"/>
        <v>2400</v>
      </c>
    </row>
    <row r="22" spans="1:6" ht="30">
      <c r="A22" s="54">
        <v>12</v>
      </c>
      <c r="B22" s="26" t="s">
        <v>100</v>
      </c>
      <c r="C22" s="29" t="s">
        <v>17</v>
      </c>
      <c r="D22" s="35">
        <v>100</v>
      </c>
      <c r="E22" s="36">
        <v>5</v>
      </c>
      <c r="F22" s="9">
        <f t="shared" si="0"/>
        <v>500</v>
      </c>
    </row>
    <row r="23" spans="1:6" ht="25.5">
      <c r="A23" s="54">
        <v>13</v>
      </c>
      <c r="B23" s="26" t="s">
        <v>101</v>
      </c>
      <c r="C23" s="29" t="s">
        <v>18</v>
      </c>
      <c r="D23" s="35">
        <v>15</v>
      </c>
      <c r="E23" s="36">
        <v>35</v>
      </c>
      <c r="F23" s="9">
        <f t="shared" si="0"/>
        <v>525</v>
      </c>
    </row>
    <row r="24" spans="1:6" ht="25.5">
      <c r="A24" s="54">
        <v>14</v>
      </c>
      <c r="B24" s="26" t="s">
        <v>56</v>
      </c>
      <c r="C24" s="29" t="s">
        <v>19</v>
      </c>
      <c r="D24" s="35">
        <v>15</v>
      </c>
      <c r="E24" s="36">
        <v>37</v>
      </c>
      <c r="F24" s="9">
        <f t="shared" si="0"/>
        <v>555</v>
      </c>
    </row>
    <row r="25" spans="1:6" ht="25.5">
      <c r="A25" s="54">
        <v>15</v>
      </c>
      <c r="B25" s="26" t="s">
        <v>106</v>
      </c>
      <c r="C25" s="29" t="s">
        <v>20</v>
      </c>
      <c r="D25" s="35">
        <v>5</v>
      </c>
      <c r="E25" s="36">
        <v>232</v>
      </c>
      <c r="F25" s="9">
        <f t="shared" si="0"/>
        <v>1160</v>
      </c>
    </row>
    <row r="26" spans="1:6" ht="38.25">
      <c r="A26" s="54">
        <v>16</v>
      </c>
      <c r="B26" s="26" t="s">
        <v>104</v>
      </c>
      <c r="C26" s="29" t="s">
        <v>102</v>
      </c>
      <c r="D26" s="35">
        <v>15</v>
      </c>
      <c r="E26" s="36">
        <v>40</v>
      </c>
      <c r="F26" s="9">
        <f t="shared" si="0"/>
        <v>600</v>
      </c>
    </row>
    <row r="27" spans="1:6" ht="38.25">
      <c r="A27" s="54">
        <v>17</v>
      </c>
      <c r="B27" s="26" t="s">
        <v>105</v>
      </c>
      <c r="C27" s="29" t="s">
        <v>103</v>
      </c>
      <c r="D27" s="35">
        <v>15</v>
      </c>
      <c r="E27" s="36">
        <v>29</v>
      </c>
      <c r="F27" s="9">
        <f t="shared" si="0"/>
        <v>435</v>
      </c>
    </row>
    <row r="28" spans="1:6" ht="25.5">
      <c r="A28" s="54">
        <v>18</v>
      </c>
      <c r="B28" s="26" t="s">
        <v>107</v>
      </c>
      <c r="C28" s="29" t="s">
        <v>21</v>
      </c>
      <c r="D28" s="35">
        <v>15</v>
      </c>
      <c r="E28" s="36">
        <v>38</v>
      </c>
      <c r="F28" s="9">
        <f t="shared" si="0"/>
        <v>570</v>
      </c>
    </row>
    <row r="29" spans="1:6" ht="30">
      <c r="A29" s="54">
        <v>19</v>
      </c>
      <c r="B29" s="26" t="s">
        <v>182</v>
      </c>
      <c r="C29" s="29" t="s">
        <v>22</v>
      </c>
      <c r="D29" s="35">
        <v>150</v>
      </c>
      <c r="E29" s="36">
        <v>30</v>
      </c>
      <c r="F29" s="9">
        <f t="shared" si="0"/>
        <v>4500</v>
      </c>
    </row>
    <row r="30" spans="1:6" ht="30">
      <c r="A30" s="54"/>
      <c r="B30" s="26" t="s">
        <v>183</v>
      </c>
      <c r="C30" s="29" t="s">
        <v>120</v>
      </c>
      <c r="D30" s="35">
        <v>50</v>
      </c>
      <c r="E30" s="36">
        <v>52</v>
      </c>
      <c r="F30" s="9">
        <f t="shared" si="0"/>
        <v>2600</v>
      </c>
    </row>
    <row r="31" spans="1:6" ht="30">
      <c r="A31" s="54"/>
      <c r="B31" s="26" t="s">
        <v>184</v>
      </c>
      <c r="C31" s="29" t="s">
        <v>121</v>
      </c>
      <c r="D31" s="35">
        <v>50</v>
      </c>
      <c r="E31" s="36">
        <v>88</v>
      </c>
      <c r="F31" s="9">
        <f t="shared" si="0"/>
        <v>4400</v>
      </c>
    </row>
    <row r="32" spans="1:6" ht="25.5">
      <c r="A32" s="54">
        <v>20</v>
      </c>
      <c r="B32" s="26" t="s">
        <v>108</v>
      </c>
      <c r="C32" s="29" t="s">
        <v>23</v>
      </c>
      <c r="D32" s="35">
        <v>100</v>
      </c>
      <c r="E32" s="36">
        <v>7</v>
      </c>
      <c r="F32" s="9">
        <f t="shared" si="0"/>
        <v>700</v>
      </c>
    </row>
    <row r="33" spans="1:6" ht="15">
      <c r="A33" s="52"/>
      <c r="B33" s="11"/>
      <c r="C33" s="45"/>
      <c r="D33" s="32"/>
      <c r="E33" s="33"/>
      <c r="F33" s="9"/>
    </row>
    <row r="34" spans="1:6" ht="15">
      <c r="A34" s="52"/>
      <c r="B34" s="50" t="s">
        <v>24</v>
      </c>
      <c r="C34" s="46"/>
      <c r="D34" s="32"/>
      <c r="E34" s="33"/>
      <c r="F34" s="9"/>
    </row>
    <row r="35" spans="1:6" ht="38.25">
      <c r="A35" s="54">
        <v>21</v>
      </c>
      <c r="B35" s="26" t="s">
        <v>54</v>
      </c>
      <c r="C35" s="29" t="s">
        <v>53</v>
      </c>
      <c r="D35" s="35">
        <v>15</v>
      </c>
      <c r="E35" s="36">
        <v>24</v>
      </c>
      <c r="F35" s="9">
        <f t="shared" si="0"/>
        <v>360</v>
      </c>
    </row>
    <row r="36" spans="1:6" ht="29.25" customHeight="1">
      <c r="A36" s="54">
        <v>22</v>
      </c>
      <c r="B36" s="26" t="s">
        <v>55</v>
      </c>
      <c r="C36" s="29" t="s">
        <v>170</v>
      </c>
      <c r="D36" s="35">
        <v>15</v>
      </c>
      <c r="E36" s="36">
        <v>24</v>
      </c>
      <c r="F36" s="9">
        <f t="shared" si="0"/>
        <v>360</v>
      </c>
    </row>
    <row r="37" spans="1:6" ht="25.5">
      <c r="A37" s="54">
        <v>23</v>
      </c>
      <c r="B37" s="26" t="s">
        <v>56</v>
      </c>
      <c r="C37" s="29" t="s">
        <v>169</v>
      </c>
      <c r="D37" s="35">
        <v>15</v>
      </c>
      <c r="E37" s="36">
        <v>21</v>
      </c>
      <c r="F37" s="9">
        <f t="shared" si="0"/>
        <v>315</v>
      </c>
    </row>
    <row r="38" spans="1:6" ht="38.25">
      <c r="A38" s="54">
        <v>24</v>
      </c>
      <c r="B38" s="26" t="s">
        <v>57</v>
      </c>
      <c r="C38" s="29" t="s">
        <v>171</v>
      </c>
      <c r="D38" s="35">
        <v>300</v>
      </c>
      <c r="E38" s="36">
        <v>26</v>
      </c>
      <c r="F38" s="9">
        <f t="shared" si="0"/>
        <v>7800</v>
      </c>
    </row>
    <row r="39" spans="1:6" ht="38.25">
      <c r="A39" s="54">
        <v>25</v>
      </c>
      <c r="B39" s="26" t="s">
        <v>58</v>
      </c>
      <c r="C39" s="29" t="s">
        <v>172</v>
      </c>
      <c r="D39" s="35">
        <v>300</v>
      </c>
      <c r="E39" s="36">
        <v>20</v>
      </c>
      <c r="F39" s="9">
        <f t="shared" si="0"/>
        <v>6000</v>
      </c>
    </row>
    <row r="40" spans="1:6" ht="30">
      <c r="A40" s="54">
        <v>26</v>
      </c>
      <c r="B40" s="26" t="s">
        <v>59</v>
      </c>
      <c r="C40" s="29" t="s">
        <v>173</v>
      </c>
      <c r="D40" s="35">
        <v>15</v>
      </c>
      <c r="E40" s="36">
        <v>52</v>
      </c>
      <c r="F40" s="9">
        <f t="shared" si="0"/>
        <v>780</v>
      </c>
    </row>
    <row r="41" spans="1:6" ht="15">
      <c r="A41" s="55"/>
      <c r="B41" s="17"/>
      <c r="C41" s="28"/>
      <c r="D41" s="32"/>
      <c r="E41" s="33"/>
      <c r="F41" s="9"/>
    </row>
    <row r="42" spans="1:6" ht="15">
      <c r="A42" s="55"/>
      <c r="B42" s="50" t="s">
        <v>3</v>
      </c>
      <c r="C42" s="46"/>
      <c r="D42" s="32"/>
      <c r="E42" s="33"/>
      <c r="F42" s="9"/>
    </row>
    <row r="43" spans="1:6" ht="25.5">
      <c r="A43" s="54">
        <v>27</v>
      </c>
      <c r="B43" s="26" t="s">
        <v>60</v>
      </c>
      <c r="C43" s="29" t="s">
        <v>174</v>
      </c>
      <c r="D43" s="35">
        <v>15</v>
      </c>
      <c r="E43" s="36">
        <v>30</v>
      </c>
      <c r="F43" s="9">
        <f t="shared" si="0"/>
        <v>450</v>
      </c>
    </row>
    <row r="44" spans="1:6" ht="30">
      <c r="A44" s="54">
        <v>28</v>
      </c>
      <c r="B44" s="26" t="s">
        <v>61</v>
      </c>
      <c r="C44" s="29" t="s">
        <v>25</v>
      </c>
      <c r="D44" s="35">
        <v>2</v>
      </c>
      <c r="E44" s="36">
        <v>173</v>
      </c>
      <c r="F44" s="9">
        <f t="shared" si="0"/>
        <v>346</v>
      </c>
    </row>
    <row r="45" spans="1:6" ht="15">
      <c r="A45" s="55"/>
      <c r="B45" s="17"/>
      <c r="C45" s="28"/>
      <c r="D45" s="32"/>
      <c r="E45" s="33"/>
      <c r="F45" s="9"/>
    </row>
    <row r="46" spans="1:6" ht="15">
      <c r="A46" s="55"/>
      <c r="B46" s="15" t="s">
        <v>4</v>
      </c>
      <c r="C46" s="47"/>
      <c r="D46" s="32"/>
      <c r="E46" s="33"/>
      <c r="F46" s="9"/>
    </row>
    <row r="47" spans="1:6" ht="30">
      <c r="A47" s="54">
        <v>29</v>
      </c>
      <c r="B47" s="26" t="s">
        <v>62</v>
      </c>
      <c r="C47" s="29" t="s">
        <v>26</v>
      </c>
      <c r="D47" s="35">
        <v>30</v>
      </c>
      <c r="E47" s="36">
        <v>22</v>
      </c>
      <c r="F47" s="9">
        <f t="shared" si="0"/>
        <v>660</v>
      </c>
    </row>
    <row r="48" spans="1:6" ht="28.5" customHeight="1">
      <c r="A48" s="54">
        <v>30</v>
      </c>
      <c r="B48" s="26" t="s">
        <v>63</v>
      </c>
      <c r="C48" s="29" t="s">
        <v>27</v>
      </c>
      <c r="D48" s="35">
        <v>15</v>
      </c>
      <c r="E48" s="36">
        <v>72</v>
      </c>
      <c r="F48" s="9">
        <f t="shared" si="0"/>
        <v>1080</v>
      </c>
    </row>
    <row r="49" spans="1:6" ht="25.5">
      <c r="A49" s="54">
        <v>31</v>
      </c>
      <c r="B49" s="26" t="s">
        <v>64</v>
      </c>
      <c r="C49" s="29" t="s">
        <v>175</v>
      </c>
      <c r="D49" s="35">
        <v>15</v>
      </c>
      <c r="E49" s="36">
        <v>96</v>
      </c>
      <c r="F49" s="9">
        <f t="shared" si="0"/>
        <v>1440</v>
      </c>
    </row>
    <row r="50" spans="1:6" ht="38.25">
      <c r="A50" s="54">
        <v>32</v>
      </c>
      <c r="B50" s="26" t="s">
        <v>65</v>
      </c>
      <c r="C50" s="29" t="s">
        <v>73</v>
      </c>
      <c r="D50" s="35">
        <v>15</v>
      </c>
      <c r="E50" s="36">
        <v>25</v>
      </c>
      <c r="F50" s="9">
        <f t="shared" si="0"/>
        <v>375</v>
      </c>
    </row>
    <row r="51" spans="1:6" ht="30" customHeight="1">
      <c r="A51" s="54">
        <v>33</v>
      </c>
      <c r="B51" s="26" t="s">
        <v>66</v>
      </c>
      <c r="C51" s="29" t="s">
        <v>185</v>
      </c>
      <c r="D51" s="35">
        <v>15</v>
      </c>
      <c r="E51" s="36">
        <v>78</v>
      </c>
      <c r="F51" s="9">
        <f t="shared" si="0"/>
        <v>1170</v>
      </c>
    </row>
    <row r="52" spans="1:6" ht="30">
      <c r="A52" s="54">
        <v>34</v>
      </c>
      <c r="B52" s="26" t="s">
        <v>67</v>
      </c>
      <c r="C52" s="29" t="s">
        <v>177</v>
      </c>
      <c r="D52" s="35">
        <v>15</v>
      </c>
      <c r="E52" s="36">
        <v>98</v>
      </c>
      <c r="F52" s="9">
        <f t="shared" si="0"/>
        <v>1470</v>
      </c>
    </row>
    <row r="53" spans="1:6" ht="38.25">
      <c r="A53" s="54">
        <v>35</v>
      </c>
      <c r="B53" s="26" t="s">
        <v>69</v>
      </c>
      <c r="C53" s="29" t="s">
        <v>68</v>
      </c>
      <c r="D53" s="35">
        <v>15</v>
      </c>
      <c r="E53" s="36">
        <v>380</v>
      </c>
      <c r="F53" s="9">
        <f t="shared" si="0"/>
        <v>5700</v>
      </c>
    </row>
    <row r="54" spans="1:6" ht="51">
      <c r="A54" s="54">
        <v>36</v>
      </c>
      <c r="B54" s="26" t="s">
        <v>71</v>
      </c>
      <c r="C54" s="29" t="s">
        <v>70</v>
      </c>
      <c r="D54" s="35">
        <v>15</v>
      </c>
      <c r="E54" s="36">
        <v>27</v>
      </c>
      <c r="F54" s="9">
        <f t="shared" si="0"/>
        <v>405</v>
      </c>
    </row>
    <row r="55" spans="1:6" ht="68.25" customHeight="1">
      <c r="A55" s="54">
        <v>37</v>
      </c>
      <c r="B55" s="26" t="s">
        <v>72</v>
      </c>
      <c r="C55" s="29" t="s">
        <v>186</v>
      </c>
      <c r="D55" s="35">
        <v>15</v>
      </c>
      <c r="E55" s="36">
        <v>440</v>
      </c>
      <c r="F55" s="9">
        <f t="shared" si="0"/>
        <v>6600</v>
      </c>
    </row>
    <row r="56" spans="1:6" ht="15">
      <c r="A56" s="52"/>
      <c r="B56" s="17"/>
      <c r="C56" s="28"/>
      <c r="D56" s="32"/>
      <c r="E56" s="33"/>
      <c r="F56" s="9"/>
    </row>
    <row r="57" spans="1:6" ht="15">
      <c r="A57" s="52"/>
      <c r="B57" s="51" t="s">
        <v>28</v>
      </c>
      <c r="C57" s="47"/>
      <c r="D57" s="32"/>
      <c r="E57" s="33"/>
      <c r="F57" s="9"/>
    </row>
    <row r="58" spans="1:6" ht="38.25">
      <c r="A58" s="54">
        <v>38</v>
      </c>
      <c r="B58" s="26" t="s">
        <v>29</v>
      </c>
      <c r="C58" s="29" t="s">
        <v>74</v>
      </c>
      <c r="D58" s="35">
        <v>2</v>
      </c>
      <c r="E58" s="36">
        <v>450</v>
      </c>
      <c r="F58" s="9">
        <f t="shared" si="0"/>
        <v>900</v>
      </c>
    </row>
    <row r="59" spans="1:6" ht="38.25">
      <c r="A59" s="54"/>
      <c r="B59" s="26" t="s">
        <v>122</v>
      </c>
      <c r="C59" s="29" t="s">
        <v>123</v>
      </c>
      <c r="D59" s="35">
        <v>1</v>
      </c>
      <c r="E59" s="36">
        <v>1234</v>
      </c>
      <c r="F59" s="9">
        <f t="shared" si="0"/>
        <v>1234</v>
      </c>
    </row>
    <row r="60" spans="1:6" ht="30">
      <c r="A60" s="54">
        <v>39</v>
      </c>
      <c r="B60" s="26" t="s">
        <v>30</v>
      </c>
      <c r="C60" s="29" t="s">
        <v>75</v>
      </c>
      <c r="D60" s="35">
        <v>5</v>
      </c>
      <c r="E60" s="36">
        <v>688</v>
      </c>
      <c r="F60" s="9">
        <f t="shared" si="0"/>
        <v>3440</v>
      </c>
    </row>
    <row r="61" spans="1:6" ht="51">
      <c r="A61" s="54">
        <v>40</v>
      </c>
      <c r="B61" s="26" t="s">
        <v>31</v>
      </c>
      <c r="C61" s="29" t="s">
        <v>178</v>
      </c>
      <c r="D61" s="35">
        <v>1</v>
      </c>
      <c r="E61" s="36">
        <v>3500</v>
      </c>
      <c r="F61" s="9">
        <f t="shared" si="0"/>
        <v>3500</v>
      </c>
    </row>
    <row r="62" spans="1:6" ht="38.25">
      <c r="A62" s="54">
        <v>41</v>
      </c>
      <c r="B62" s="26" t="s">
        <v>32</v>
      </c>
      <c r="C62" s="29" t="s">
        <v>76</v>
      </c>
      <c r="D62" s="35">
        <v>1</v>
      </c>
      <c r="E62" s="36">
        <v>498</v>
      </c>
      <c r="F62" s="9">
        <f t="shared" si="0"/>
        <v>498</v>
      </c>
    </row>
    <row r="63" spans="1:6" ht="38.25">
      <c r="A63" s="54">
        <v>42</v>
      </c>
      <c r="B63" s="26" t="s">
        <v>33</v>
      </c>
      <c r="C63" s="29" t="s">
        <v>77</v>
      </c>
      <c r="D63" s="35">
        <v>1</v>
      </c>
      <c r="E63" s="36">
        <v>4200</v>
      </c>
      <c r="F63" s="9">
        <f t="shared" si="0"/>
        <v>4200</v>
      </c>
    </row>
    <row r="64" spans="1:6" ht="25.5">
      <c r="A64" s="54">
        <v>43</v>
      </c>
      <c r="B64" s="26" t="s">
        <v>79</v>
      </c>
      <c r="C64" s="29" t="s">
        <v>78</v>
      </c>
      <c r="D64" s="35">
        <v>15</v>
      </c>
      <c r="E64" s="36">
        <v>68</v>
      </c>
      <c r="F64" s="9">
        <f t="shared" si="0"/>
        <v>1020</v>
      </c>
    </row>
    <row r="65" spans="1:6" ht="15">
      <c r="A65" s="56"/>
      <c r="B65" s="11"/>
      <c r="C65" s="28"/>
      <c r="D65" s="34"/>
      <c r="E65" s="33"/>
      <c r="F65" s="9"/>
    </row>
    <row r="66" spans="1:6" ht="15">
      <c r="A66" s="52"/>
      <c r="B66" s="17"/>
      <c r="C66" s="28"/>
      <c r="D66" s="32"/>
      <c r="E66" s="33"/>
      <c r="F66" s="9"/>
    </row>
    <row r="67" spans="1:6" ht="15">
      <c r="A67" s="52"/>
      <c r="B67" s="51" t="s">
        <v>34</v>
      </c>
      <c r="C67" s="47"/>
      <c r="D67" s="32"/>
      <c r="E67" s="33"/>
      <c r="F67" s="9"/>
    </row>
    <row r="68" spans="1:6" ht="180">
      <c r="A68" s="54">
        <v>45</v>
      </c>
      <c r="B68" s="26" t="s">
        <v>35</v>
      </c>
      <c r="C68" s="74" t="s">
        <v>176</v>
      </c>
      <c r="D68" s="35">
        <v>5</v>
      </c>
      <c r="E68" s="36">
        <v>912</v>
      </c>
      <c r="F68" s="9">
        <f t="shared" si="0"/>
        <v>4560</v>
      </c>
    </row>
    <row r="69" spans="1:6" ht="30">
      <c r="A69" s="54">
        <v>46</v>
      </c>
      <c r="B69" s="26" t="s">
        <v>36</v>
      </c>
      <c r="C69" s="29" t="s">
        <v>80</v>
      </c>
      <c r="D69" s="35">
        <v>1</v>
      </c>
      <c r="E69" s="36">
        <v>496</v>
      </c>
      <c r="F69" s="9">
        <f t="shared" si="0"/>
        <v>496</v>
      </c>
    </row>
    <row r="70" spans="1:6" ht="25.5">
      <c r="A70" s="54">
        <v>47</v>
      </c>
      <c r="B70" s="26" t="s">
        <v>37</v>
      </c>
      <c r="C70" s="29" t="s">
        <v>81</v>
      </c>
      <c r="D70" s="35">
        <v>1</v>
      </c>
      <c r="E70" s="36">
        <v>496</v>
      </c>
      <c r="F70" s="9">
        <f aca="true" t="shared" si="1" ref="F70:F81">D70*E70</f>
        <v>496</v>
      </c>
    </row>
    <row r="71" spans="1:6" ht="30">
      <c r="A71" s="54">
        <v>48</v>
      </c>
      <c r="B71" s="26" t="s">
        <v>38</v>
      </c>
      <c r="C71" s="29" t="s">
        <v>82</v>
      </c>
      <c r="D71" s="35">
        <v>1</v>
      </c>
      <c r="E71" s="36">
        <v>496</v>
      </c>
      <c r="F71" s="9">
        <f t="shared" si="1"/>
        <v>496</v>
      </c>
    </row>
    <row r="72" spans="1:6" ht="25.5">
      <c r="A72" s="54">
        <v>49</v>
      </c>
      <c r="B72" s="26" t="s">
        <v>39</v>
      </c>
      <c r="C72" s="29" t="s">
        <v>83</v>
      </c>
      <c r="D72" s="35">
        <v>1</v>
      </c>
      <c r="E72" s="36">
        <v>496</v>
      </c>
      <c r="F72" s="9">
        <f t="shared" si="1"/>
        <v>496</v>
      </c>
    </row>
    <row r="73" spans="1:6" ht="38.25">
      <c r="A73" s="54">
        <v>50</v>
      </c>
      <c r="B73" s="26" t="s">
        <v>40</v>
      </c>
      <c r="C73" s="29" t="s">
        <v>84</v>
      </c>
      <c r="D73" s="35">
        <v>1</v>
      </c>
      <c r="E73" s="36">
        <v>496</v>
      </c>
      <c r="F73" s="9">
        <f t="shared" si="1"/>
        <v>496</v>
      </c>
    </row>
    <row r="74" spans="1:6" ht="102">
      <c r="A74" s="54">
        <v>51</v>
      </c>
      <c r="B74" s="26" t="s">
        <v>41</v>
      </c>
      <c r="C74" s="29" t="s">
        <v>85</v>
      </c>
      <c r="D74" s="35">
        <v>1</v>
      </c>
      <c r="E74" s="36">
        <v>135</v>
      </c>
      <c r="F74" s="9">
        <f t="shared" si="1"/>
        <v>135</v>
      </c>
    </row>
    <row r="75" spans="1:6" ht="45">
      <c r="A75" s="54">
        <v>52</v>
      </c>
      <c r="B75" s="26" t="s">
        <v>42</v>
      </c>
      <c r="C75" s="29" t="s">
        <v>86</v>
      </c>
      <c r="D75" s="35">
        <v>1</v>
      </c>
      <c r="E75" s="36">
        <v>48</v>
      </c>
      <c r="F75" s="9">
        <f t="shared" si="1"/>
        <v>48</v>
      </c>
    </row>
    <row r="76" spans="1:6" ht="45">
      <c r="A76" s="54">
        <v>53</v>
      </c>
      <c r="B76" s="26" t="s">
        <v>43</v>
      </c>
      <c r="C76" s="29" t="s">
        <v>87</v>
      </c>
      <c r="D76" s="35">
        <v>1</v>
      </c>
      <c r="E76" s="36">
        <v>85</v>
      </c>
      <c r="F76" s="9">
        <f t="shared" si="1"/>
        <v>85</v>
      </c>
    </row>
    <row r="77" spans="1:6" ht="30">
      <c r="A77" s="54">
        <v>54</v>
      </c>
      <c r="B77" s="26" t="s">
        <v>5</v>
      </c>
      <c r="C77" s="29" t="s">
        <v>88</v>
      </c>
      <c r="D77" s="35">
        <v>1</v>
      </c>
      <c r="E77" s="36">
        <v>48</v>
      </c>
      <c r="F77" s="9">
        <f t="shared" si="1"/>
        <v>48</v>
      </c>
    </row>
    <row r="78" spans="1:6" ht="15">
      <c r="A78" s="54"/>
      <c r="B78" s="27" t="s">
        <v>89</v>
      </c>
      <c r="C78" s="29"/>
      <c r="D78" s="35"/>
      <c r="E78" s="36"/>
      <c r="F78" s="9"/>
    </row>
    <row r="79" spans="1:6" ht="127.5">
      <c r="A79" s="54">
        <v>55</v>
      </c>
      <c r="B79" s="26" t="s">
        <v>44</v>
      </c>
      <c r="C79" s="29" t="s">
        <v>52</v>
      </c>
      <c r="D79" s="35">
        <v>1</v>
      </c>
      <c r="E79" s="36">
        <v>1480</v>
      </c>
      <c r="F79" s="9">
        <f t="shared" si="1"/>
        <v>1480</v>
      </c>
    </row>
    <row r="80" spans="1:6" ht="127.5">
      <c r="A80" s="54">
        <v>56</v>
      </c>
      <c r="B80" s="26" t="s">
        <v>109</v>
      </c>
      <c r="C80" s="29" t="s">
        <v>52</v>
      </c>
      <c r="D80" s="35">
        <v>1</v>
      </c>
      <c r="E80" s="36">
        <v>428</v>
      </c>
      <c r="F80" s="9">
        <f t="shared" si="1"/>
        <v>428</v>
      </c>
    </row>
    <row r="81" spans="1:6" ht="128.25" thickBot="1">
      <c r="A81" s="54">
        <v>57</v>
      </c>
      <c r="B81" s="26" t="s">
        <v>45</v>
      </c>
      <c r="C81" s="29" t="s">
        <v>52</v>
      </c>
      <c r="D81" s="35">
        <v>1</v>
      </c>
      <c r="E81" s="36">
        <v>268</v>
      </c>
      <c r="F81" s="30">
        <f t="shared" si="1"/>
        <v>268</v>
      </c>
    </row>
    <row r="82" spans="1:6" ht="15.75" thickBot="1">
      <c r="A82" s="52"/>
      <c r="B82" s="17"/>
      <c r="C82" s="43" t="s">
        <v>114</v>
      </c>
      <c r="D82" s="32"/>
      <c r="E82" s="33"/>
      <c r="F82" s="31">
        <f>SUM(F10:F81)</f>
        <v>89747</v>
      </c>
    </row>
    <row r="83" spans="1:6" ht="15.75" thickBot="1">
      <c r="A83" s="52"/>
      <c r="B83" s="21"/>
      <c r="C83" s="21"/>
      <c r="D83" s="32"/>
      <c r="E83" s="33"/>
      <c r="F83" s="34"/>
    </row>
    <row r="84" spans="1:6" ht="15.75" thickBot="1">
      <c r="A84" s="57"/>
      <c r="B84" s="2"/>
      <c r="C84" s="44" t="s">
        <v>115</v>
      </c>
      <c r="D84" s="37"/>
      <c r="E84" s="37"/>
      <c r="F84" s="48"/>
    </row>
    <row r="85" spans="1:6" ht="15">
      <c r="A85" s="57"/>
      <c r="B85" s="2"/>
      <c r="C85" s="2"/>
      <c r="D85" s="37"/>
      <c r="E85" s="37"/>
      <c r="F85" s="37"/>
    </row>
    <row r="86" spans="1:6" ht="15">
      <c r="A86" s="57"/>
      <c r="B86" s="61"/>
      <c r="C86" s="2"/>
      <c r="D86" s="37"/>
      <c r="E86" s="37"/>
      <c r="F86" s="37"/>
    </row>
    <row r="87" spans="1:6" ht="31.5">
      <c r="A87" s="57"/>
      <c r="B87" s="59" t="s">
        <v>117</v>
      </c>
      <c r="C87" s="60" t="s">
        <v>118</v>
      </c>
      <c r="D87" s="37"/>
      <c r="E87" s="37"/>
      <c r="F87" s="37"/>
    </row>
    <row r="88" spans="1:6" ht="60">
      <c r="A88" s="62"/>
      <c r="B88" s="75" t="s">
        <v>124</v>
      </c>
      <c r="C88" s="63"/>
      <c r="D88" s="64">
        <v>1</v>
      </c>
      <c r="E88" s="68">
        <v>379</v>
      </c>
      <c r="F88" s="64">
        <f>D88*E88</f>
        <v>379</v>
      </c>
    </row>
    <row r="89" spans="1:6" ht="18" customHeight="1">
      <c r="A89" s="62"/>
      <c r="B89" s="76" t="s">
        <v>125</v>
      </c>
      <c r="C89" s="63"/>
      <c r="D89" s="64">
        <v>1</v>
      </c>
      <c r="E89" s="68">
        <v>837</v>
      </c>
      <c r="F89" s="64">
        <f aca="true" t="shared" si="2" ref="F89:F127">D89*E89</f>
        <v>837</v>
      </c>
    </row>
    <row r="90" spans="1:6" ht="15">
      <c r="A90" s="62"/>
      <c r="B90" s="75" t="s">
        <v>126</v>
      </c>
      <c r="C90" s="63"/>
      <c r="D90" s="64">
        <v>1</v>
      </c>
      <c r="E90" s="68">
        <v>552</v>
      </c>
      <c r="F90" s="64">
        <f t="shared" si="2"/>
        <v>552</v>
      </c>
    </row>
    <row r="91" spans="1:6" ht="15">
      <c r="A91" s="62"/>
      <c r="B91" s="75" t="s">
        <v>127</v>
      </c>
      <c r="C91" s="63"/>
      <c r="D91" s="64">
        <v>1</v>
      </c>
      <c r="E91" s="68">
        <v>552</v>
      </c>
      <c r="F91" s="64">
        <f t="shared" si="2"/>
        <v>552</v>
      </c>
    </row>
    <row r="92" spans="1:6" ht="15">
      <c r="A92" s="53"/>
      <c r="B92" s="75" t="s">
        <v>128</v>
      </c>
      <c r="C92" s="20"/>
      <c r="D92" s="64">
        <v>1</v>
      </c>
      <c r="E92" s="68">
        <v>552</v>
      </c>
      <c r="F92" s="64">
        <f t="shared" si="2"/>
        <v>552</v>
      </c>
    </row>
    <row r="93" spans="1:6" ht="15">
      <c r="A93" s="53"/>
      <c r="B93" s="75" t="s">
        <v>129</v>
      </c>
      <c r="C93" s="20"/>
      <c r="D93" s="64">
        <v>1</v>
      </c>
      <c r="E93" s="68">
        <v>552</v>
      </c>
      <c r="F93" s="64">
        <f t="shared" si="2"/>
        <v>552</v>
      </c>
    </row>
    <row r="94" spans="1:6" ht="15">
      <c r="A94" s="53"/>
      <c r="B94" s="75" t="s">
        <v>130</v>
      </c>
      <c r="C94" s="26"/>
      <c r="D94" s="64">
        <v>1</v>
      </c>
      <c r="E94" s="68">
        <v>552</v>
      </c>
      <c r="F94" s="64">
        <f t="shared" si="2"/>
        <v>552</v>
      </c>
    </row>
    <row r="95" spans="1:6" ht="15">
      <c r="A95" s="66"/>
      <c r="B95" s="75" t="s">
        <v>131</v>
      </c>
      <c r="C95" s="26"/>
      <c r="D95" s="64">
        <v>1</v>
      </c>
      <c r="E95" s="68">
        <v>552</v>
      </c>
      <c r="F95" s="64">
        <f t="shared" si="2"/>
        <v>552</v>
      </c>
    </row>
    <row r="96" spans="1:6" ht="15">
      <c r="A96" s="66"/>
      <c r="B96" s="75" t="s">
        <v>132</v>
      </c>
      <c r="C96" s="26"/>
      <c r="D96" s="64">
        <v>1</v>
      </c>
      <c r="E96" s="68">
        <v>552</v>
      </c>
      <c r="F96" s="64">
        <f t="shared" si="2"/>
        <v>552</v>
      </c>
    </row>
    <row r="97" spans="1:6" ht="15">
      <c r="A97" s="66"/>
      <c r="B97" s="26" t="s">
        <v>133</v>
      </c>
      <c r="C97" s="26"/>
      <c r="D97" s="64">
        <v>1</v>
      </c>
      <c r="E97" s="69">
        <v>94</v>
      </c>
      <c r="F97" s="64">
        <f t="shared" si="2"/>
        <v>94</v>
      </c>
    </row>
    <row r="98" spans="1:6" ht="30">
      <c r="A98" s="66"/>
      <c r="B98" s="26" t="s">
        <v>134</v>
      </c>
      <c r="C98" s="26"/>
      <c r="D98" s="64">
        <v>1</v>
      </c>
      <c r="E98" s="69">
        <v>97</v>
      </c>
      <c r="F98" s="64">
        <f t="shared" si="2"/>
        <v>97</v>
      </c>
    </row>
    <row r="99" spans="1:6" ht="15">
      <c r="A99" s="66"/>
      <c r="B99" s="26" t="s">
        <v>135</v>
      </c>
      <c r="C99" s="26"/>
      <c r="D99" s="64">
        <v>1</v>
      </c>
      <c r="E99" s="69">
        <v>192</v>
      </c>
      <c r="F99" s="64">
        <f t="shared" si="2"/>
        <v>192</v>
      </c>
    </row>
    <row r="100" spans="1:6" ht="15">
      <c r="A100" s="66"/>
      <c r="B100" s="26" t="s">
        <v>136</v>
      </c>
      <c r="C100" s="26"/>
      <c r="D100" s="64">
        <v>1</v>
      </c>
      <c r="E100" s="69">
        <v>162</v>
      </c>
      <c r="F100" s="64">
        <f t="shared" si="2"/>
        <v>162</v>
      </c>
    </row>
    <row r="101" spans="1:6" ht="30">
      <c r="A101" s="66"/>
      <c r="B101" s="26" t="s">
        <v>137</v>
      </c>
      <c r="C101" s="26"/>
      <c r="D101" s="64">
        <v>1</v>
      </c>
      <c r="E101" s="69">
        <v>72</v>
      </c>
      <c r="F101" s="64">
        <f t="shared" si="2"/>
        <v>72</v>
      </c>
    </row>
    <row r="102" spans="1:6" ht="15">
      <c r="A102" s="66"/>
      <c r="B102" s="26" t="s">
        <v>138</v>
      </c>
      <c r="C102" s="26"/>
      <c r="D102" s="64">
        <v>1</v>
      </c>
      <c r="E102" s="69">
        <v>280</v>
      </c>
      <c r="F102" s="64">
        <f t="shared" si="2"/>
        <v>280</v>
      </c>
    </row>
    <row r="103" spans="1:6" ht="15">
      <c r="A103" s="66"/>
      <c r="B103" s="26" t="s">
        <v>139</v>
      </c>
      <c r="C103" s="26"/>
      <c r="D103" s="64">
        <v>1</v>
      </c>
      <c r="E103" s="69">
        <v>14</v>
      </c>
      <c r="F103" s="64">
        <f t="shared" si="2"/>
        <v>14</v>
      </c>
    </row>
    <row r="104" spans="1:6" ht="15">
      <c r="A104" s="66"/>
      <c r="B104" s="26" t="s">
        <v>140</v>
      </c>
      <c r="C104" s="26"/>
      <c r="D104" s="64">
        <v>1</v>
      </c>
      <c r="E104" s="69">
        <v>5</v>
      </c>
      <c r="F104" s="64">
        <f t="shared" si="2"/>
        <v>5</v>
      </c>
    </row>
    <row r="105" spans="1:6" ht="30">
      <c r="A105" s="66"/>
      <c r="B105" s="26" t="s">
        <v>141</v>
      </c>
      <c r="C105" s="26"/>
      <c r="D105" s="64">
        <v>1</v>
      </c>
      <c r="E105" s="69">
        <v>191</v>
      </c>
      <c r="F105" s="64">
        <f t="shared" si="2"/>
        <v>191</v>
      </c>
    </row>
    <row r="106" spans="1:6" ht="15">
      <c r="A106" s="66"/>
      <c r="B106" s="26" t="s">
        <v>142</v>
      </c>
      <c r="C106" s="26"/>
      <c r="D106" s="64">
        <v>1</v>
      </c>
      <c r="E106" s="69">
        <v>28</v>
      </c>
      <c r="F106" s="64">
        <f t="shared" si="2"/>
        <v>28</v>
      </c>
    </row>
    <row r="107" spans="1:6" ht="15">
      <c r="A107" s="66"/>
      <c r="B107" s="26" t="s">
        <v>143</v>
      </c>
      <c r="C107" s="26"/>
      <c r="D107" s="64">
        <v>1</v>
      </c>
      <c r="E107" s="69">
        <v>28</v>
      </c>
      <c r="F107" s="64">
        <f t="shared" si="2"/>
        <v>28</v>
      </c>
    </row>
    <row r="108" spans="1:6" ht="15">
      <c r="A108" s="66"/>
      <c r="B108" s="26" t="s">
        <v>144</v>
      </c>
      <c r="C108" s="26"/>
      <c r="D108" s="64">
        <v>1</v>
      </c>
      <c r="E108" s="69">
        <v>63</v>
      </c>
      <c r="F108" s="64">
        <f t="shared" si="2"/>
        <v>63</v>
      </c>
    </row>
    <row r="109" spans="1:6" ht="15">
      <c r="A109" s="66"/>
      <c r="B109" s="26" t="s">
        <v>145</v>
      </c>
      <c r="C109" s="26"/>
      <c r="D109" s="64">
        <v>1</v>
      </c>
      <c r="E109" s="69">
        <v>31</v>
      </c>
      <c r="F109" s="64">
        <f t="shared" si="2"/>
        <v>31</v>
      </c>
    </row>
    <row r="110" spans="1:6" ht="15">
      <c r="A110" s="66"/>
      <c r="B110" s="26" t="s">
        <v>146</v>
      </c>
      <c r="C110" s="26"/>
      <c r="D110" s="64">
        <v>1</v>
      </c>
      <c r="E110" s="69">
        <v>197</v>
      </c>
      <c r="F110" s="64">
        <f t="shared" si="2"/>
        <v>197</v>
      </c>
    </row>
    <row r="111" spans="1:6" ht="15">
      <c r="A111" s="66"/>
      <c r="B111" s="26" t="s">
        <v>147</v>
      </c>
      <c r="C111" s="29"/>
      <c r="D111" s="64">
        <v>1</v>
      </c>
      <c r="E111" s="69">
        <v>40</v>
      </c>
      <c r="F111" s="64">
        <f t="shared" si="2"/>
        <v>40</v>
      </c>
    </row>
    <row r="112" spans="1:6" ht="15">
      <c r="A112" s="66"/>
      <c r="B112" s="26" t="s">
        <v>148</v>
      </c>
      <c r="C112" s="26"/>
      <c r="D112" s="64">
        <v>1</v>
      </c>
      <c r="E112" s="69">
        <v>63</v>
      </c>
      <c r="F112" s="64">
        <f t="shared" si="2"/>
        <v>63</v>
      </c>
    </row>
    <row r="113" spans="1:6" ht="15">
      <c r="A113" s="66"/>
      <c r="B113" s="26" t="s">
        <v>149</v>
      </c>
      <c r="C113" s="26"/>
      <c r="D113" s="64">
        <v>1</v>
      </c>
      <c r="E113" s="69">
        <v>75</v>
      </c>
      <c r="F113" s="64">
        <f t="shared" si="2"/>
        <v>75</v>
      </c>
    </row>
    <row r="114" spans="1:6" ht="15">
      <c r="A114" s="66"/>
      <c r="B114" s="26" t="s">
        <v>150</v>
      </c>
      <c r="C114" s="26"/>
      <c r="D114" s="64">
        <v>1</v>
      </c>
      <c r="E114" s="69">
        <v>92</v>
      </c>
      <c r="F114" s="64">
        <f t="shared" si="2"/>
        <v>92</v>
      </c>
    </row>
    <row r="115" spans="1:6" ht="30">
      <c r="A115" s="66"/>
      <c r="B115" s="26" t="s">
        <v>154</v>
      </c>
      <c r="C115" s="26"/>
      <c r="D115" s="64">
        <v>1</v>
      </c>
      <c r="E115" s="69">
        <v>29</v>
      </c>
      <c r="F115" s="64">
        <f t="shared" si="2"/>
        <v>29</v>
      </c>
    </row>
    <row r="116" spans="1:6" ht="30">
      <c r="A116" s="66"/>
      <c r="B116" s="26" t="s">
        <v>155</v>
      </c>
      <c r="C116" s="26"/>
      <c r="D116" s="64">
        <v>1</v>
      </c>
      <c r="E116" s="69">
        <v>35</v>
      </c>
      <c r="F116" s="64">
        <f t="shared" si="2"/>
        <v>35</v>
      </c>
    </row>
    <row r="117" spans="1:6" ht="30">
      <c r="A117" s="66"/>
      <c r="B117" s="26" t="s">
        <v>156</v>
      </c>
      <c r="C117" s="26"/>
      <c r="D117" s="64">
        <v>1</v>
      </c>
      <c r="E117" s="69">
        <v>55</v>
      </c>
      <c r="F117" s="64">
        <f t="shared" si="2"/>
        <v>55</v>
      </c>
    </row>
    <row r="118" spans="1:6" ht="30">
      <c r="A118" s="66"/>
      <c r="B118" s="26" t="s">
        <v>157</v>
      </c>
      <c r="C118" s="26"/>
      <c r="D118" s="64">
        <v>1</v>
      </c>
      <c r="E118" s="69">
        <v>34</v>
      </c>
      <c r="F118" s="64">
        <f t="shared" si="2"/>
        <v>34</v>
      </c>
    </row>
    <row r="119" spans="1:6" ht="15">
      <c r="A119" s="66"/>
      <c r="B119" s="26"/>
      <c r="C119" s="26"/>
      <c r="D119" s="64"/>
      <c r="E119" s="69"/>
      <c r="F119" s="64"/>
    </row>
    <row r="120" spans="1:6" ht="15">
      <c r="A120" s="66"/>
      <c r="B120" s="26" t="s">
        <v>158</v>
      </c>
      <c r="C120" s="26"/>
      <c r="D120" s="64">
        <v>1</v>
      </c>
      <c r="E120" s="69">
        <v>23</v>
      </c>
      <c r="F120" s="64">
        <f t="shared" si="2"/>
        <v>23</v>
      </c>
    </row>
    <row r="121" spans="1:6" ht="30">
      <c r="A121" s="66"/>
      <c r="B121" s="26" t="s">
        <v>159</v>
      </c>
      <c r="C121" s="26"/>
      <c r="D121" s="64">
        <v>1</v>
      </c>
      <c r="E121" s="69">
        <v>298</v>
      </c>
      <c r="F121" s="64">
        <f t="shared" si="2"/>
        <v>298</v>
      </c>
    </row>
    <row r="122" spans="1:6" ht="15">
      <c r="A122" s="66"/>
      <c r="B122" s="26" t="s">
        <v>160</v>
      </c>
      <c r="C122" s="26"/>
      <c r="D122" s="64">
        <v>1</v>
      </c>
      <c r="E122" s="67">
        <v>6</v>
      </c>
      <c r="F122" s="64">
        <f t="shared" si="2"/>
        <v>6</v>
      </c>
    </row>
    <row r="123" spans="1:6" ht="15">
      <c r="A123" s="66"/>
      <c r="B123" s="26" t="s">
        <v>161</v>
      </c>
      <c r="C123" s="26"/>
      <c r="D123" s="65">
        <v>1</v>
      </c>
      <c r="E123" s="67">
        <v>420</v>
      </c>
      <c r="F123" s="9">
        <f t="shared" si="2"/>
        <v>420</v>
      </c>
    </row>
    <row r="124" spans="1:6" ht="15">
      <c r="A124" s="66"/>
      <c r="B124" s="26" t="s">
        <v>162</v>
      </c>
      <c r="C124" s="26"/>
      <c r="D124" s="65">
        <v>1</v>
      </c>
      <c r="E124" s="67">
        <v>244</v>
      </c>
      <c r="F124" s="9">
        <f t="shared" si="2"/>
        <v>244</v>
      </c>
    </row>
    <row r="125" spans="1:6" ht="15">
      <c r="A125" s="66"/>
      <c r="B125" s="26" t="s">
        <v>163</v>
      </c>
      <c r="C125" s="26"/>
      <c r="D125" s="65">
        <v>1</v>
      </c>
      <c r="E125" s="67">
        <v>743</v>
      </c>
      <c r="F125" s="9">
        <f t="shared" si="2"/>
        <v>743</v>
      </c>
    </row>
    <row r="126" spans="1:6" ht="15">
      <c r="A126" s="66"/>
      <c r="B126" s="26" t="s">
        <v>164</v>
      </c>
      <c r="C126" s="26"/>
      <c r="D126" s="65">
        <v>1</v>
      </c>
      <c r="E126" s="67">
        <v>489</v>
      </c>
      <c r="F126" s="9">
        <f t="shared" si="2"/>
        <v>489</v>
      </c>
    </row>
    <row r="127" spans="1:6" ht="15">
      <c r="A127" s="66"/>
      <c r="B127" s="26" t="s">
        <v>165</v>
      </c>
      <c r="C127" s="26"/>
      <c r="D127" s="65">
        <v>1</v>
      </c>
      <c r="E127" s="67">
        <v>1104</v>
      </c>
      <c r="F127" s="9">
        <f t="shared" si="2"/>
        <v>1104</v>
      </c>
    </row>
    <row r="128" spans="1:6" ht="15">
      <c r="A128" s="66"/>
      <c r="B128" s="26"/>
      <c r="C128" s="26"/>
      <c r="D128" s="65"/>
      <c r="E128" s="67"/>
      <c r="F128" s="9"/>
    </row>
    <row r="129" spans="1:6" ht="15">
      <c r="A129" s="66"/>
      <c r="B129" s="26"/>
      <c r="C129" s="26"/>
      <c r="D129" s="65"/>
      <c r="E129" s="67"/>
      <c r="F129" s="9"/>
    </row>
    <row r="130" spans="1:6" ht="15">
      <c r="A130" s="66"/>
      <c r="B130" s="26"/>
      <c r="C130" s="26"/>
      <c r="D130" s="65"/>
      <c r="E130" s="67"/>
      <c r="F130" s="9"/>
    </row>
    <row r="131" spans="1:6" ht="15">
      <c r="A131" s="66"/>
      <c r="B131" s="26"/>
      <c r="C131" s="26"/>
      <c r="D131" s="65"/>
      <c r="E131" s="67"/>
      <c r="F131" s="9"/>
    </row>
    <row r="132" spans="1:6" ht="15">
      <c r="A132" s="66"/>
      <c r="B132" s="26"/>
      <c r="C132" s="26"/>
      <c r="D132" s="65"/>
      <c r="E132" s="67"/>
      <c r="F132" s="9"/>
    </row>
    <row r="133" spans="1:6" ht="15">
      <c r="A133" s="66"/>
      <c r="B133" s="26"/>
      <c r="C133" s="26"/>
      <c r="D133" s="65"/>
      <c r="E133" s="67"/>
      <c r="F133" s="9"/>
    </row>
    <row r="134" ht="15">
      <c r="F134" s="70">
        <f>SUM(F88:F128)</f>
        <v>10284</v>
      </c>
    </row>
    <row r="136" ht="15">
      <c r="F136" s="73">
        <f>F82+F134</f>
        <v>100031</v>
      </c>
    </row>
    <row r="137" ht="15">
      <c r="C137" s="71" t="s">
        <v>166</v>
      </c>
    </row>
    <row r="138" ht="15">
      <c r="C138" s="72" t="s">
        <v>167</v>
      </c>
    </row>
    <row r="139" ht="15">
      <c r="C139" s="71" t="s">
        <v>168</v>
      </c>
    </row>
  </sheetData>
  <hyperlinks>
    <hyperlink ref="C138" r:id="rId1" display="http://www.cartdidact.md/"/>
  </hyperlinks>
  <printOptions/>
  <pageMargins left="0.25" right="0.25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4:H12"/>
  <sheetViews>
    <sheetView workbookViewId="0" topLeftCell="A1">
      <selection activeCell="M7" sqref="M7"/>
    </sheetView>
  </sheetViews>
  <sheetFormatPr defaultColWidth="9.140625" defaultRowHeight="15"/>
  <sheetData>
    <row r="4" spans="3:8" ht="105">
      <c r="C4" s="18"/>
      <c r="D4" s="15" t="s">
        <v>47</v>
      </c>
      <c r="E4" s="4"/>
      <c r="F4" s="22"/>
      <c r="G4" s="3"/>
      <c r="H4" s="2"/>
    </row>
    <row r="5" spans="3:8" ht="75">
      <c r="C5" s="19"/>
      <c r="D5" s="20" t="s">
        <v>0</v>
      </c>
      <c r="E5" s="7">
        <v>2</v>
      </c>
      <c r="F5" s="23">
        <v>500</v>
      </c>
      <c r="G5" s="7">
        <f aca="true" t="shared" si="0" ref="G5:G11">E5*F5</f>
        <v>1000</v>
      </c>
      <c r="H5" s="25"/>
    </row>
    <row r="6" spans="3:8" ht="60">
      <c r="C6" s="19"/>
      <c r="D6" s="20" t="s">
        <v>1</v>
      </c>
      <c r="E6" s="7">
        <v>1</v>
      </c>
      <c r="F6" s="23">
        <v>400</v>
      </c>
      <c r="G6" s="7">
        <f t="shared" si="0"/>
        <v>400</v>
      </c>
      <c r="H6" s="25"/>
    </row>
    <row r="7" spans="3:8" ht="270">
      <c r="C7" s="19"/>
      <c r="D7" s="20" t="s">
        <v>49</v>
      </c>
      <c r="E7" s="7">
        <v>2</v>
      </c>
      <c r="F7" s="23">
        <v>180</v>
      </c>
      <c r="G7" s="7">
        <f t="shared" si="0"/>
        <v>360</v>
      </c>
      <c r="H7" s="25"/>
    </row>
    <row r="8" spans="3:8" ht="225">
      <c r="C8" s="19"/>
      <c r="D8" s="20" t="s">
        <v>48</v>
      </c>
      <c r="E8" s="7">
        <v>30</v>
      </c>
      <c r="F8" s="23">
        <v>180</v>
      </c>
      <c r="G8" s="7">
        <f t="shared" si="0"/>
        <v>5400</v>
      </c>
      <c r="H8" s="25"/>
    </row>
    <row r="9" spans="3:8" ht="285">
      <c r="C9" s="19"/>
      <c r="D9" s="20" t="s">
        <v>50</v>
      </c>
      <c r="E9" s="7">
        <v>2</v>
      </c>
      <c r="F9" s="6">
        <v>95</v>
      </c>
      <c r="G9" s="7">
        <f t="shared" si="0"/>
        <v>190</v>
      </c>
      <c r="H9" s="25"/>
    </row>
    <row r="10" spans="3:8" ht="150">
      <c r="C10" s="19"/>
      <c r="D10" s="20" t="s">
        <v>51</v>
      </c>
      <c r="E10" s="7">
        <v>32</v>
      </c>
      <c r="F10" s="6">
        <v>32</v>
      </c>
      <c r="G10" s="7">
        <f t="shared" si="0"/>
        <v>1024</v>
      </c>
      <c r="H10" s="25"/>
    </row>
    <row r="11" spans="3:8" ht="30.75" thickBot="1">
      <c r="C11" s="19"/>
      <c r="D11" s="20" t="s">
        <v>2</v>
      </c>
      <c r="E11" s="7">
        <v>1</v>
      </c>
      <c r="F11" s="8">
        <v>340</v>
      </c>
      <c r="G11" s="7">
        <f t="shared" si="0"/>
        <v>340</v>
      </c>
      <c r="H11" s="25"/>
    </row>
    <row r="12" spans="3:8" ht="15">
      <c r="C12" s="18"/>
      <c r="D12" s="17"/>
      <c r="E12" s="4"/>
      <c r="F12" s="22"/>
      <c r="G12" s="2"/>
      <c r="H12" s="24">
        <f>SUM(G5:G11)</f>
        <v>8714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2020-05-19T07:51:24Z</dcterms:modified>
  <cp:category/>
  <cp:version/>
  <cp:contentType/>
  <cp:contentStatus/>
</cp:coreProperties>
</file>