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de Laborator +Reagenti SUplimentar 2025\"/>
    </mc:Choice>
  </mc:AlternateContent>
  <xr:revisionPtr revIDLastSave="0" documentId="13_ncr:1_{39A42F70-8B01-4F38-928B-E6292DE394A8}"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5" l="1"/>
  <c r="K42" i="5"/>
  <c r="J42"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9" i="5"/>
  <c r="K9" i="5"/>
  <c r="J10" i="5"/>
  <c r="K10" i="5"/>
  <c r="J11" i="5"/>
  <c r="K11" i="5"/>
  <c r="J12" i="5"/>
  <c r="K12" i="5"/>
  <c r="J13" i="5"/>
  <c r="K13" i="5"/>
  <c r="J14" i="5"/>
  <c r="K14" i="5"/>
  <c r="J15" i="5"/>
  <c r="K15" i="5"/>
  <c r="J16" i="5"/>
  <c r="K16" i="5"/>
  <c r="J17" i="5"/>
  <c r="K17" i="5"/>
  <c r="J18" i="5"/>
  <c r="K18" i="5"/>
  <c r="J19" i="5"/>
  <c r="K19" i="5"/>
  <c r="J20" i="5"/>
  <c r="K20" i="5"/>
  <c r="J21" i="5"/>
  <c r="K21" i="5"/>
  <c r="J8" i="5"/>
  <c r="K8" i="5"/>
  <c r="K12" i="7" l="1"/>
  <c r="J12" i="7"/>
</calcChain>
</file>

<file path=xl/sharedStrings.xml><?xml version="1.0" encoding="utf-8"?>
<sst xmlns="http://schemas.openxmlformats.org/spreadsheetml/2006/main" count="351" uniqueCount="104">
  <si>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</si>
  <si>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</si>
  <si>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</si>
  <si>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</si>
  <si>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</si>
  <si>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</si>
  <si>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</si>
  <si>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</si>
  <si>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</si>
  <si>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</si>
  <si>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</si>
  <si>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</si>
  <si>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</si>
  <si>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</si>
  <si>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</si>
  <si>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</si>
  <si>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</si>
  <si>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</si>
  <si>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</si>
  <si>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</si>
  <si>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</si>
  <si>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</si>
  <si>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</si>
  <si>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</si>
  <si>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</si>
  <si>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</si>
  <si>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</si>
  <si>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</si>
  <si>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</si>
  <si>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</si>
  <si>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</si>
  <si>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</si>
  <si>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</si>
  <si>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</si>
  <si>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Baza de agar pe cărbune (deshidratata)</t>
  </si>
  <si>
    <t>Plic compact pentru generare de gaz</t>
  </si>
  <si>
    <t>Pungi din plastic pentru generarea condițiilor atmosferice optime pentru microorganismele micoaerofile</t>
  </si>
  <si>
    <t xml:space="preserve">Cleme de sigilare pentru compact-anaerob </t>
  </si>
  <si>
    <t>Mediu cromogen pentru identificarea ESBL</t>
  </si>
  <si>
    <t>Baza de agar pe cărbune (deshidratata), echivalent cu Charcoal agar Dehidratat, 0,5 kg /amb</t>
  </si>
  <si>
    <t>Plic compact pentru generare de gaz, care produce o atmosferă gazoasă adecvată pentru creșterea microorganismelor microaerofile. Echivalent cu Campygen compact  N20</t>
  </si>
  <si>
    <t>Pungi din plastic cu capacitate pentru 4 plăci de 90 mm utilizate pentru generarea condițiilor atmosferice optime pentru microorganismele micoaerofile.</t>
  </si>
  <si>
    <t>Cleme de sigilare pentru compact-anaerob N5</t>
  </si>
  <si>
    <t>Mediu cromogen pentru identificarea ESBL-producătoare tulpinelor Dehidratat. 0,5 kg /amb (echivalent Mediu HiCrome ESBL Agar Base )</t>
  </si>
  <si>
    <t>33100000-1</t>
  </si>
  <si>
    <t>kg</t>
  </si>
  <si>
    <t>Bucată</t>
  </si>
  <si>
    <t>Eprubetă pentru recoltarea sîngelui capilar cu EDTA K3 (0.5ML)</t>
  </si>
  <si>
    <t>Lanceta automata 1.8 mm</t>
  </si>
  <si>
    <t xml:space="preserve">Tampon steril din lemn si coton 150mm </t>
  </si>
  <si>
    <t>Containere pentru păstrarea lamelelor nr. 50</t>
  </si>
  <si>
    <t xml:space="preserve">Dozator volum variabil 0,5-5µl </t>
  </si>
  <si>
    <t>Dozator volum variabil 1-10µl</t>
  </si>
  <si>
    <t>Dozator volum variabil 5-50 µl</t>
  </si>
  <si>
    <t>Dozator volum variabil 10-100 µl</t>
  </si>
  <si>
    <t xml:space="preserve">Dozator volum variabil 20-200 µl  </t>
  </si>
  <si>
    <t>Dozator volum variabil 100-1000 µl</t>
  </si>
  <si>
    <t>Dozator volum variabil de: 0,5-5 ml</t>
  </si>
  <si>
    <t>Suport pentru dozatoare</t>
  </si>
  <si>
    <t>Mapa pentru lame citologice/histologice</t>
  </si>
  <si>
    <t>Expres test p/u analiza de rutina a urinei 11A</t>
  </si>
  <si>
    <t xml:space="preserve"> Test Anti -SS –A</t>
  </si>
  <si>
    <t xml:space="preserve"> Test Anti - SS – B</t>
  </si>
  <si>
    <t xml:space="preserve">AntiHBcoreAg sumar </t>
  </si>
  <si>
    <t>AntiHBsAg</t>
  </si>
  <si>
    <t>Test  ANA (Anticorpii Anti-Nucleari)</t>
  </si>
  <si>
    <t>HBsAg, 96 teste ELISA</t>
  </si>
  <si>
    <t>Anti HDV sumar</t>
  </si>
  <si>
    <t>CA 724 cu calibratori</t>
  </si>
  <si>
    <t>Test expres p/u determinarea calitativă Ag Helycobacter Pylori în mase fecale</t>
  </si>
  <si>
    <t xml:space="preserve"> Test Anticorpii anti-cardiolipini IgG/IgM</t>
  </si>
  <si>
    <t xml:space="preserve"> Test Anticorpii antifosfolipidici IgG/IgM</t>
  </si>
  <si>
    <t>Anti HCV sumar</t>
  </si>
  <si>
    <t>Test Rapid Antigen Covid-19</t>
  </si>
  <si>
    <t>Test rapid
Step A, din exudat
farinfian, caseta</t>
  </si>
  <si>
    <t>Test rapid
Influenza A+B, din
probe nazale, caseta</t>
  </si>
  <si>
    <t>Eprubeta cu capilar cu K3EDTA  - 0,5 ml cu eticheta
1. Volumul de sânge: 0,5 ml
2. Dimensiunile tubului maximum: 8x45 mm
3. Material: PP/ PET/ PS
4. Cu etichetă pentru marcare
5. Cu capac cu capilar
6.Ambalarea până la 100 bucăți</t>
  </si>
  <si>
    <t>Lancete-piston încorporat   pentru copii. 1.8 mm  (±0,3 mm) împachetate individual sterile pentru copii (recoltare din deget)</t>
  </si>
  <si>
    <t xml:space="preserve">Tampon steril din lemn și coton 150 mm, ambalat individual, cutia până la 100 bucăți. Bumbac fixat bine (termofixare) numai pe un capăt. </t>
  </si>
  <si>
    <t>Cutii confecționate din plastic rezistent, destinate pentru păstrarea lamelelor standard de laborator, mărimea 26X76 mm nr.50</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</si>
  <si>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de 0,5-10 µl.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0,5 - 5 µl
15.Precizie: ±0,1 la dozare 5 µl, ±0,035 la dozare 1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</si>
  <si>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de 0,5-10 µl.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±0,1 la dozare 10 µl, ±0,035 la dozare 1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</si>
  <si>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 Certificat de etalonare. 
13.Garanție 3 ani.
14.Gama de pipete 5-50 µl
15.Precizie: ±0,3 la dozare 50 µl, ±0,15 la dozare 5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</si>
  <si>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±0,8 la dozare 100 µl, ±0,25 la dozare 10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</si>
  <si>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±1,2 la dozare 200 µl, ±0,36 la dozare 20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</si>
  <si>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±6,0 la dozare 1000 µl, ±1,0 la dozare 100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</si>
  <si>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±25,0 la dozare 5000 µl, ±5,0 la dozare 500 µl</t>
  </si>
  <si>
    <t>Suport vertical, tip stand, din plastic pentru dozatoare mecanice 
-Cu 4 - 6 locuri 
-Plastic rezistent la substante dezinfectante
-Structură robustă cu bară transversala, cu gauri pentru suportul de deget al pipetei, cu fantă pentru fiecare pipetă pentru depozitare în siguranță
-Potrivit atât pentru modelele cu un singur canal, cât și pentru modelele multicanal</t>
  </si>
  <si>
    <t>Depozitare pentru lame microscop pentru 20 de lame
-tip planseta pentru lame citologice/histologice
-din carton, cu 2 capace
-compartimente orizontale scufundate pentru a proteja specimenele atunci când capacul este închis 
-compatibila cu lame de pina la 76x26 mm și 1-1,2 mm grosime.
-Sa dispuna de tăieturi pentru degetul mare, pentru îndepărtarea ușoară a lamelor</t>
  </si>
  <si>
    <t>Expres test p/u analiza de rutina a urinei 11A ( NIT,URO,PRO,Ph,BLO,KET,BIL,GLU, LEU,SG,ASC), până la  100 teste in set. Certificat ISO,SE</t>
  </si>
  <si>
    <t xml:space="preserve">Metoda ELISA, test cantitativ. Cerinte generale , notă conform ord. MS RM nr.  701 din 18.10.2010. Să fie inclusi in se
Setul include 12 sau 24 sau 48 sau 96 testet control pozitiv, negativ, calibratori.  </t>
  </si>
  <si>
    <t xml:space="preserve">Metoda ELISA, test cantitativ. Cerinte generale , notă conform ord. MS RM nr.  701 din 18.10.2010. Să fie inclusi in set control pozitiv, negativ, calibratori. 
Setul include 12 sau 24 sau 48 sau 96 teste </t>
  </si>
  <si>
    <t xml:space="preserve">Cerinţe generale*, de asemenea să fie incluşi, în afară de controlul “+”şi “-”, să conțină și calibratori. Metoda de determinare ELISA, Set de 6 sau 12 sau 24 sau 48 sau 96 teste </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</si>
  <si>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</si>
  <si>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 xml:space="preserve">Cerinţe generale*+Nota**, Componența kitului: set diagnostic standart, controale, cu calibratori. Metoda de determinare ELISA, Set de 6 sau 12 sau 24 sau 48 sau 96 teste </t>
  </si>
  <si>
    <t xml:space="preserve">Cerinţe generale*, de asemenea să fie incluşi, în afară de controlul “+”şi “-” calibratori. Metoda de determinare ELISA, Set de 6 sau 12 sau 24 sau 48 sau 96 teste </t>
  </si>
  <si>
    <t>Metoda Imunocromatografică.  Teste pentru determinarea Ag Helicobacter pylori  în mase fecale, cu o sensibilitate și specificitate de peste 90%, ambalate individual, termen de valabilitate indicat, regenți și consumabile necesari pentru efectuare.</t>
  </si>
  <si>
    <t>Metoda ELISA, test cantitativ. Cerinte generale , notă conform ord. MS RM nr.  701 din 18.10.2010. Să fie inclusi in set control pozitiv, negativ, calibratori.  
Setul include 12 sau 24 sau 48 sau 96 teste</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</si>
  <si>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</si>
  <si>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Ușor de folosit - Foarte sensibil cu încărcături
virale ridicate: 97,56% - Rezultate rapide și
fiabile ale testelor în doar 15 minute. -
Testarea poate fi efectuată folosind probe nazo
și orofaringiene. -Poate fi depozitat la
temperatura camerei -Toate componentele
testului - inclusiv tampoane sterile - sunt
incluse. -Să nu există reactivitate încrucișată
cu coronavirusuri patogene umane (cum ar fi
hCoV-229E, -HKU1, -NL63 și -OC43) și nici
virusuri gripale (cum ar fi gripa A / B) -
Specificitatea diagnosticului (97 – 100%).</t>
  </si>
  <si>
    <t>Test rapid Step A, din exudat farinfian,
caseta, include :
Instrucțiune de utilizare
Sensibilitatea: &gt; 80 %
Specificitatea : &gt;95 %
Simplicitate în aplicare (1-2 etape maxim)
Termenul de valabilitate restant (la
momentul livrării) va constituii nu mai
puțin de 80% din teremenul total al
produsului, dar nu mai mic de 12luni.</t>
  </si>
  <si>
    <t>Test rapid Influenza A+B, din probe
nazale, caseta, include
Sensibilitatea: &gt; 80 %
Specificitatea : &gt;95 %
Simplicitate în aplicare (1-2 etape maxim)
Termenul de valabilitate restant (la
momentul livrării) va constituii nu mai
puțin de 80% din teremenul total al
produsului, dar nu mai mic de 12luni.</t>
  </si>
  <si>
    <t>Achiziționarea Reagenților și Consumabilelor de laborator (Necesar suplimentar) conform necesităților IMSP – Beneficiare pentru anul 2025</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</si>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</sst>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2"/>
      <color rgb="FF000000"/>
      <name val="Times New Roman"/>
      <family val="1"/>
    </font>
    <font>
      <sz val="11"/>
      <color theme="1"/>
      <name val="Times New Roman"/>
      <family val="1"/>
      <charset val="204"/>
    </font>
    <font>
      <sz val="10"/>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2">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43" fontId="31" fillId="0" borderId="1" xfId="70" applyFont="1" applyBorder="1" applyAlignment="1">
      <alignment horizontal="center" vertical="center"/>
    </xf>
    <xf numFmtId="4" fontId="30" fillId="0" borderId="0" xfId="1" applyNumberFormat="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2" fillId="0" borderId="1" xfId="0" applyFont="1" applyBorder="1" applyAlignment="1">
      <alignment horizontal="center" vertical="center" wrapText="1"/>
    </xf>
    <xf numFmtId="0" fontId="30" fillId="0" borderId="0" xfId="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3" fillId="0" borderId="1" xfId="0" applyFont="1" applyBorder="1"/>
    <xf numFmtId="0" fontId="33" fillId="0" borderId="1" xfId="0" applyFont="1" applyBorder="1" applyAlignment="1">
      <alignment wrapText="1"/>
    </xf>
    <xf numFmtId="0" fontId="33" fillId="0" borderId="10" xfId="0" applyFont="1" applyBorder="1" applyAlignment="1">
      <alignment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1" xfId="0" applyFont="1" applyBorder="1" applyAlignment="1">
      <alignment horizontal="center" vertical="center" wrapText="1"/>
    </xf>
    <xf numFmtId="2" fontId="6" fillId="0" borderId="1" xfId="1" applyNumberFormat="1" applyFont="1" applyBorder="1" applyAlignment="1" applyProtection="1">
      <alignment horizontal="center" vertical="center"/>
      <protection locked="0"/>
    </xf>
    <xf numFmtId="2" fontId="30" fillId="0" borderId="0" xfId="1" applyNumberFormat="1" applyFont="1" applyAlignment="1" applyProtection="1">
      <alignment horizontal="center" vertical="center"/>
      <protection locked="0"/>
    </xf>
    <xf numFmtId="43" fontId="30" fillId="0" borderId="0" xfId="1"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1"/>
  <sheetViews>
    <sheetView tabSelected="1" topLeftCell="A13" zoomScaleNormal="100" workbookViewId="0">
      <selection activeCell="H13" sqref="H13"/>
    </sheetView>
  </sheetViews>
  <sheetFormatPr defaultRowHeight="15.75"/>
  <cols>
    <col min="1" max="1" width="5.7109375" style="13" customWidth="1"/>
    <col min="2" max="2" width="9.5703125" style="4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4.5703125" style="13" customWidth="1"/>
    <col min="9" max="9" width="30.42578125" style="13" customWidth="1"/>
    <col min="10" max="10" width="30" style="21" customWidth="1"/>
    <col min="11" max="11" width="1.7109375" style="13" customWidth="1"/>
    <col min="12" max="16384" width="9.140625" style="13"/>
  </cols>
  <sheetData>
    <row r="1" spans="1:11">
      <c r="C1" s="52" t="s">
        <v>27</v>
      </c>
      <c r="D1" s="53"/>
      <c r="E1" s="53"/>
      <c r="F1" s="53"/>
      <c r="G1" s="53"/>
      <c r="H1" s="53"/>
      <c r="I1" s="53"/>
      <c r="J1" s="53"/>
      <c r="K1" s="54"/>
    </row>
    <row r="2" spans="1:11">
      <c r="D2" s="58" t="s">
        <v>14</v>
      </c>
      <c r="E2" s="59"/>
      <c r="F2" s="59"/>
      <c r="G2" s="59"/>
      <c r="H2" s="60"/>
    </row>
    <row r="3" spans="1:11">
      <c r="A3" s="61" t="s">
        <v>9</v>
      </c>
      <c r="B3" s="62"/>
      <c r="C3" s="63"/>
      <c r="D3" s="64" t="s">
        <v>29</v>
      </c>
      <c r="E3" s="65"/>
      <c r="F3" s="65"/>
      <c r="G3" s="65"/>
      <c r="H3" s="66"/>
      <c r="I3" s="13" t="s">
        <v>10</v>
      </c>
      <c r="J3" s="21" t="s">
        <v>12</v>
      </c>
    </row>
    <row r="4" spans="1:11" s="19" customFormat="1">
      <c r="A4" s="67" t="s">
        <v>8</v>
      </c>
      <c r="B4" s="68"/>
      <c r="C4" s="69"/>
      <c r="D4" s="70" t="s">
        <v>102</v>
      </c>
      <c r="E4" s="71"/>
      <c r="F4" s="71"/>
      <c r="G4" s="71"/>
      <c r="H4" s="71"/>
      <c r="I4" s="72"/>
      <c r="J4" s="17" t="s">
        <v>13</v>
      </c>
      <c r="K4" s="18"/>
    </row>
    <row r="5" spans="1:11" s="20" customFormat="1">
      <c r="B5" s="44"/>
      <c r="C5" s="19"/>
      <c r="D5" s="55"/>
      <c r="E5" s="56"/>
      <c r="F5" s="56"/>
      <c r="G5" s="56"/>
      <c r="H5" s="57"/>
      <c r="I5" s="55"/>
      <c r="J5" s="57"/>
      <c r="K5" s="18"/>
    </row>
    <row r="6" spans="1:11" ht="47.25">
      <c r="A6" s="26" t="s">
        <v>2</v>
      </c>
      <c r="B6" s="45" t="s">
        <v>0</v>
      </c>
      <c r="C6" s="26" t="s">
        <v>1</v>
      </c>
      <c r="D6" s="26" t="s">
        <v>3</v>
      </c>
      <c r="E6" s="37" t="s">
        <v>4</v>
      </c>
      <c r="F6" s="37" t="s">
        <v>5</v>
      </c>
      <c r="G6" s="37" t="s">
        <v>6</v>
      </c>
      <c r="H6" s="27" t="s">
        <v>7</v>
      </c>
      <c r="I6" s="27" t="s">
        <v>28</v>
      </c>
      <c r="J6" s="27" t="s">
        <v>31</v>
      </c>
      <c r="K6" s="12"/>
    </row>
    <row r="7" spans="1:11">
      <c r="A7" s="27">
        <v>1</v>
      </c>
      <c r="B7" s="46">
        <v>2</v>
      </c>
      <c r="C7" s="38"/>
      <c r="D7" s="39"/>
      <c r="E7" s="27">
        <v>3</v>
      </c>
      <c r="F7" s="27">
        <v>4</v>
      </c>
      <c r="G7" s="27">
        <v>5</v>
      </c>
      <c r="H7" s="27">
        <v>6</v>
      </c>
      <c r="I7" s="23">
        <v>7</v>
      </c>
      <c r="J7" s="26">
        <v>8</v>
      </c>
      <c r="K7" s="12"/>
    </row>
    <row r="8" spans="1:11" ht="105">
      <c r="A8" s="28" t="s">
        <v>44</v>
      </c>
      <c r="B8" s="82">
        <v>1</v>
      </c>
      <c r="C8" s="83" t="s">
        <v>47</v>
      </c>
      <c r="D8" s="83" t="s">
        <v>47</v>
      </c>
      <c r="H8" s="83" t="s">
        <v>76</v>
      </c>
    </row>
    <row r="9" spans="1:11" ht="30">
      <c r="A9" s="28" t="s">
        <v>44</v>
      </c>
      <c r="B9" s="82">
        <v>2</v>
      </c>
      <c r="C9" s="83" t="s">
        <v>48</v>
      </c>
      <c r="D9" s="83" t="s">
        <v>48</v>
      </c>
      <c r="H9" s="83" t="s">
        <v>77</v>
      </c>
    </row>
    <row r="10" spans="1:11" ht="30">
      <c r="A10" s="28" t="s">
        <v>44</v>
      </c>
      <c r="B10" s="82">
        <v>3</v>
      </c>
      <c r="C10" s="83" t="s">
        <v>49</v>
      </c>
      <c r="D10" s="83" t="s">
        <v>49</v>
      </c>
      <c r="H10" s="83" t="s">
        <v>78</v>
      </c>
    </row>
    <row r="11" spans="1:11" ht="45">
      <c r="A11" s="28" t="s">
        <v>44</v>
      </c>
      <c r="B11" s="82">
        <v>4</v>
      </c>
      <c r="C11" s="84" t="s">
        <v>50</v>
      </c>
      <c r="D11" s="84" t="s">
        <v>50</v>
      </c>
      <c r="H11" s="84" t="s">
        <v>79</v>
      </c>
    </row>
    <row r="12" spans="1:11" ht="405">
      <c r="A12" s="28" t="s">
        <v>44</v>
      </c>
      <c r="B12" s="82">
        <v>5</v>
      </c>
      <c r="C12" s="83" t="s">
        <v>51</v>
      </c>
      <c r="D12" s="83" t="s">
        <v>51</v>
      </c>
      <c r="H12" s="83" t="s">
        <v>80</v>
      </c>
    </row>
    <row r="13" spans="1:11" ht="405">
      <c r="A13" s="28" t="s">
        <v>44</v>
      </c>
      <c r="B13" s="82">
        <v>6</v>
      </c>
      <c r="C13" s="83" t="s">
        <v>52</v>
      </c>
      <c r="D13" s="83" t="s">
        <v>52</v>
      </c>
      <c r="H13" s="83" t="s">
        <v>81</v>
      </c>
    </row>
    <row r="14" spans="1:11" ht="409.5">
      <c r="A14" s="28" t="s">
        <v>44</v>
      </c>
      <c r="B14" s="82">
        <v>7</v>
      </c>
      <c r="C14" s="83" t="s">
        <v>53</v>
      </c>
      <c r="D14" s="83" t="s">
        <v>53</v>
      </c>
      <c r="H14" s="83" t="s">
        <v>82</v>
      </c>
    </row>
    <row r="15" spans="1:11" ht="409.5">
      <c r="A15" s="28" t="s">
        <v>44</v>
      </c>
      <c r="B15" s="82">
        <v>8</v>
      </c>
      <c r="C15" s="83" t="s">
        <v>54</v>
      </c>
      <c r="D15" s="83" t="s">
        <v>54</v>
      </c>
      <c r="H15" s="83" t="s">
        <v>83</v>
      </c>
    </row>
    <row r="16" spans="1:11" ht="409.5">
      <c r="A16" s="28" t="s">
        <v>44</v>
      </c>
      <c r="B16" s="82">
        <v>9</v>
      </c>
      <c r="C16" s="83" t="s">
        <v>55</v>
      </c>
      <c r="D16" s="83" t="s">
        <v>55</v>
      </c>
      <c r="H16" s="83" t="s">
        <v>84</v>
      </c>
    </row>
    <row r="17" spans="1:8" ht="409.5">
      <c r="A17" s="28" t="s">
        <v>44</v>
      </c>
      <c r="B17" s="82">
        <v>10</v>
      </c>
      <c r="C17" s="83" t="s">
        <v>56</v>
      </c>
      <c r="D17" s="83" t="s">
        <v>56</v>
      </c>
      <c r="H17" s="83" t="s">
        <v>85</v>
      </c>
    </row>
    <row r="18" spans="1:8" ht="409.5">
      <c r="A18" s="28" t="s">
        <v>44</v>
      </c>
      <c r="B18" s="82">
        <v>11</v>
      </c>
      <c r="C18" s="83" t="s">
        <v>57</v>
      </c>
      <c r="D18" s="83" t="s">
        <v>57</v>
      </c>
      <c r="H18" s="83" t="s">
        <v>86</v>
      </c>
    </row>
    <row r="19" spans="1:8" ht="90">
      <c r="A19" s="28" t="s">
        <v>44</v>
      </c>
      <c r="B19" s="82">
        <v>12</v>
      </c>
      <c r="C19" s="83" t="s">
        <v>58</v>
      </c>
      <c r="D19" s="83" t="s">
        <v>58</v>
      </c>
      <c r="H19" s="83" t="s">
        <v>87</v>
      </c>
    </row>
    <row r="20" spans="1:8" ht="105">
      <c r="A20" s="28" t="s">
        <v>44</v>
      </c>
      <c r="B20" s="82">
        <v>13</v>
      </c>
      <c r="C20" s="83" t="s">
        <v>59</v>
      </c>
      <c r="D20" s="83" t="s">
        <v>59</v>
      </c>
      <c r="H20" s="83" t="s">
        <v>88</v>
      </c>
    </row>
    <row r="21" spans="1:8" ht="45">
      <c r="A21" s="28" t="s">
        <v>44</v>
      </c>
      <c r="B21" s="82">
        <v>14</v>
      </c>
      <c r="C21" s="83" t="s">
        <v>35</v>
      </c>
      <c r="D21" s="83" t="s">
        <v>35</v>
      </c>
      <c r="H21" s="83" t="s">
        <v>40</v>
      </c>
    </row>
    <row r="22" spans="1:8" ht="90">
      <c r="A22" s="28" t="s">
        <v>44</v>
      </c>
      <c r="B22" s="82">
        <v>15</v>
      </c>
      <c r="C22" s="83" t="s">
        <v>36</v>
      </c>
      <c r="D22" s="83" t="s">
        <v>36</v>
      </c>
      <c r="H22" s="83" t="s">
        <v>41</v>
      </c>
    </row>
    <row r="23" spans="1:8" ht="45">
      <c r="A23" s="28" t="s">
        <v>44</v>
      </c>
      <c r="B23" s="82">
        <v>16</v>
      </c>
      <c r="C23" s="83" t="s">
        <v>37</v>
      </c>
      <c r="D23" s="83" t="s">
        <v>37</v>
      </c>
      <c r="H23" s="83" t="s">
        <v>42</v>
      </c>
    </row>
    <row r="24" spans="1:8" ht="30">
      <c r="A24" s="28" t="s">
        <v>44</v>
      </c>
      <c r="B24" s="82">
        <v>17</v>
      </c>
      <c r="C24" s="83" t="s">
        <v>34</v>
      </c>
      <c r="D24" s="83" t="s">
        <v>34</v>
      </c>
      <c r="H24" s="83" t="s">
        <v>39</v>
      </c>
    </row>
    <row r="25" spans="1:8" ht="45">
      <c r="A25" s="28" t="s">
        <v>44</v>
      </c>
      <c r="B25" s="82">
        <v>18</v>
      </c>
      <c r="C25" s="83" t="s">
        <v>38</v>
      </c>
      <c r="D25" s="83" t="s">
        <v>38</v>
      </c>
      <c r="H25" s="83" t="s">
        <v>43</v>
      </c>
    </row>
    <row r="26" spans="1:8" ht="45">
      <c r="A26" s="28" t="s">
        <v>44</v>
      </c>
      <c r="B26" s="82">
        <v>19</v>
      </c>
      <c r="C26" s="83" t="s">
        <v>60</v>
      </c>
      <c r="D26" s="83" t="s">
        <v>60</v>
      </c>
      <c r="H26" s="83" t="s">
        <v>89</v>
      </c>
    </row>
    <row r="27" spans="1:8" ht="45">
      <c r="A27" s="28" t="s">
        <v>44</v>
      </c>
      <c r="B27" s="82">
        <v>20</v>
      </c>
      <c r="C27" s="82" t="s">
        <v>61</v>
      </c>
      <c r="D27" s="83" t="s">
        <v>61</v>
      </c>
      <c r="H27" s="83" t="s">
        <v>90</v>
      </c>
    </row>
    <row r="28" spans="1:8" ht="45">
      <c r="A28" s="28" t="s">
        <v>44</v>
      </c>
      <c r="B28" s="82">
        <v>21</v>
      </c>
      <c r="C28" s="82" t="s">
        <v>62</v>
      </c>
      <c r="D28" s="83" t="s">
        <v>62</v>
      </c>
      <c r="H28" s="83" t="s">
        <v>91</v>
      </c>
    </row>
    <row r="29" spans="1:8" ht="45">
      <c r="A29" s="28" t="s">
        <v>44</v>
      </c>
      <c r="B29" s="82">
        <v>22</v>
      </c>
      <c r="C29" s="82" t="s">
        <v>63</v>
      </c>
      <c r="D29" s="83" t="s">
        <v>63</v>
      </c>
      <c r="H29" s="83" t="s">
        <v>92</v>
      </c>
    </row>
    <row r="30" spans="1:8" ht="45">
      <c r="A30" s="28" t="s">
        <v>44</v>
      </c>
      <c r="B30" s="82">
        <v>23</v>
      </c>
      <c r="C30" s="82" t="s">
        <v>64</v>
      </c>
      <c r="D30" s="83" t="s">
        <v>64</v>
      </c>
      <c r="H30" s="83" t="s">
        <v>92</v>
      </c>
    </row>
    <row r="31" spans="1:8" ht="45">
      <c r="A31" s="28" t="s">
        <v>44</v>
      </c>
      <c r="B31" s="82">
        <v>24</v>
      </c>
      <c r="C31" s="82" t="s">
        <v>65</v>
      </c>
      <c r="D31" s="83" t="s">
        <v>65</v>
      </c>
      <c r="H31" s="83" t="s">
        <v>91</v>
      </c>
    </row>
    <row r="32" spans="1:8" ht="75">
      <c r="A32" s="28" t="s">
        <v>44</v>
      </c>
      <c r="B32" s="82">
        <v>25</v>
      </c>
      <c r="C32" s="82" t="s">
        <v>66</v>
      </c>
      <c r="D32" s="83" t="s">
        <v>66</v>
      </c>
      <c r="H32" s="83" t="s">
        <v>93</v>
      </c>
    </row>
    <row r="33" spans="1:8" ht="45">
      <c r="A33" s="28" t="s">
        <v>44</v>
      </c>
      <c r="B33" s="82">
        <v>26</v>
      </c>
      <c r="C33" s="82" t="s">
        <v>67</v>
      </c>
      <c r="D33" s="83" t="s">
        <v>67</v>
      </c>
      <c r="H33" s="83" t="s">
        <v>94</v>
      </c>
    </row>
    <row r="34" spans="1:8" ht="45">
      <c r="A34" s="28" t="s">
        <v>44</v>
      </c>
      <c r="B34" s="82">
        <v>27</v>
      </c>
      <c r="C34" s="82" t="s">
        <v>68</v>
      </c>
      <c r="D34" s="83" t="s">
        <v>68</v>
      </c>
      <c r="H34" s="83" t="s">
        <v>95</v>
      </c>
    </row>
    <row r="35" spans="1:8" ht="60">
      <c r="A35" s="28" t="s">
        <v>44</v>
      </c>
      <c r="B35" s="82">
        <v>28</v>
      </c>
      <c r="C35" s="83" t="s">
        <v>69</v>
      </c>
      <c r="D35" s="83" t="s">
        <v>69</v>
      </c>
      <c r="H35" s="83" t="s">
        <v>96</v>
      </c>
    </row>
    <row r="36" spans="1:8" ht="45">
      <c r="A36" s="28" t="s">
        <v>44</v>
      </c>
      <c r="B36" s="82">
        <v>29</v>
      </c>
      <c r="C36" s="83" t="s">
        <v>70</v>
      </c>
      <c r="D36" s="83" t="s">
        <v>70</v>
      </c>
      <c r="H36" s="83" t="s">
        <v>97</v>
      </c>
    </row>
    <row r="37" spans="1:8" ht="45">
      <c r="A37" s="28" t="s">
        <v>44</v>
      </c>
      <c r="B37" s="82">
        <v>30</v>
      </c>
      <c r="C37" s="83" t="s">
        <v>71</v>
      </c>
      <c r="D37" s="83" t="s">
        <v>71</v>
      </c>
      <c r="H37" s="83" t="s">
        <v>97</v>
      </c>
    </row>
    <row r="38" spans="1:8" ht="75">
      <c r="A38" s="28" t="s">
        <v>44</v>
      </c>
      <c r="B38" s="82">
        <v>31</v>
      </c>
      <c r="C38" s="82" t="s">
        <v>72</v>
      </c>
      <c r="D38" s="83" t="s">
        <v>72</v>
      </c>
      <c r="H38" s="83" t="s">
        <v>98</v>
      </c>
    </row>
    <row r="39" spans="1:8" ht="180">
      <c r="A39" s="28" t="s">
        <v>44</v>
      </c>
      <c r="B39" s="82">
        <v>32</v>
      </c>
      <c r="C39" s="83" t="s">
        <v>73</v>
      </c>
      <c r="D39" s="83" t="s">
        <v>73</v>
      </c>
      <c r="H39" s="83" t="s">
        <v>99</v>
      </c>
    </row>
    <row r="40" spans="1:8" ht="150">
      <c r="A40" s="28" t="s">
        <v>44</v>
      </c>
      <c r="B40" s="82">
        <v>33</v>
      </c>
      <c r="C40" s="83" t="s">
        <v>74</v>
      </c>
      <c r="D40" s="83" t="s">
        <v>74</v>
      </c>
      <c r="H40" s="83" t="s">
        <v>100</v>
      </c>
    </row>
    <row r="41" spans="1:8" ht="135">
      <c r="A41" s="28" t="s">
        <v>44</v>
      </c>
      <c r="B41" s="82">
        <v>34</v>
      </c>
      <c r="C41" s="83" t="s">
        <v>75</v>
      </c>
      <c r="D41" s="83" t="s">
        <v>75</v>
      </c>
      <c r="H41" s="83" t="s">
        <v>101</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zoomScale="85" zoomScaleNormal="85" workbookViewId="0">
      <selection activeCell="I10" sqref="I10"/>
    </sheetView>
  </sheetViews>
  <sheetFormatPr defaultRowHeight="15.75"/>
  <cols>
    <col min="1" max="1" width="3.42578125" style="1" customWidth="1"/>
    <col min="2" max="2" width="5.7109375" style="1" customWidth="1"/>
    <col min="3" max="3" width="9.42578125" style="47"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c r="D1" s="75" t="s">
        <v>26</v>
      </c>
      <c r="E1" s="75"/>
      <c r="F1" s="75"/>
      <c r="G1" s="75"/>
      <c r="H1" s="75"/>
      <c r="I1" s="75"/>
      <c r="J1" s="75"/>
      <c r="K1" s="75"/>
      <c r="L1" s="75"/>
      <c r="M1" s="29"/>
    </row>
    <row r="2" spans="1:13">
      <c r="D2" s="76" t="s">
        <v>17</v>
      </c>
      <c r="E2" s="76"/>
      <c r="F2" s="76"/>
      <c r="G2" s="76"/>
      <c r="H2" s="76"/>
      <c r="I2" s="76"/>
      <c r="J2" s="76"/>
      <c r="K2" s="14"/>
    </row>
    <row r="3" spans="1:13">
      <c r="B3" s="77" t="s">
        <v>9</v>
      </c>
      <c r="C3" s="77"/>
      <c r="D3" s="77"/>
      <c r="E3" s="78" t="s">
        <v>29</v>
      </c>
      <c r="F3" s="78"/>
      <c r="G3" s="78"/>
      <c r="H3" s="78"/>
      <c r="I3" s="78"/>
      <c r="K3" s="1" t="s">
        <v>10</v>
      </c>
      <c r="L3" s="1" t="s">
        <v>12</v>
      </c>
    </row>
    <row r="4" spans="1:13" s="3" customFormat="1" ht="31.5">
      <c r="A4" s="2"/>
      <c r="B4" s="79" t="s">
        <v>8</v>
      </c>
      <c r="C4" s="79"/>
      <c r="D4" s="79"/>
      <c r="E4" s="80" t="s">
        <v>102</v>
      </c>
      <c r="F4" s="80"/>
      <c r="G4" s="80"/>
      <c r="H4" s="80"/>
      <c r="I4" s="80"/>
      <c r="J4" s="80"/>
      <c r="K4" s="25" t="s">
        <v>11</v>
      </c>
      <c r="L4" s="25" t="s">
        <v>13</v>
      </c>
      <c r="M4" s="30"/>
    </row>
    <row r="5" spans="1:13" s="4" customFormat="1">
      <c r="A5" s="2"/>
      <c r="C5" s="48"/>
      <c r="E5" s="73"/>
      <c r="F5" s="73"/>
      <c r="G5" s="73"/>
      <c r="H5" s="73"/>
      <c r="I5" s="73"/>
      <c r="J5" s="24"/>
      <c r="K5" s="24"/>
      <c r="L5" s="24"/>
      <c r="M5" s="31"/>
    </row>
    <row r="6" spans="1:13" ht="47.25">
      <c r="A6" s="5"/>
      <c r="B6" s="34" t="s">
        <v>2</v>
      </c>
      <c r="C6" s="49" t="s">
        <v>0</v>
      </c>
      <c r="D6" s="34" t="s">
        <v>1</v>
      </c>
      <c r="E6" s="34" t="s">
        <v>3</v>
      </c>
      <c r="F6" s="34" t="s">
        <v>18</v>
      </c>
      <c r="G6" s="15" t="s">
        <v>19</v>
      </c>
      <c r="H6" s="34" t="s">
        <v>20</v>
      </c>
      <c r="I6" s="34" t="s">
        <v>21</v>
      </c>
      <c r="J6" s="34" t="s">
        <v>22</v>
      </c>
      <c r="K6" s="34" t="s">
        <v>23</v>
      </c>
      <c r="L6" s="34" t="s">
        <v>24</v>
      </c>
      <c r="M6" s="32" t="s">
        <v>30</v>
      </c>
    </row>
    <row r="7" spans="1:13">
      <c r="A7" s="5"/>
      <c r="B7" s="34">
        <v>1</v>
      </c>
      <c r="C7" s="74">
        <v>2</v>
      </c>
      <c r="D7" s="74"/>
      <c r="E7" s="74"/>
      <c r="F7" s="34">
        <v>3</v>
      </c>
      <c r="G7" s="15">
        <v>4</v>
      </c>
      <c r="H7" s="34">
        <v>5</v>
      </c>
      <c r="I7" s="34">
        <v>6</v>
      </c>
      <c r="J7" s="34">
        <v>7</v>
      </c>
      <c r="K7" s="34">
        <v>8</v>
      </c>
      <c r="L7" s="23">
        <v>9</v>
      </c>
      <c r="M7" s="33"/>
    </row>
    <row r="8" spans="1:13" ht="77.25" customHeight="1">
      <c r="B8" s="85" t="s">
        <v>44</v>
      </c>
      <c r="C8" s="82">
        <v>1</v>
      </c>
      <c r="D8" s="83" t="s">
        <v>47</v>
      </c>
      <c r="E8" s="83" t="s">
        <v>47</v>
      </c>
      <c r="F8" s="86" t="s">
        <v>46</v>
      </c>
      <c r="G8" s="50">
        <v>1000</v>
      </c>
      <c r="H8" s="36"/>
      <c r="I8" s="36"/>
      <c r="J8" s="35">
        <f t="shared" ref="J8" si="0">H8*G8</f>
        <v>0</v>
      </c>
      <c r="K8" s="35">
        <f t="shared" ref="K8" si="1">I8*G8</f>
        <v>0</v>
      </c>
      <c r="L8" s="40" t="s">
        <v>32</v>
      </c>
      <c r="M8" s="41">
        <v>880</v>
      </c>
    </row>
    <row r="9" spans="1:13" ht="77.25" customHeight="1">
      <c r="B9" s="85" t="s">
        <v>44</v>
      </c>
      <c r="C9" s="82">
        <v>2</v>
      </c>
      <c r="D9" s="83" t="s">
        <v>48</v>
      </c>
      <c r="E9" s="83" t="s">
        <v>48</v>
      </c>
      <c r="F9" s="86" t="s">
        <v>46</v>
      </c>
      <c r="G9" s="50">
        <v>1000</v>
      </c>
      <c r="H9" s="36"/>
      <c r="I9" s="36"/>
      <c r="J9" s="35">
        <f t="shared" ref="J9:J21" si="2">H9*G9</f>
        <v>0</v>
      </c>
      <c r="K9" s="35">
        <f t="shared" ref="K9:K21" si="3">I9*G9</f>
        <v>0</v>
      </c>
      <c r="L9" s="40" t="s">
        <v>32</v>
      </c>
      <c r="M9" s="41">
        <v>1140</v>
      </c>
    </row>
    <row r="10" spans="1:13" ht="77.25" customHeight="1">
      <c r="B10" s="85" t="s">
        <v>44</v>
      </c>
      <c r="C10" s="82">
        <v>3</v>
      </c>
      <c r="D10" s="83" t="s">
        <v>49</v>
      </c>
      <c r="E10" s="83" t="s">
        <v>49</v>
      </c>
      <c r="F10" s="86" t="s">
        <v>46</v>
      </c>
      <c r="G10" s="50">
        <v>3000</v>
      </c>
      <c r="H10" s="36"/>
      <c r="I10" s="36"/>
      <c r="J10" s="35">
        <f t="shared" si="2"/>
        <v>0</v>
      </c>
      <c r="K10" s="35">
        <f t="shared" si="3"/>
        <v>0</v>
      </c>
      <c r="L10" s="40" t="s">
        <v>32</v>
      </c>
      <c r="M10" s="41">
        <v>1260</v>
      </c>
    </row>
    <row r="11" spans="1:13" ht="77.25" customHeight="1">
      <c r="B11" s="85" t="s">
        <v>44</v>
      </c>
      <c r="C11" s="82">
        <v>4</v>
      </c>
      <c r="D11" s="84" t="s">
        <v>50</v>
      </c>
      <c r="E11" s="84" t="s">
        <v>50</v>
      </c>
      <c r="F11" s="87" t="s">
        <v>46</v>
      </c>
      <c r="G11" s="50">
        <v>50</v>
      </c>
      <c r="H11" s="36"/>
      <c r="I11" s="36"/>
      <c r="J11" s="35">
        <f t="shared" si="2"/>
        <v>0</v>
      </c>
      <c r="K11" s="35">
        <f t="shared" si="3"/>
        <v>0</v>
      </c>
      <c r="L11" s="40" t="s">
        <v>32</v>
      </c>
      <c r="M11" s="41">
        <v>1187.5</v>
      </c>
    </row>
    <row r="12" spans="1:13" ht="77.25" customHeight="1">
      <c r="B12" s="85" t="s">
        <v>44</v>
      </c>
      <c r="C12" s="82">
        <v>5</v>
      </c>
      <c r="D12" s="83" t="s">
        <v>51</v>
      </c>
      <c r="E12" s="83" t="s">
        <v>51</v>
      </c>
      <c r="F12" s="86" t="s">
        <v>46</v>
      </c>
      <c r="G12" s="50">
        <v>2</v>
      </c>
      <c r="H12" s="36"/>
      <c r="I12" s="36"/>
      <c r="J12" s="35">
        <f t="shared" si="2"/>
        <v>0</v>
      </c>
      <c r="K12" s="35">
        <f t="shared" si="3"/>
        <v>0</v>
      </c>
      <c r="L12" s="40" t="s">
        <v>32</v>
      </c>
      <c r="M12" s="41">
        <v>8334</v>
      </c>
    </row>
    <row r="13" spans="1:13" ht="77.25" customHeight="1">
      <c r="B13" s="85" t="s">
        <v>44</v>
      </c>
      <c r="C13" s="82">
        <v>6</v>
      </c>
      <c r="D13" s="83" t="s">
        <v>52</v>
      </c>
      <c r="E13" s="83" t="s">
        <v>52</v>
      </c>
      <c r="F13" s="86" t="s">
        <v>46</v>
      </c>
      <c r="G13" s="50">
        <v>3</v>
      </c>
      <c r="H13" s="36"/>
      <c r="I13" s="36"/>
      <c r="J13" s="35">
        <f t="shared" si="2"/>
        <v>0</v>
      </c>
      <c r="K13" s="35">
        <f t="shared" si="3"/>
        <v>0</v>
      </c>
      <c r="L13" s="40" t="s">
        <v>32</v>
      </c>
      <c r="M13" s="41">
        <v>12501</v>
      </c>
    </row>
    <row r="14" spans="1:13" ht="77.25" customHeight="1">
      <c r="B14" s="85" t="s">
        <v>44</v>
      </c>
      <c r="C14" s="82">
        <v>7</v>
      </c>
      <c r="D14" s="83" t="s">
        <v>53</v>
      </c>
      <c r="E14" s="83" t="s">
        <v>53</v>
      </c>
      <c r="F14" s="86" t="s">
        <v>46</v>
      </c>
      <c r="G14" s="50">
        <v>4</v>
      </c>
      <c r="H14" s="36"/>
      <c r="I14" s="36"/>
      <c r="J14" s="35">
        <f t="shared" si="2"/>
        <v>0</v>
      </c>
      <c r="K14" s="35">
        <f t="shared" si="3"/>
        <v>0</v>
      </c>
      <c r="L14" s="40" t="s">
        <v>32</v>
      </c>
      <c r="M14" s="41">
        <v>16668</v>
      </c>
    </row>
    <row r="15" spans="1:13" ht="77.25" customHeight="1">
      <c r="B15" s="85" t="s">
        <v>44</v>
      </c>
      <c r="C15" s="82">
        <v>8</v>
      </c>
      <c r="D15" s="83" t="s">
        <v>54</v>
      </c>
      <c r="E15" s="83" t="s">
        <v>54</v>
      </c>
      <c r="F15" s="86" t="s">
        <v>46</v>
      </c>
      <c r="G15" s="50">
        <v>3</v>
      </c>
      <c r="H15" s="36"/>
      <c r="I15" s="36"/>
      <c r="J15" s="35">
        <f t="shared" si="2"/>
        <v>0</v>
      </c>
      <c r="K15" s="35">
        <f t="shared" si="3"/>
        <v>0</v>
      </c>
      <c r="L15" s="40" t="s">
        <v>32</v>
      </c>
      <c r="M15" s="41">
        <v>12501</v>
      </c>
    </row>
    <row r="16" spans="1:13" ht="77.25" customHeight="1">
      <c r="B16" s="85" t="s">
        <v>44</v>
      </c>
      <c r="C16" s="82">
        <v>9</v>
      </c>
      <c r="D16" s="83" t="s">
        <v>55</v>
      </c>
      <c r="E16" s="83" t="s">
        <v>55</v>
      </c>
      <c r="F16" s="86" t="s">
        <v>46</v>
      </c>
      <c r="G16" s="50">
        <v>3</v>
      </c>
      <c r="H16" s="36"/>
      <c r="I16" s="36"/>
      <c r="J16" s="35">
        <f t="shared" si="2"/>
        <v>0</v>
      </c>
      <c r="K16" s="35">
        <f t="shared" si="3"/>
        <v>0</v>
      </c>
      <c r="L16" s="40" t="s">
        <v>32</v>
      </c>
      <c r="M16" s="41">
        <v>12501</v>
      </c>
    </row>
    <row r="17" spans="2:13" ht="77.25" customHeight="1">
      <c r="B17" s="85" t="s">
        <v>44</v>
      </c>
      <c r="C17" s="82">
        <v>10</v>
      </c>
      <c r="D17" s="83" t="s">
        <v>56</v>
      </c>
      <c r="E17" s="83" t="s">
        <v>56</v>
      </c>
      <c r="F17" s="86" t="s">
        <v>46</v>
      </c>
      <c r="G17" s="50">
        <v>10</v>
      </c>
      <c r="H17" s="36"/>
      <c r="I17" s="36"/>
      <c r="J17" s="35">
        <f t="shared" si="2"/>
        <v>0</v>
      </c>
      <c r="K17" s="35">
        <f t="shared" si="3"/>
        <v>0</v>
      </c>
      <c r="L17" s="40" t="s">
        <v>32</v>
      </c>
      <c r="M17" s="41">
        <v>41670</v>
      </c>
    </row>
    <row r="18" spans="2:13" ht="77.25" customHeight="1">
      <c r="B18" s="85" t="s">
        <v>44</v>
      </c>
      <c r="C18" s="82">
        <v>11</v>
      </c>
      <c r="D18" s="83" t="s">
        <v>57</v>
      </c>
      <c r="E18" s="83" t="s">
        <v>57</v>
      </c>
      <c r="F18" s="86" t="s">
        <v>46</v>
      </c>
      <c r="G18" s="50">
        <v>2</v>
      </c>
      <c r="H18" s="36"/>
      <c r="I18" s="36"/>
      <c r="J18" s="35">
        <f t="shared" si="2"/>
        <v>0</v>
      </c>
      <c r="K18" s="35">
        <f t="shared" si="3"/>
        <v>0</v>
      </c>
      <c r="L18" s="40" t="s">
        <v>32</v>
      </c>
      <c r="M18" s="41">
        <v>8750</v>
      </c>
    </row>
    <row r="19" spans="2:13" ht="77.25" customHeight="1">
      <c r="B19" s="85" t="s">
        <v>44</v>
      </c>
      <c r="C19" s="82">
        <v>12</v>
      </c>
      <c r="D19" s="83" t="s">
        <v>58</v>
      </c>
      <c r="E19" s="83" t="s">
        <v>58</v>
      </c>
      <c r="F19" s="86" t="s">
        <v>46</v>
      </c>
      <c r="G19" s="50">
        <v>10</v>
      </c>
      <c r="H19" s="36"/>
      <c r="I19" s="36"/>
      <c r="J19" s="35">
        <f t="shared" si="2"/>
        <v>0</v>
      </c>
      <c r="K19" s="35">
        <f t="shared" si="3"/>
        <v>0</v>
      </c>
      <c r="L19" s="40" t="s">
        <v>32</v>
      </c>
      <c r="M19" s="41">
        <v>20833.3</v>
      </c>
    </row>
    <row r="20" spans="2:13" ht="77.25" customHeight="1">
      <c r="B20" s="85" t="s">
        <v>44</v>
      </c>
      <c r="C20" s="82">
        <v>13</v>
      </c>
      <c r="D20" s="83" t="s">
        <v>59</v>
      </c>
      <c r="E20" s="83" t="s">
        <v>59</v>
      </c>
      <c r="F20" s="86" t="s">
        <v>46</v>
      </c>
      <c r="G20" s="50">
        <v>20</v>
      </c>
      <c r="H20" s="36"/>
      <c r="I20" s="36"/>
      <c r="J20" s="35">
        <f t="shared" si="2"/>
        <v>0</v>
      </c>
      <c r="K20" s="35">
        <f t="shared" si="3"/>
        <v>0</v>
      </c>
      <c r="L20" s="40" t="s">
        <v>32</v>
      </c>
      <c r="M20" s="41">
        <v>5840</v>
      </c>
    </row>
    <row r="21" spans="2:13" ht="77.25" customHeight="1">
      <c r="B21" s="85" t="s">
        <v>44</v>
      </c>
      <c r="C21" s="82">
        <v>14</v>
      </c>
      <c r="D21" s="83" t="s">
        <v>35</v>
      </c>
      <c r="E21" s="83" t="s">
        <v>35</v>
      </c>
      <c r="F21" s="86" t="s">
        <v>46</v>
      </c>
      <c r="G21" s="50">
        <v>20</v>
      </c>
      <c r="H21" s="36"/>
      <c r="I21" s="36"/>
      <c r="J21" s="35">
        <f t="shared" si="2"/>
        <v>0</v>
      </c>
      <c r="K21" s="35">
        <f t="shared" si="3"/>
        <v>0</v>
      </c>
      <c r="L21" s="40" t="s">
        <v>32</v>
      </c>
      <c r="M21" s="41">
        <v>990</v>
      </c>
    </row>
    <row r="22" spans="2:13" ht="77.25" customHeight="1">
      <c r="B22" s="85" t="s">
        <v>44</v>
      </c>
      <c r="C22" s="82">
        <v>15</v>
      </c>
      <c r="D22" s="83" t="s">
        <v>36</v>
      </c>
      <c r="E22" s="83" t="s">
        <v>36</v>
      </c>
      <c r="F22" s="86" t="s">
        <v>46</v>
      </c>
      <c r="G22" s="89">
        <v>20</v>
      </c>
      <c r="H22" s="36"/>
      <c r="I22" s="36"/>
      <c r="J22" s="35">
        <f t="shared" ref="J22:J41" si="4">H22*G22</f>
        <v>0</v>
      </c>
      <c r="K22" s="35">
        <f t="shared" ref="K22:K41" si="5">I22*G22</f>
        <v>0</v>
      </c>
      <c r="L22" s="40" t="s">
        <v>32</v>
      </c>
      <c r="M22" s="41">
        <v>750</v>
      </c>
    </row>
    <row r="23" spans="2:13" ht="77.25" customHeight="1">
      <c r="B23" s="85" t="s">
        <v>44</v>
      </c>
      <c r="C23" s="82">
        <v>16</v>
      </c>
      <c r="D23" s="83" t="s">
        <v>37</v>
      </c>
      <c r="E23" s="83" t="s">
        <v>37</v>
      </c>
      <c r="F23" s="86" t="s">
        <v>46</v>
      </c>
      <c r="G23" s="89">
        <v>5</v>
      </c>
      <c r="H23" s="36"/>
      <c r="I23" s="36"/>
      <c r="J23" s="35">
        <f t="shared" si="4"/>
        <v>0</v>
      </c>
      <c r="K23" s="35">
        <f t="shared" si="5"/>
        <v>0</v>
      </c>
      <c r="L23" s="40" t="s">
        <v>32</v>
      </c>
      <c r="M23" s="41">
        <v>480</v>
      </c>
    </row>
    <row r="24" spans="2:13" ht="77.25" customHeight="1">
      <c r="B24" s="85" t="s">
        <v>44</v>
      </c>
      <c r="C24" s="82">
        <v>17</v>
      </c>
      <c r="D24" s="83" t="s">
        <v>34</v>
      </c>
      <c r="E24" s="83" t="s">
        <v>34</v>
      </c>
      <c r="F24" s="88" t="s">
        <v>45</v>
      </c>
      <c r="G24" s="89">
        <v>0.5</v>
      </c>
      <c r="H24" s="36"/>
      <c r="I24" s="36"/>
      <c r="J24" s="35">
        <f t="shared" si="4"/>
        <v>0</v>
      </c>
      <c r="K24" s="35">
        <f t="shared" si="5"/>
        <v>0</v>
      </c>
      <c r="L24" s="40" t="s">
        <v>32</v>
      </c>
      <c r="M24" s="41">
        <v>950</v>
      </c>
    </row>
    <row r="25" spans="2:13" ht="77.25" customHeight="1">
      <c r="B25" s="85" t="s">
        <v>44</v>
      </c>
      <c r="C25" s="82">
        <v>18</v>
      </c>
      <c r="D25" s="83" t="s">
        <v>38</v>
      </c>
      <c r="E25" s="83" t="s">
        <v>38</v>
      </c>
      <c r="F25" s="88" t="s">
        <v>45</v>
      </c>
      <c r="G25" s="89">
        <v>2</v>
      </c>
      <c r="H25" s="36"/>
      <c r="I25" s="36"/>
      <c r="J25" s="35">
        <f t="shared" si="4"/>
        <v>0</v>
      </c>
      <c r="K25" s="35">
        <f t="shared" si="5"/>
        <v>0</v>
      </c>
      <c r="L25" s="40" t="s">
        <v>32</v>
      </c>
      <c r="M25" s="41">
        <v>15400</v>
      </c>
    </row>
    <row r="26" spans="2:13" ht="77.25" customHeight="1">
      <c r="B26" s="85" t="s">
        <v>44</v>
      </c>
      <c r="C26" s="82">
        <v>19</v>
      </c>
      <c r="D26" s="83" t="s">
        <v>60</v>
      </c>
      <c r="E26" s="83" t="s">
        <v>60</v>
      </c>
      <c r="F26" s="86" t="s">
        <v>46</v>
      </c>
      <c r="G26" s="89">
        <v>100000</v>
      </c>
      <c r="H26" s="36"/>
      <c r="I26" s="36"/>
      <c r="J26" s="35">
        <f t="shared" si="4"/>
        <v>0</v>
      </c>
      <c r="K26" s="35">
        <f t="shared" si="5"/>
        <v>0</v>
      </c>
      <c r="L26" s="40" t="s">
        <v>32</v>
      </c>
      <c r="M26" s="41">
        <v>80000</v>
      </c>
    </row>
    <row r="27" spans="2:13" ht="77.25" customHeight="1">
      <c r="B27" s="85" t="s">
        <v>44</v>
      </c>
      <c r="C27" s="82">
        <v>20</v>
      </c>
      <c r="D27" s="82" t="s">
        <v>61</v>
      </c>
      <c r="E27" s="83" t="s">
        <v>61</v>
      </c>
      <c r="F27" s="86" t="s">
        <v>103</v>
      </c>
      <c r="G27" s="89">
        <v>384</v>
      </c>
      <c r="H27" s="36"/>
      <c r="I27" s="36"/>
      <c r="J27" s="35">
        <f t="shared" si="4"/>
        <v>0</v>
      </c>
      <c r="K27" s="35">
        <f t="shared" si="5"/>
        <v>0</v>
      </c>
      <c r="L27" s="40" t="s">
        <v>32</v>
      </c>
      <c r="M27" s="41">
        <v>11442.24</v>
      </c>
    </row>
    <row r="28" spans="2:13" ht="77.25" customHeight="1">
      <c r="B28" s="85" t="s">
        <v>44</v>
      </c>
      <c r="C28" s="82">
        <v>21</v>
      </c>
      <c r="D28" s="82" t="s">
        <v>62</v>
      </c>
      <c r="E28" s="83" t="s">
        <v>62</v>
      </c>
      <c r="F28" s="86" t="s">
        <v>103</v>
      </c>
      <c r="G28" s="89">
        <v>384</v>
      </c>
      <c r="H28" s="36"/>
      <c r="I28" s="36"/>
      <c r="J28" s="35">
        <f t="shared" si="4"/>
        <v>0</v>
      </c>
      <c r="K28" s="35">
        <f t="shared" si="5"/>
        <v>0</v>
      </c>
      <c r="L28" s="40" t="s">
        <v>32</v>
      </c>
      <c r="M28" s="41">
        <v>11442.24</v>
      </c>
    </row>
    <row r="29" spans="2:13" ht="77.25" customHeight="1">
      <c r="B29" s="85" t="s">
        <v>44</v>
      </c>
      <c r="C29" s="82">
        <v>22</v>
      </c>
      <c r="D29" s="82" t="s">
        <v>63</v>
      </c>
      <c r="E29" s="83" t="s">
        <v>63</v>
      </c>
      <c r="F29" s="86" t="s">
        <v>103</v>
      </c>
      <c r="G29" s="89">
        <v>2880</v>
      </c>
      <c r="H29" s="36"/>
      <c r="I29" s="36"/>
      <c r="J29" s="35">
        <f t="shared" si="4"/>
        <v>0</v>
      </c>
      <c r="K29" s="35">
        <f t="shared" si="5"/>
        <v>0</v>
      </c>
      <c r="L29" s="40" t="s">
        <v>32</v>
      </c>
      <c r="M29" s="41">
        <v>19584.000000000004</v>
      </c>
    </row>
    <row r="30" spans="2:13" ht="77.25" customHeight="1">
      <c r="B30" s="85" t="s">
        <v>44</v>
      </c>
      <c r="C30" s="82">
        <v>23</v>
      </c>
      <c r="D30" s="82" t="s">
        <v>64</v>
      </c>
      <c r="E30" s="83" t="s">
        <v>64</v>
      </c>
      <c r="F30" s="86" t="s">
        <v>103</v>
      </c>
      <c r="G30" s="89">
        <v>2880</v>
      </c>
      <c r="H30" s="36"/>
      <c r="I30" s="36"/>
      <c r="J30" s="35">
        <f t="shared" si="4"/>
        <v>0</v>
      </c>
      <c r="K30" s="35">
        <f t="shared" si="5"/>
        <v>0</v>
      </c>
      <c r="L30" s="40" t="s">
        <v>32</v>
      </c>
      <c r="M30" s="41">
        <v>35712</v>
      </c>
    </row>
    <row r="31" spans="2:13" ht="77.25" customHeight="1">
      <c r="B31" s="85" t="s">
        <v>44</v>
      </c>
      <c r="C31" s="82">
        <v>24</v>
      </c>
      <c r="D31" s="82" t="s">
        <v>65</v>
      </c>
      <c r="E31" s="83" t="s">
        <v>65</v>
      </c>
      <c r="F31" s="86" t="s">
        <v>103</v>
      </c>
      <c r="G31" s="89">
        <v>960</v>
      </c>
      <c r="H31" s="36"/>
      <c r="I31" s="36"/>
      <c r="J31" s="35">
        <f t="shared" si="4"/>
        <v>0</v>
      </c>
      <c r="K31" s="35">
        <f t="shared" si="5"/>
        <v>0</v>
      </c>
      <c r="L31" s="40" t="s">
        <v>32</v>
      </c>
      <c r="M31" s="41">
        <v>24000</v>
      </c>
    </row>
    <row r="32" spans="2:13" ht="77.25" customHeight="1">
      <c r="B32" s="85" t="s">
        <v>44</v>
      </c>
      <c r="C32" s="82">
        <v>25</v>
      </c>
      <c r="D32" s="82" t="s">
        <v>66</v>
      </c>
      <c r="E32" s="83" t="s">
        <v>66</v>
      </c>
      <c r="F32" s="86" t="s">
        <v>103</v>
      </c>
      <c r="G32" s="89">
        <v>2880</v>
      </c>
      <c r="H32" s="36"/>
      <c r="I32" s="36"/>
      <c r="J32" s="35">
        <f t="shared" si="4"/>
        <v>0</v>
      </c>
      <c r="K32" s="35">
        <f t="shared" si="5"/>
        <v>0</v>
      </c>
      <c r="L32" s="40" t="s">
        <v>32</v>
      </c>
      <c r="M32" s="41">
        <v>18144</v>
      </c>
    </row>
    <row r="33" spans="2:13" ht="77.25" customHeight="1">
      <c r="B33" s="85" t="s">
        <v>44</v>
      </c>
      <c r="C33" s="82">
        <v>26</v>
      </c>
      <c r="D33" s="82" t="s">
        <v>67</v>
      </c>
      <c r="E33" s="83" t="s">
        <v>67</v>
      </c>
      <c r="F33" s="86" t="s">
        <v>103</v>
      </c>
      <c r="G33" s="89">
        <v>1440</v>
      </c>
      <c r="H33" s="36"/>
      <c r="I33" s="36"/>
      <c r="J33" s="35">
        <f t="shared" si="4"/>
        <v>0</v>
      </c>
      <c r="K33" s="35">
        <f t="shared" si="5"/>
        <v>0</v>
      </c>
      <c r="L33" s="40" t="s">
        <v>32</v>
      </c>
      <c r="M33" s="41">
        <v>33120.000000000007</v>
      </c>
    </row>
    <row r="34" spans="2:13" ht="77.25" customHeight="1">
      <c r="B34" s="85" t="s">
        <v>44</v>
      </c>
      <c r="C34" s="82">
        <v>27</v>
      </c>
      <c r="D34" s="82" t="s">
        <v>68</v>
      </c>
      <c r="E34" s="83" t="s">
        <v>68</v>
      </c>
      <c r="F34" s="86" t="s">
        <v>103</v>
      </c>
      <c r="G34" s="89">
        <v>768</v>
      </c>
      <c r="H34" s="36"/>
      <c r="I34" s="36"/>
      <c r="J34" s="35">
        <f t="shared" si="4"/>
        <v>0</v>
      </c>
      <c r="K34" s="35">
        <f t="shared" si="5"/>
        <v>0</v>
      </c>
      <c r="L34" s="40" t="s">
        <v>32</v>
      </c>
      <c r="M34" s="41">
        <v>17856</v>
      </c>
    </row>
    <row r="35" spans="2:13" ht="77.25" customHeight="1">
      <c r="B35" s="85" t="s">
        <v>44</v>
      </c>
      <c r="C35" s="82">
        <v>28</v>
      </c>
      <c r="D35" s="83" t="s">
        <v>69</v>
      </c>
      <c r="E35" s="83" t="s">
        <v>69</v>
      </c>
      <c r="F35" s="88" t="s">
        <v>103</v>
      </c>
      <c r="G35" s="89">
        <v>700</v>
      </c>
      <c r="H35" s="36"/>
      <c r="I35" s="36"/>
      <c r="J35" s="35">
        <f t="shared" si="4"/>
        <v>0</v>
      </c>
      <c r="K35" s="35">
        <f t="shared" si="5"/>
        <v>0</v>
      </c>
      <c r="L35" s="40" t="s">
        <v>32</v>
      </c>
      <c r="M35" s="41">
        <v>8365</v>
      </c>
    </row>
    <row r="36" spans="2:13" ht="77.25" customHeight="1">
      <c r="B36" s="85" t="s">
        <v>44</v>
      </c>
      <c r="C36" s="82">
        <v>29</v>
      </c>
      <c r="D36" s="83" t="s">
        <v>70</v>
      </c>
      <c r="E36" s="83" t="s">
        <v>70</v>
      </c>
      <c r="F36" s="88" t="s">
        <v>103</v>
      </c>
      <c r="G36" s="89">
        <v>384</v>
      </c>
      <c r="H36" s="36"/>
      <c r="I36" s="36"/>
      <c r="J36" s="35">
        <f t="shared" si="4"/>
        <v>0</v>
      </c>
      <c r="K36" s="35">
        <f t="shared" si="5"/>
        <v>0</v>
      </c>
      <c r="L36" s="40" t="s">
        <v>32</v>
      </c>
      <c r="M36" s="41">
        <v>7430.4000000000005</v>
      </c>
    </row>
    <row r="37" spans="2:13" ht="77.25" customHeight="1">
      <c r="B37" s="85" t="s">
        <v>44</v>
      </c>
      <c r="C37" s="82">
        <v>30</v>
      </c>
      <c r="D37" s="83" t="s">
        <v>71</v>
      </c>
      <c r="E37" s="83" t="s">
        <v>71</v>
      </c>
      <c r="F37" s="88" t="s">
        <v>103</v>
      </c>
      <c r="G37" s="89">
        <v>384</v>
      </c>
      <c r="H37" s="36"/>
      <c r="I37" s="36"/>
      <c r="J37" s="35">
        <f t="shared" si="4"/>
        <v>0</v>
      </c>
      <c r="K37" s="35">
        <f t="shared" si="5"/>
        <v>0</v>
      </c>
      <c r="L37" s="40" t="s">
        <v>32</v>
      </c>
      <c r="M37" s="41">
        <v>7430.4000000000005</v>
      </c>
    </row>
    <row r="38" spans="2:13" ht="77.25" customHeight="1">
      <c r="B38" s="85" t="s">
        <v>44</v>
      </c>
      <c r="C38" s="82">
        <v>31</v>
      </c>
      <c r="D38" s="82" t="s">
        <v>72</v>
      </c>
      <c r="E38" s="83" t="s">
        <v>72</v>
      </c>
      <c r="F38" s="86" t="s">
        <v>103</v>
      </c>
      <c r="G38" s="89">
        <v>4320</v>
      </c>
      <c r="H38" s="36"/>
      <c r="I38" s="36"/>
      <c r="J38" s="35">
        <f t="shared" si="4"/>
        <v>0</v>
      </c>
      <c r="K38" s="35">
        <f t="shared" si="5"/>
        <v>0</v>
      </c>
      <c r="L38" s="40" t="s">
        <v>32</v>
      </c>
      <c r="M38" s="41">
        <v>27000</v>
      </c>
    </row>
    <row r="39" spans="2:13" ht="77.25" customHeight="1">
      <c r="B39" s="85" t="s">
        <v>44</v>
      </c>
      <c r="C39" s="82">
        <v>32</v>
      </c>
      <c r="D39" s="83" t="s">
        <v>73</v>
      </c>
      <c r="E39" s="83" t="s">
        <v>73</v>
      </c>
      <c r="F39" s="86" t="s">
        <v>103</v>
      </c>
      <c r="G39" s="89">
        <v>600</v>
      </c>
      <c r="H39" s="36"/>
      <c r="I39" s="36"/>
      <c r="J39" s="35">
        <f t="shared" si="4"/>
        <v>0</v>
      </c>
      <c r="K39" s="35">
        <f t="shared" si="5"/>
        <v>0</v>
      </c>
      <c r="L39" s="40" t="s">
        <v>32</v>
      </c>
      <c r="M39" s="41">
        <v>11520</v>
      </c>
    </row>
    <row r="40" spans="2:13" ht="77.25" customHeight="1">
      <c r="B40" s="85" t="s">
        <v>44</v>
      </c>
      <c r="C40" s="82">
        <v>33</v>
      </c>
      <c r="D40" s="83" t="s">
        <v>74</v>
      </c>
      <c r="E40" s="83" t="s">
        <v>74</v>
      </c>
      <c r="F40" s="86" t="s">
        <v>103</v>
      </c>
      <c r="G40" s="89">
        <v>150</v>
      </c>
      <c r="H40" s="36"/>
      <c r="I40" s="36"/>
      <c r="J40" s="35">
        <f t="shared" si="4"/>
        <v>0</v>
      </c>
      <c r="K40" s="35">
        <f t="shared" si="5"/>
        <v>0</v>
      </c>
      <c r="L40" s="40" t="s">
        <v>32</v>
      </c>
      <c r="M40" s="41">
        <v>3300</v>
      </c>
    </row>
    <row r="41" spans="2:13" ht="77.25" customHeight="1">
      <c r="B41" s="85" t="s">
        <v>44</v>
      </c>
      <c r="C41" s="82">
        <v>34</v>
      </c>
      <c r="D41" s="83" t="s">
        <v>75</v>
      </c>
      <c r="E41" s="83" t="s">
        <v>75</v>
      </c>
      <c r="F41" s="86" t="s">
        <v>103</v>
      </c>
      <c r="G41" s="89">
        <v>100</v>
      </c>
      <c r="H41" s="36"/>
      <c r="I41" s="36"/>
      <c r="J41" s="35">
        <f t="shared" si="4"/>
        <v>0</v>
      </c>
      <c r="K41" s="35">
        <f t="shared" si="5"/>
        <v>0</v>
      </c>
      <c r="L41" s="40" t="s">
        <v>32</v>
      </c>
      <c r="M41" s="41">
        <v>3300</v>
      </c>
    </row>
    <row r="42" spans="2:13">
      <c r="G42" s="90" t="s">
        <v>33</v>
      </c>
      <c r="J42" s="42">
        <f>SUM(J8:J41)</f>
        <v>0</v>
      </c>
      <c r="K42" s="42">
        <f>SUM(K8:K41)</f>
        <v>0</v>
      </c>
      <c r="L42" s="51"/>
      <c r="M42" s="91">
        <f>SUM(M8:M41)</f>
        <v>482282.08</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1" t="s">
        <v>25</v>
      </c>
      <c r="I12" s="81"/>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2025-03-04T12:53:14Z</dcterms:modified>
</cp:coreProperties>
</file>