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PROCEDURI CENTRALIZATE\21428971 DEZINFECTANȚI Repetat 2\Modificări 03.07.2025\"/>
    </mc:Choice>
  </mc:AlternateContent>
  <xr:revisionPtr revIDLastSave="0" documentId="13_ncr:1_{00958A38-F66E-44D1-BF8E-3A22A1CB0316}"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5" l="1"/>
  <c r="J9" i="5"/>
  <c r="K9" i="5"/>
  <c r="J10" i="5"/>
  <c r="K10" i="5"/>
  <c r="J11" i="5"/>
  <c r="K11" i="5"/>
  <c r="J12" i="5"/>
  <c r="K12" i="5"/>
  <c r="J13" i="5"/>
  <c r="K13" i="5"/>
  <c r="J14" i="5"/>
  <c r="K14" i="5"/>
  <c r="J15" i="5"/>
  <c r="K15" i="5"/>
  <c r="J16" i="5"/>
  <c r="K16" i="5"/>
  <c r="J17" i="5"/>
  <c r="K17" i="5"/>
  <c r="J18" i="5"/>
  <c r="K18" i="5"/>
  <c r="J19" i="5"/>
  <c r="K19" i="5"/>
  <c r="J20" i="5"/>
  <c r="K20" i="5"/>
  <c r="J8" i="5"/>
  <c r="K8" i="5"/>
  <c r="K12" i="7" l="1"/>
  <c r="J12" i="7"/>
</calcChain>
</file>

<file path=xl/sharedStrings.xml><?xml version="1.0" encoding="utf-8"?>
<sst xmlns="http://schemas.openxmlformats.org/spreadsheetml/2006/main" count="161" uniqueCount="64">
  <si>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</si>
  <si>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</si>
  <si>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</si>
  <si>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</si>
  <si>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</si>
  <si>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</si>
  <si>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</si>
  <si>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</si>
  <si>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</si>
  <si>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</si>
  <si>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</si>
  <si>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</si>
  <si>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</si>
  <si>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</si>
  <si>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</si>
  <si>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</si>
  <si>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</si>
  <si>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</si>
  <si>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</si>
  <si>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</si>
  <si>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</si>
  <si>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</si>
  <si>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</si>
  <si>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</si>
  <si>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</si>
  <si>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</si>
  <si>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</si>
  <si>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</si>
  <si>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</si>
  <si>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</si>
  <si>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</si>
  <si>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</si>
  <si>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</si>
  <si>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Achiziționarea centralizată a Dezinfectanților (repetat 2) (inclusiv consumabile) conform necesităților IMSP - beneficiari pentru anul 2025</t>
  </si>
  <si>
    <t>3.1 Dezinfectarea si curatarea suprafețelor.                                                 ( suprafețe non critice ) 
(ambalaj ≤ 5 litru)</t>
  </si>
  <si>
    <t>3.2 Dezinfectarea si curatarea suprafețelor.                                                 ( suprafețe non critice ) 
(ambalaj ≤ 1 litru)</t>
  </si>
  <si>
    <t>18.1 Dezinfectia igienica si chirurgicala  pe baza de alcool, gel  1L</t>
  </si>
  <si>
    <t>18.2 Dezinfectia igienica si chirurgicala  pe baza de alcool, gel  ≤5L</t>
  </si>
  <si>
    <t xml:space="preserve">Soluție de training sau testare a dezinfecției mîînilor </t>
  </si>
  <si>
    <t xml:space="preserve">Clorură de var </t>
  </si>
  <si>
    <t>Peroxid de hidrogen cu acțiune dezinfectantă (medicinal) canistre până  la 5 litri</t>
  </si>
  <si>
    <t>Peroxid de hidrogen cu acțiune dezinfectantă (medicinal) canistre până  la 1 litru (inclusiv)</t>
  </si>
  <si>
    <t xml:space="preserve">Spălarea și dezinfecția veselei de masă, spălare manuală </t>
  </si>
  <si>
    <t>19.1 Dezinfectia igienica si chirurgicala  pe baza de alcool, lichid  1L</t>
  </si>
  <si>
    <t>24455000-8</t>
  </si>
  <si>
    <t>Cerinţe tehnice:
- Substanța activă: alcool sau amestec de alcooli, component fluorescent
- produs gel, gata de utilizare
Certificări:
- Test dermatologic
- Fișa tehnică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puțin de 1 an</t>
  </si>
  <si>
    <t xml:space="preserve">Produs biocid, înregistrat de către Agenția Națională pentru Sănătate Publică (ANSP).
Certificatul de înregistrare de stat va include informație cu privire la:
Clor activ 28-30%, pulbere
Acțiunea dezinfectantului Bactericidă  EN 13697, EN 13623,  fungicidă EN 13697, sporicidă EN 13704 și sau EN 17126.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în limba engleză sau rusă inclusiv și traducerea în limba de stat la livrare - copie sau original confirmată prin semnătura și ștampila participantului. 
Operatorul economic va indica forma și mărimea ambalajului.         </t>
  </si>
  <si>
    <t>Litri soluție de lucru</t>
  </si>
  <si>
    <t>Bucată</t>
  </si>
  <si>
    <t>Litri</t>
  </si>
  <si>
    <t xml:space="preserve">Kg </t>
  </si>
  <si>
    <t>4.1 Curățarea și dezinfecția curentă a suprafețelor, staționare TBC (sare cuaternară, 30 min, ≤5L)</t>
  </si>
  <si>
    <t>4.2 Curățarea și dezinfecția curentă a suprafețelor, staționare TBC (sare cuaternară, 30 min, ≤1L)</t>
  </si>
  <si>
    <t>Curățarea și dezinfecția rapidă (alcool + săruri cuaternare, șervețele)</t>
  </si>
  <si>
    <t>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</si>
  <si>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Acțiunea dezinfectantului:
-bactericidă EN 13727 (c.m.*)
-levuricidă/fungicidă EN 13624 (c.m.*)
-virucidă (incompletă / contra virusurilor anvelopate) EN 14476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Produs biocid, înregistrat de către Agenția Natională pentru Sanatate Publica(ANSP),  cu un Dosar de înregistrare în care sunt incluse toate EN-urile și cerințele tehnice solicitate mai sus;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</si>
  <si>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5 litri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</si>
  <si>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16615 (c.m.*)
-levuricidă/fungicidă EN 16615 (c.m.*)
-virucidă (incompletă / contra virusurilor anvelopate) EN 14476 (c.m.*)
-micobactericidă/tuberculocidă EN 14348 (c.m.*)
Cerințe tehnice:
- substanță activă: săruri cuaternare de amoniu, se permit substanțe adăugătoare, inclusiv alte substanțe active
- produs lichid concentrat. Să fie indicată concentrația soluției de lucru oferită.
- Expoziția: ≤ 30 min. 
- Ambalaj până la 1 litru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</si>
  <si>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13727 (c.m.*)
-levuricidă/fungicidă EN 13624 (c.m.*)
-virucidă (incompletă / contra virusurilor anvelopate) EN 14476 (c.m.*)
-tuberculocidă EN 14348 (c.m.*)
Cerințe tehnice:
- substanță activă: alcool, săruri cuaternare de amoniu, se permit substanțe adăugătoare, inclusiv alte substanțe active
- Șervețele impregnate, dimensiuni nu mai mici de 9 x 16 cm
- Expoziția: ≤ 5 min
- Ambalaj cu sistem de resigilare pentru evitarea evaporării. Operatorul economic va indica forma și mărimea ambalajului.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</si>
  <si>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r>
      <t xml:space="preserve">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gel, gata pentru utilizare (se acceptă și produse înregistrate la ANSP cu forma de condiționare lichid/gel)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r>
    <r>
      <rPr>
        <b/>
        <sz val="11"/>
        <color rgb="FFFF0000"/>
        <rFont val="Times New Roman"/>
        <family val="1"/>
        <charset val="204"/>
      </rPr>
      <t>*Condițiile de curățenie sau murdărie vor fi confirmate prin prezentarea unui act emis de ANSP care va demonstra condițiile solicitate de către autoritatea contractantă.</t>
    </r>
  </si>
  <si>
    <t>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5 litri/ kg
Certificări: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</si>
  <si>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13727 (c.c.*)
-levuricidă/fungicidă EN 13624 (c.c.*)
-virucidă (incompletă / contra virusurilor anvelopate)  EN 14476 (c.c.*)
Cerințe tehnice:
- substanță activă: peroxid de hidrogen, se permit substanțe adăugătoare, inclusiv alte substanțe active
- produs lichid concentrat sau solid, să fie indicată concentrația soluției de lucru oferită 
- Expoziția: ≤ 30 min
- Ambalaj până la 1 Litru/kg 
Certificări:
- Produsele care nu sunt inregistrate cu EN-urile solicitate se vor respinge!
- Fișa tehnică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</si>
  <si>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Produs biocid, înregistrat de către Agenția Națională pentru Sănătate Publică (ANSP).
Certificatul de înregistrare de stat va include informație cu privire la:
Acțiunea dezinfectantului:
-bactericidă EN 13727 (c.m.*)
-levuricidă EN 13624 (c.m.*)
-virucidă EN 14476 (c.m.*)
-micobactericidă/tuberculocidă EN 14348 (c.m.*)
Cerințe tehnice:
- Substanță activă: sare cuaternară de amoniu, se permit substanțe adăugătoare, inclusiv alte substanțe active
- Produs lichid concentrat. Să fie indicată concentrația soluției de lucru oferită
- Expoziția: ≤ 30 min
- Ambalaj până la 5 litri
Certificări:
- Declarație de conformitate pentru utilizarea în contact cu alimentele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*Condițiile de curățenie sau murdărie vor fi confirmate prin prezentarea unui act emis de ANSP, cu atașarea rapoartelor de încercări (testări microbiologice) care au stat la baza emiterii certificatului de înregistrare ca biocid și care va demonstra condițiile solicitate de către autoritatea contractantă (cu marcarea în raport a parametrilor solicitați).</t>
  </si>
  <si>
    <t xml:space="preserve">Produs biocid, înregistrat de către Agenția Națională pentru Sănătate Publică (ANSP).
Certificatul de înregistrare de stat va include informație cu privire la:
Acțiunea dezinfectantului:  
-bactericidă EN 13727, EN 1500, EN 12791
-levuricidă EN 13624
-virucidă EN 14476, acțiune virucidă completă
-microbactericidă EN 14348
 Cerințe tehnice: 
- Substanța activă: alcool sau amestec de alcooli 70-85%, adăugător se admit numai emolienți protectori ai tegumentelor
- Produs lichid, gata pentru utilizare 
- Expoziția: dezinfecție igienică - ≤ 30 secunde, dezinfecția chirurgicală - ≤ 2x45 secunde
- Ambalaj până la 1 litru, dotat cu pompa dozator de minim 3 ml
Certificări:
- Test dermatologic
- Produsele care nu sunt inregistrate cu EN-urile solicitate se vor respinge!
- Fisa tehnica de securitate a produsului chimic - copie sau original - în limbă de circulație internațională și traducerea în limba română, confirmată prin aplicarea semnăturii și ștampilei Participantului;
- Instrucțiunea de utilizare a produsului - copie sau original - în limbă de circulație internațională și traducerea în limba română, confirmată prin semnătura și ștampila participantului.
- Declarația ofertantului privind termenul de valabilitate la livrare restant - minim 50%  din termenul total de valabilitate indicat, dar nu mai puțin de 1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</si>
</sst>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2"/>
      <color rgb="FF000000"/>
      <name val="Times New Roman"/>
      <family val="1"/>
    </font>
    <font>
      <sz val="11"/>
      <color theme="1"/>
      <name val="Times New Roman"/>
      <family val="1"/>
      <charset val="204"/>
    </font>
    <font>
      <b/>
      <sz val="11"/>
      <color rgb="FFFF0000"/>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cellStyleXfs>
  <cellXfs count="8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1"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43" fontId="31" fillId="0" borderId="1" xfId="70" applyFont="1" applyBorder="1" applyAlignment="1">
      <alignment horizontal="center" vertical="center"/>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2" fillId="0" borderId="1" xfId="0" applyFont="1" applyBorder="1" applyAlignment="1">
      <alignment horizontal="center" vertical="center" wrapText="1"/>
    </xf>
    <xf numFmtId="43" fontId="30" fillId="0" borderId="0" xfId="1" applyNumberFormat="1" applyFont="1" applyProtection="1">
      <protection locked="0"/>
    </xf>
    <xf numFmtId="0" fontId="6" fillId="0" borderId="1" xfId="26" applyFont="1" applyBorder="1" applyAlignment="1" applyProtection="1">
      <alignment horizontal="center" vertical="center" wrapText="1"/>
      <protection hidden="1"/>
    </xf>
    <xf numFmtId="0" fontId="33" fillId="0" borderId="1" xfId="0" applyFont="1" applyBorder="1" applyAlignment="1">
      <alignment wrapText="1"/>
    </xf>
    <xf numFmtId="0" fontId="33" fillId="0" borderId="1" xfId="0" applyFont="1" applyBorder="1"/>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34" fillId="7" borderId="1" xfId="0" applyFont="1" applyFill="1" applyBorder="1" applyAlignment="1">
      <alignment wrapText="1"/>
    </xf>
    <xf numFmtId="0" fontId="33" fillId="7" borderId="1" xfId="0" applyFont="1" applyFill="1" applyBorder="1" applyAlignment="1">
      <alignment wrapText="1"/>
    </xf>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
  <sheetViews>
    <sheetView tabSelected="1" zoomScale="70" zoomScaleNormal="70" workbookViewId="0">
      <selection activeCell="H8" sqref="H8:H20"/>
    </sheetView>
  </sheetViews>
  <sheetFormatPr defaultRowHeight="15.75"/>
  <cols>
    <col min="1" max="1" width="5.7109375" style="13" customWidth="1"/>
    <col min="2" max="2" width="9.5703125" style="42"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54" t="s">
        <v>27</v>
      </c>
      <c r="D1" s="55"/>
      <c r="E1" s="55"/>
      <c r="F1" s="55"/>
      <c r="G1" s="55"/>
      <c r="H1" s="55"/>
      <c r="I1" s="55"/>
      <c r="J1" s="55"/>
      <c r="K1" s="56"/>
    </row>
    <row r="2" spans="1:11">
      <c r="D2" s="60" t="s">
        <v>14</v>
      </c>
      <c r="E2" s="61"/>
      <c r="F2" s="61"/>
      <c r="G2" s="61"/>
      <c r="H2" s="62"/>
    </row>
    <row r="3" spans="1:11">
      <c r="A3" s="63" t="s">
        <v>9</v>
      </c>
      <c r="B3" s="64"/>
      <c r="C3" s="65"/>
      <c r="D3" s="66" t="s">
        <v>29</v>
      </c>
      <c r="E3" s="67"/>
      <c r="F3" s="67"/>
      <c r="G3" s="67"/>
      <c r="H3" s="68"/>
      <c r="I3" s="13" t="s">
        <v>10</v>
      </c>
      <c r="J3" s="21" t="s">
        <v>12</v>
      </c>
    </row>
    <row r="4" spans="1:11" s="19" customFormat="1">
      <c r="A4" s="69" t="s">
        <v>8</v>
      </c>
      <c r="B4" s="70"/>
      <c r="C4" s="71"/>
      <c r="D4" s="72" t="s">
        <v>33</v>
      </c>
      <c r="E4" s="72"/>
      <c r="F4" s="72"/>
      <c r="G4" s="72"/>
      <c r="H4" s="72"/>
      <c r="I4" s="72"/>
      <c r="J4" s="17" t="s">
        <v>13</v>
      </c>
      <c r="K4" s="18"/>
    </row>
    <row r="5" spans="1:11" s="20" customFormat="1">
      <c r="B5" s="43"/>
      <c r="C5" s="19"/>
      <c r="D5" s="57"/>
      <c r="E5" s="58"/>
      <c r="F5" s="58"/>
      <c r="G5" s="58"/>
      <c r="H5" s="59"/>
      <c r="I5" s="57"/>
      <c r="J5" s="59"/>
      <c r="K5" s="18"/>
    </row>
    <row r="6" spans="1:11" ht="47.25">
      <c r="A6" s="26" t="s">
        <v>2</v>
      </c>
      <c r="B6" s="44" t="s">
        <v>0</v>
      </c>
      <c r="C6" s="26" t="s">
        <v>1</v>
      </c>
      <c r="D6" s="26" t="s">
        <v>3</v>
      </c>
      <c r="E6" s="37" t="s">
        <v>4</v>
      </c>
      <c r="F6" s="37" t="s">
        <v>5</v>
      </c>
      <c r="G6" s="37" t="s">
        <v>6</v>
      </c>
      <c r="H6" s="27" t="s">
        <v>7</v>
      </c>
      <c r="I6" s="27" t="s">
        <v>28</v>
      </c>
      <c r="J6" s="27" t="s">
        <v>31</v>
      </c>
      <c r="K6" s="12"/>
    </row>
    <row r="7" spans="1:11">
      <c r="A7" s="27">
        <v>1</v>
      </c>
      <c r="B7" s="45">
        <v>2</v>
      </c>
      <c r="C7" s="38"/>
      <c r="D7" s="39"/>
      <c r="E7" s="27">
        <v>3</v>
      </c>
      <c r="F7" s="27">
        <v>4</v>
      </c>
      <c r="G7" s="27">
        <v>5</v>
      </c>
      <c r="H7" s="27">
        <v>6</v>
      </c>
      <c r="I7" s="23">
        <v>7</v>
      </c>
      <c r="J7" s="26">
        <v>8</v>
      </c>
      <c r="K7" s="12"/>
    </row>
    <row r="8" spans="1:11" ht="375">
      <c r="A8" s="28" t="s">
        <v>44</v>
      </c>
      <c r="B8" s="53">
        <v>1</v>
      </c>
      <c r="C8" s="52" t="s">
        <v>34</v>
      </c>
      <c r="D8" s="52" t="s">
        <v>34</v>
      </c>
      <c r="H8" s="83" t="s">
        <v>54</v>
      </c>
    </row>
    <row r="9" spans="1:11" ht="409.5">
      <c r="A9" s="28" t="s">
        <v>44</v>
      </c>
      <c r="B9" s="53">
        <v>1</v>
      </c>
      <c r="C9" s="52" t="s">
        <v>35</v>
      </c>
      <c r="D9" s="52" t="s">
        <v>35</v>
      </c>
      <c r="H9" s="83" t="s">
        <v>55</v>
      </c>
    </row>
    <row r="10" spans="1:11" ht="390">
      <c r="A10" s="28" t="s">
        <v>44</v>
      </c>
      <c r="B10" s="53">
        <v>2</v>
      </c>
      <c r="C10" s="82" t="s">
        <v>51</v>
      </c>
      <c r="D10" s="82" t="s">
        <v>51</v>
      </c>
      <c r="H10" s="83" t="s">
        <v>56</v>
      </c>
    </row>
    <row r="11" spans="1:11" ht="390">
      <c r="A11" s="28" t="s">
        <v>44</v>
      </c>
      <c r="B11" s="53">
        <v>2</v>
      </c>
      <c r="C11" s="82" t="s">
        <v>52</v>
      </c>
      <c r="D11" s="82" t="s">
        <v>52</v>
      </c>
      <c r="H11" s="83" t="s">
        <v>57</v>
      </c>
    </row>
    <row r="12" spans="1:11" ht="405">
      <c r="A12" s="28" t="s">
        <v>44</v>
      </c>
      <c r="B12" s="53">
        <v>3</v>
      </c>
      <c r="C12" s="82" t="s">
        <v>53</v>
      </c>
      <c r="D12" s="82" t="s">
        <v>53</v>
      </c>
      <c r="H12" s="83" t="s">
        <v>58</v>
      </c>
    </row>
    <row r="13" spans="1:11" ht="403.5">
      <c r="A13" s="28" t="s">
        <v>44</v>
      </c>
      <c r="B13" s="53">
        <v>4</v>
      </c>
      <c r="C13" s="52" t="s">
        <v>36</v>
      </c>
      <c r="D13" s="52" t="s">
        <v>36</v>
      </c>
      <c r="H13" s="83" t="s">
        <v>59</v>
      </c>
    </row>
    <row r="14" spans="1:11" ht="403.5">
      <c r="A14" s="28" t="s">
        <v>44</v>
      </c>
      <c r="B14" s="53">
        <v>4</v>
      </c>
      <c r="C14" s="52" t="s">
        <v>37</v>
      </c>
      <c r="D14" s="52" t="s">
        <v>37</v>
      </c>
      <c r="H14" s="83" t="s">
        <v>59</v>
      </c>
    </row>
    <row r="15" spans="1:11" ht="195">
      <c r="A15" s="28" t="s">
        <v>44</v>
      </c>
      <c r="B15" s="53">
        <v>5</v>
      </c>
      <c r="C15" s="52" t="s">
        <v>38</v>
      </c>
      <c r="D15" s="52" t="s">
        <v>38</v>
      </c>
      <c r="H15" s="52" t="s">
        <v>45</v>
      </c>
    </row>
    <row r="16" spans="1:11" ht="180">
      <c r="A16" s="28" t="s">
        <v>44</v>
      </c>
      <c r="B16" s="53">
        <v>6</v>
      </c>
      <c r="C16" s="52" t="s">
        <v>39</v>
      </c>
      <c r="D16" s="52" t="s">
        <v>39</v>
      </c>
      <c r="H16" s="52" t="s">
        <v>46</v>
      </c>
    </row>
    <row r="17" spans="1:8" ht="375">
      <c r="A17" s="28" t="s">
        <v>44</v>
      </c>
      <c r="B17" s="53">
        <v>7</v>
      </c>
      <c r="C17" s="52" t="s">
        <v>40</v>
      </c>
      <c r="D17" s="52" t="s">
        <v>40</v>
      </c>
      <c r="H17" s="52" t="s">
        <v>60</v>
      </c>
    </row>
    <row r="18" spans="1:8" ht="375">
      <c r="A18" s="28" t="s">
        <v>44</v>
      </c>
      <c r="B18" s="53">
        <v>8</v>
      </c>
      <c r="C18" s="52" t="s">
        <v>41</v>
      </c>
      <c r="D18" s="52" t="s">
        <v>41</v>
      </c>
      <c r="H18" s="52" t="s">
        <v>61</v>
      </c>
    </row>
    <row r="19" spans="1:8" ht="390">
      <c r="A19" s="28" t="s">
        <v>44</v>
      </c>
      <c r="B19" s="53">
        <v>9</v>
      </c>
      <c r="C19" s="52" t="s">
        <v>42</v>
      </c>
      <c r="D19" s="52" t="s">
        <v>42</v>
      </c>
      <c r="H19" s="83" t="s">
        <v>62</v>
      </c>
    </row>
    <row r="20" spans="1:8" ht="360">
      <c r="A20" s="28" t="s">
        <v>44</v>
      </c>
      <c r="B20" s="53">
        <v>10</v>
      </c>
      <c r="C20" s="52" t="s">
        <v>43</v>
      </c>
      <c r="D20" s="52" t="s">
        <v>43</v>
      </c>
      <c r="H20" s="83" t="s">
        <v>63</v>
      </c>
    </row>
  </sheetData>
  <autoFilter ref="A6:P7"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topLeftCell="A4" zoomScale="85" zoomScaleNormal="85" workbookViewId="0">
      <selection activeCell="E10" sqref="E10:E12"/>
    </sheetView>
  </sheetViews>
  <sheetFormatPr defaultRowHeight="75" customHeight="1"/>
  <cols>
    <col min="1" max="1" width="3.42578125" style="1" customWidth="1"/>
    <col min="2" max="2" width="5.7109375" style="1" customWidth="1"/>
    <col min="3" max="3" width="9.42578125" style="46"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ht="15.75">
      <c r="D1" s="75" t="s">
        <v>26</v>
      </c>
      <c r="E1" s="75"/>
      <c r="F1" s="75"/>
      <c r="G1" s="75"/>
      <c r="H1" s="75"/>
      <c r="I1" s="75"/>
      <c r="J1" s="75"/>
      <c r="K1" s="75"/>
      <c r="L1" s="75"/>
      <c r="M1" s="29"/>
    </row>
    <row r="2" spans="1:13" ht="15.75">
      <c r="D2" s="76" t="s">
        <v>17</v>
      </c>
      <c r="E2" s="76"/>
      <c r="F2" s="76"/>
      <c r="G2" s="76"/>
      <c r="H2" s="76"/>
      <c r="I2" s="76"/>
      <c r="J2" s="76"/>
      <c r="K2" s="14"/>
    </row>
    <row r="3" spans="1:13" ht="15.75">
      <c r="B3" s="77" t="s">
        <v>9</v>
      </c>
      <c r="C3" s="77"/>
      <c r="D3" s="77"/>
      <c r="E3" s="78" t="s">
        <v>29</v>
      </c>
      <c r="F3" s="78"/>
      <c r="G3" s="78"/>
      <c r="H3" s="78"/>
      <c r="I3" s="78"/>
      <c r="K3" s="1" t="s">
        <v>10</v>
      </c>
      <c r="L3" s="1" t="s">
        <v>12</v>
      </c>
    </row>
    <row r="4" spans="1:13" s="3" customFormat="1" ht="31.5">
      <c r="A4" s="2"/>
      <c r="B4" s="79" t="s">
        <v>8</v>
      </c>
      <c r="C4" s="79"/>
      <c r="D4" s="79"/>
      <c r="E4" s="80" t="s">
        <v>33</v>
      </c>
      <c r="F4" s="80"/>
      <c r="G4" s="80"/>
      <c r="H4" s="80"/>
      <c r="I4" s="80"/>
      <c r="J4" s="80"/>
      <c r="K4" s="25" t="s">
        <v>11</v>
      </c>
      <c r="L4" s="25" t="s">
        <v>13</v>
      </c>
      <c r="M4" s="30"/>
    </row>
    <row r="5" spans="1:13" s="4" customFormat="1" ht="15.75">
      <c r="A5" s="2"/>
      <c r="C5" s="47"/>
      <c r="E5" s="73"/>
      <c r="F5" s="73"/>
      <c r="G5" s="73"/>
      <c r="H5" s="73"/>
      <c r="I5" s="73"/>
      <c r="J5" s="24"/>
      <c r="K5" s="24"/>
      <c r="L5" s="24"/>
      <c r="M5" s="31"/>
    </row>
    <row r="6" spans="1:13" ht="47.25">
      <c r="A6" s="5"/>
      <c r="B6" s="34" t="s">
        <v>2</v>
      </c>
      <c r="C6" s="48" t="s">
        <v>0</v>
      </c>
      <c r="D6" s="34" t="s">
        <v>1</v>
      </c>
      <c r="E6" s="34" t="s">
        <v>3</v>
      </c>
      <c r="F6" s="34" t="s">
        <v>18</v>
      </c>
      <c r="G6" s="15" t="s">
        <v>19</v>
      </c>
      <c r="H6" s="34" t="s">
        <v>20</v>
      </c>
      <c r="I6" s="34" t="s">
        <v>21</v>
      </c>
      <c r="J6" s="34" t="s">
        <v>22</v>
      </c>
      <c r="K6" s="34" t="s">
        <v>23</v>
      </c>
      <c r="L6" s="34" t="s">
        <v>24</v>
      </c>
      <c r="M6" s="32" t="s">
        <v>30</v>
      </c>
    </row>
    <row r="7" spans="1:13" ht="15.75">
      <c r="A7" s="5"/>
      <c r="B7" s="34">
        <v>1</v>
      </c>
      <c r="C7" s="74">
        <v>2</v>
      </c>
      <c r="D7" s="74"/>
      <c r="E7" s="74"/>
      <c r="F7" s="34">
        <v>3</v>
      </c>
      <c r="G7" s="15">
        <v>4</v>
      </c>
      <c r="H7" s="34">
        <v>5</v>
      </c>
      <c r="I7" s="34">
        <v>6</v>
      </c>
      <c r="J7" s="34">
        <v>7</v>
      </c>
      <c r="K7" s="34">
        <v>8</v>
      </c>
      <c r="L7" s="23">
        <v>9</v>
      </c>
      <c r="M7" s="33"/>
    </row>
    <row r="8" spans="1:13" ht="75" customHeight="1">
      <c r="B8" s="28" t="s">
        <v>44</v>
      </c>
      <c r="C8" s="53">
        <v>1</v>
      </c>
      <c r="D8" s="52" t="s">
        <v>34</v>
      </c>
      <c r="E8" s="52" t="s">
        <v>34</v>
      </c>
      <c r="F8" s="51" t="s">
        <v>47</v>
      </c>
      <c r="G8" s="49">
        <v>2080730</v>
      </c>
      <c r="H8" s="36"/>
      <c r="I8" s="36"/>
      <c r="J8" s="35">
        <f t="shared" ref="J8" si="0">H8*G8</f>
        <v>0</v>
      </c>
      <c r="K8" s="35">
        <f t="shared" ref="K8" si="1">I8*G8</f>
        <v>0</v>
      </c>
      <c r="L8" s="40" t="s">
        <v>32</v>
      </c>
      <c r="M8" s="41">
        <v>499375.19999999995</v>
      </c>
    </row>
    <row r="9" spans="1:13" ht="75" customHeight="1">
      <c r="B9" s="28" t="s">
        <v>44</v>
      </c>
      <c r="C9" s="53">
        <v>1</v>
      </c>
      <c r="D9" s="52" t="s">
        <v>35</v>
      </c>
      <c r="E9" s="52" t="s">
        <v>35</v>
      </c>
      <c r="F9" s="51" t="s">
        <v>47</v>
      </c>
      <c r="G9" s="49">
        <v>1343411</v>
      </c>
      <c r="H9" s="36"/>
      <c r="I9" s="36"/>
      <c r="J9" s="35">
        <f t="shared" ref="J9:J20" si="2">H9*G9</f>
        <v>0</v>
      </c>
      <c r="K9" s="35">
        <f t="shared" ref="K9:K20" si="3">I9*G9</f>
        <v>0</v>
      </c>
      <c r="L9" s="40" t="s">
        <v>32</v>
      </c>
      <c r="M9" s="41">
        <v>443325.63</v>
      </c>
    </row>
    <row r="10" spans="1:13" ht="75" customHeight="1">
      <c r="B10" s="28" t="s">
        <v>44</v>
      </c>
      <c r="C10" s="53">
        <v>2</v>
      </c>
      <c r="D10" s="82" t="s">
        <v>51</v>
      </c>
      <c r="E10" s="82" t="s">
        <v>51</v>
      </c>
      <c r="F10" s="51" t="s">
        <v>47</v>
      </c>
      <c r="G10" s="49">
        <v>3768820</v>
      </c>
      <c r="H10" s="36"/>
      <c r="I10" s="36"/>
      <c r="J10" s="35">
        <f t="shared" si="2"/>
        <v>0</v>
      </c>
      <c r="K10" s="35">
        <f t="shared" si="3"/>
        <v>0</v>
      </c>
      <c r="L10" s="40" t="s">
        <v>32</v>
      </c>
      <c r="M10" s="41">
        <v>2600485.7999999998</v>
      </c>
    </row>
    <row r="11" spans="1:13" ht="75" customHeight="1">
      <c r="B11" s="28" t="s">
        <v>44</v>
      </c>
      <c r="C11" s="53">
        <v>2</v>
      </c>
      <c r="D11" s="82" t="s">
        <v>52</v>
      </c>
      <c r="E11" s="82" t="s">
        <v>52</v>
      </c>
      <c r="F11" s="51" t="s">
        <v>47</v>
      </c>
      <c r="G11" s="49">
        <v>1414235</v>
      </c>
      <c r="H11" s="36"/>
      <c r="I11" s="36"/>
      <c r="J11" s="35">
        <f t="shared" si="2"/>
        <v>0</v>
      </c>
      <c r="K11" s="35">
        <f t="shared" si="3"/>
        <v>0</v>
      </c>
      <c r="L11" s="40" t="s">
        <v>32</v>
      </c>
      <c r="M11" s="41">
        <v>1753651.4</v>
      </c>
    </row>
    <row r="12" spans="1:13" ht="75" customHeight="1">
      <c r="B12" s="28" t="s">
        <v>44</v>
      </c>
      <c r="C12" s="53">
        <v>3</v>
      </c>
      <c r="D12" s="82" t="s">
        <v>53</v>
      </c>
      <c r="E12" s="82" t="s">
        <v>53</v>
      </c>
      <c r="F12" s="51" t="s">
        <v>48</v>
      </c>
      <c r="G12" s="49">
        <v>1765210</v>
      </c>
      <c r="H12" s="36"/>
      <c r="I12" s="36"/>
      <c r="J12" s="35">
        <f t="shared" si="2"/>
        <v>0</v>
      </c>
      <c r="K12" s="35">
        <f t="shared" si="3"/>
        <v>0</v>
      </c>
      <c r="L12" s="40" t="s">
        <v>32</v>
      </c>
      <c r="M12" s="41">
        <v>1359211.7</v>
      </c>
    </row>
    <row r="13" spans="1:13" ht="75" customHeight="1">
      <c r="B13" s="28" t="s">
        <v>44</v>
      </c>
      <c r="C13" s="53">
        <v>4</v>
      </c>
      <c r="D13" s="52" t="s">
        <v>36</v>
      </c>
      <c r="E13" s="52" t="s">
        <v>36</v>
      </c>
      <c r="F13" s="51" t="s">
        <v>49</v>
      </c>
      <c r="G13" s="49">
        <v>3045</v>
      </c>
      <c r="H13" s="36"/>
      <c r="I13" s="36"/>
      <c r="J13" s="35">
        <f t="shared" si="2"/>
        <v>0</v>
      </c>
      <c r="K13" s="35">
        <f t="shared" si="3"/>
        <v>0</v>
      </c>
      <c r="L13" s="40" t="s">
        <v>32</v>
      </c>
      <c r="M13" s="41">
        <v>140344.05000000002</v>
      </c>
    </row>
    <row r="14" spans="1:13" ht="75" customHeight="1">
      <c r="B14" s="28" t="s">
        <v>44</v>
      </c>
      <c r="C14" s="53">
        <v>4</v>
      </c>
      <c r="D14" s="52" t="s">
        <v>37</v>
      </c>
      <c r="E14" s="52" t="s">
        <v>37</v>
      </c>
      <c r="F14" s="51" t="s">
        <v>49</v>
      </c>
      <c r="G14" s="49">
        <v>5358</v>
      </c>
      <c r="H14" s="36"/>
      <c r="I14" s="36"/>
      <c r="J14" s="35">
        <f t="shared" si="2"/>
        <v>0</v>
      </c>
      <c r="K14" s="35">
        <f t="shared" si="3"/>
        <v>0</v>
      </c>
      <c r="L14" s="40" t="s">
        <v>32</v>
      </c>
      <c r="M14" s="41">
        <v>162508.13999999998</v>
      </c>
    </row>
    <row r="15" spans="1:13" ht="75" customHeight="1">
      <c r="B15" s="28" t="s">
        <v>44</v>
      </c>
      <c r="C15" s="53">
        <v>5</v>
      </c>
      <c r="D15" s="52" t="s">
        <v>38</v>
      </c>
      <c r="E15" s="52" t="s">
        <v>38</v>
      </c>
      <c r="F15" s="51" t="s">
        <v>49</v>
      </c>
      <c r="G15" s="49">
        <v>428</v>
      </c>
      <c r="H15" s="36"/>
      <c r="I15" s="36"/>
      <c r="J15" s="35">
        <f t="shared" si="2"/>
        <v>0</v>
      </c>
      <c r="K15" s="35">
        <f t="shared" si="3"/>
        <v>0</v>
      </c>
      <c r="L15" s="40" t="s">
        <v>32</v>
      </c>
      <c r="M15" s="41">
        <v>128400</v>
      </c>
    </row>
    <row r="16" spans="1:13" ht="75" customHeight="1">
      <c r="B16" s="28" t="s">
        <v>44</v>
      </c>
      <c r="C16" s="53">
        <v>6</v>
      </c>
      <c r="D16" s="52" t="s">
        <v>39</v>
      </c>
      <c r="E16" s="52" t="s">
        <v>39</v>
      </c>
      <c r="F16" s="51" t="s">
        <v>50</v>
      </c>
      <c r="G16" s="49">
        <v>26900</v>
      </c>
      <c r="H16" s="36"/>
      <c r="I16" s="36"/>
      <c r="J16" s="35">
        <f t="shared" si="2"/>
        <v>0</v>
      </c>
      <c r="K16" s="35">
        <f t="shared" si="3"/>
        <v>0</v>
      </c>
      <c r="L16" s="40" t="s">
        <v>32</v>
      </c>
      <c r="M16" s="41">
        <v>470750</v>
      </c>
    </row>
    <row r="17" spans="2:13" ht="75" customHeight="1">
      <c r="B17" s="28" t="s">
        <v>44</v>
      </c>
      <c r="C17" s="53">
        <v>7</v>
      </c>
      <c r="D17" s="52" t="s">
        <v>40</v>
      </c>
      <c r="E17" s="52" t="s">
        <v>40</v>
      </c>
      <c r="F17" s="51" t="s">
        <v>49</v>
      </c>
      <c r="G17" s="49">
        <v>31207</v>
      </c>
      <c r="H17" s="36"/>
      <c r="I17" s="36"/>
      <c r="J17" s="35">
        <f t="shared" si="2"/>
        <v>0</v>
      </c>
      <c r="K17" s="35">
        <f t="shared" si="3"/>
        <v>0</v>
      </c>
      <c r="L17" s="40" t="s">
        <v>32</v>
      </c>
      <c r="M17" s="41">
        <v>296310.46499999997</v>
      </c>
    </row>
    <row r="18" spans="2:13" ht="75" customHeight="1">
      <c r="B18" s="28" t="s">
        <v>44</v>
      </c>
      <c r="C18" s="53">
        <v>8</v>
      </c>
      <c r="D18" s="52" t="s">
        <v>41</v>
      </c>
      <c r="E18" s="52" t="s">
        <v>41</v>
      </c>
      <c r="F18" s="51" t="s">
        <v>49</v>
      </c>
      <c r="G18" s="49">
        <v>12250</v>
      </c>
      <c r="H18" s="36"/>
      <c r="I18" s="36"/>
      <c r="J18" s="35">
        <f t="shared" si="2"/>
        <v>0</v>
      </c>
      <c r="K18" s="35">
        <f t="shared" si="3"/>
        <v>0</v>
      </c>
      <c r="L18" s="40" t="s">
        <v>32</v>
      </c>
      <c r="M18" s="41">
        <v>122500</v>
      </c>
    </row>
    <row r="19" spans="2:13" ht="75" customHeight="1">
      <c r="B19" s="28" t="s">
        <v>44</v>
      </c>
      <c r="C19" s="53">
        <v>9</v>
      </c>
      <c r="D19" s="52" t="s">
        <v>42</v>
      </c>
      <c r="E19" s="52" t="s">
        <v>42</v>
      </c>
      <c r="F19" s="51" t="s">
        <v>49</v>
      </c>
      <c r="G19" s="49">
        <v>1441900</v>
      </c>
      <c r="H19" s="36"/>
      <c r="I19" s="36"/>
      <c r="J19" s="35">
        <f t="shared" si="2"/>
        <v>0</v>
      </c>
      <c r="K19" s="35">
        <f t="shared" si="3"/>
        <v>0</v>
      </c>
      <c r="L19" s="40" t="s">
        <v>32</v>
      </c>
      <c r="M19" s="41">
        <v>879559</v>
      </c>
    </row>
    <row r="20" spans="2:13" ht="75" customHeight="1">
      <c r="B20" s="28" t="s">
        <v>44</v>
      </c>
      <c r="C20" s="53">
        <v>10</v>
      </c>
      <c r="D20" s="52" t="s">
        <v>43</v>
      </c>
      <c r="E20" s="52" t="s">
        <v>43</v>
      </c>
      <c r="F20" s="51" t="s">
        <v>49</v>
      </c>
      <c r="G20" s="49">
        <v>128</v>
      </c>
      <c r="H20" s="36"/>
      <c r="I20" s="36"/>
      <c r="J20" s="35">
        <f t="shared" si="2"/>
        <v>0</v>
      </c>
      <c r="K20" s="35">
        <f t="shared" si="3"/>
        <v>0</v>
      </c>
      <c r="L20" s="40" t="s">
        <v>32</v>
      </c>
      <c r="M20" s="41">
        <v>5866.24</v>
      </c>
    </row>
    <row r="21" spans="2:13" ht="75" customHeight="1">
      <c r="M21" s="50">
        <f>SUM(M8:M20)</f>
        <v>8862287.6249999981</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81" t="s">
        <v>25</v>
      </c>
      <c r="I12" s="81"/>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2025-07-04T15:35:39Z</dcterms:modified>
</cp:coreProperties>
</file>