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192.168.110.2\Dispozitive\+LP ADM 2027\+PROCEDURI CENTRALIZATE\21655239 Teste, soluții și controale pentru testarea manuală\Modificari\"/>
    </mc:Choice>
  </mc:AlternateContent>
  <xr:revisionPtr revIDLastSave="0" documentId="13_ncr:1_{39465EB4-5110-4806-BC7D-DA6114960102}"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8" i="5" l="1"/>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M66" i="5"/>
  <c r="J9" i="5"/>
  <c r="K9" i="5"/>
  <c r="J10" i="5"/>
  <c r="K10" i="5"/>
  <c r="J11" i="5"/>
  <c r="K11" i="5"/>
  <c r="J12" i="5"/>
  <c r="K12" i="5"/>
  <c r="J13" i="5"/>
  <c r="K13" i="5"/>
  <c r="J14" i="5"/>
  <c r="K14" i="5"/>
  <c r="J15" i="5"/>
  <c r="K15" i="5"/>
  <c r="J16" i="5"/>
  <c r="K16" i="5"/>
  <c r="J17" i="5"/>
  <c r="K17" i="5"/>
  <c r="J8" i="5"/>
  <c r="K8" i="5"/>
  <c r="J66" i="5" l="1"/>
  <c r="K66" i="5"/>
  <c r="K12" i="7"/>
  <c r="J12" i="7"/>
</calcChain>
</file>

<file path=xl/sharedStrings.xml><?xml version="1.0" encoding="utf-8"?>
<sst xmlns="http://schemas.openxmlformats.org/spreadsheetml/2006/main" count="567" uniqueCount="161">
  <si>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</si>
  <si>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</si>
  <si>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</si>
  <si>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</si>
  <si>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</si>
  <si>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</si>
  <si>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</si>
  <si>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</si>
  <si>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</si>
  <si>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</si>
  <si>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</si>
  <si>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</si>
  <si>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</si>
  <si>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</si>
  <si>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</si>
  <si>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</si>
  <si>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</si>
  <si>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</si>
  <si>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</si>
  <si>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</si>
  <si>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</si>
  <si>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</si>
  <si>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</si>
  <si>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</si>
  <si>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</si>
  <si>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</si>
  <si>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</si>
  <si>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</si>
  <si>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</si>
  <si>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</si>
  <si>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</si>
  <si>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</si>
  <si>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</si>
  <si>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</si>
  <si>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</si>
  <si>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</si>
  <si>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Flacon</t>
  </si>
  <si>
    <t>ml</t>
  </si>
  <si>
    <t>Achiziționarea centralizată a Testelor, soluții și controale pentru testarea manuală pentru anul 2027</t>
  </si>
  <si>
    <t>Toxin stafilococic</t>
  </si>
  <si>
    <t>Standard alfastafilalizin</t>
  </si>
  <si>
    <t>Tulpini de referință Staphylococcus aureus</t>
  </si>
  <si>
    <t>Tulpini de referință pentru Esherichia Coli</t>
  </si>
  <si>
    <t>Tulpini de referință pentru Pseudomonas aerogenosa</t>
  </si>
  <si>
    <t>Tulpini de referință pentru Candida albicans</t>
  </si>
  <si>
    <t>Control extern hematologic al calității investigațiilor de laborator</t>
  </si>
  <si>
    <t>Control extern  biochimic al calității investigațiilor de laborator</t>
  </si>
  <si>
    <t>Control extern prothrombin-hemosta al calității investigațiilor de laborator</t>
  </si>
  <si>
    <t>Control extern urina al calității investigațiilor de laborator</t>
  </si>
  <si>
    <t>Control extern imunologie al calității investigațiilor de laborator</t>
  </si>
  <si>
    <t>Control extern al calității investigațiilor de laborator</t>
  </si>
  <si>
    <t>Set p/u determinarea helmintozei</t>
  </si>
  <si>
    <t>Acid sulfosalicilic</t>
  </si>
  <si>
    <t>Reumatoid Factors Slide</t>
  </si>
  <si>
    <t>C-Reactive Protein</t>
  </si>
  <si>
    <t>Toliclon Anti-Kell cu pipeta dozator</t>
  </si>
  <si>
    <t>Sulfat de cupru (CuSO4*5H2O)</t>
  </si>
  <si>
    <t>Acid sulfosalicilic, 0.1kg</t>
  </si>
  <si>
    <t>FeCl3</t>
  </si>
  <si>
    <t>Acid sulfosalicilic, 0.5 kg</t>
  </si>
  <si>
    <t>Clorură de hidroxilamoniu</t>
  </si>
  <si>
    <t>Zinc acetate.2aq</t>
  </si>
  <si>
    <t>Nitrat de argint</t>
  </si>
  <si>
    <t xml:space="preserve">Standard titru Titrofix </t>
  </si>
  <si>
    <t>Butilacetat  standard solution</t>
  </si>
  <si>
    <t>Fluor standard solution</t>
  </si>
  <si>
    <t>Fier standard solution</t>
  </si>
  <si>
    <t>Mercur  standard solution</t>
  </si>
  <si>
    <t>Hidrocarbonați-ioni  standard solution</t>
  </si>
  <si>
    <t>Mediu Baird Parker</t>
  </si>
  <si>
    <t>Emulsie cu galbenus de ou si telurit de kaliu pentru mediul Baird Parker</t>
  </si>
  <si>
    <t>Bulion MKTTN, Muller Kauffman, Tetrathionat de novobiocina</t>
  </si>
  <si>
    <t>Agar  cromogen pentru  bacterii coliforme</t>
  </si>
  <si>
    <t xml:space="preserve">Slanetz Bartley agar </t>
  </si>
  <si>
    <t xml:space="preserve">Agar- xiloza-lizina-deoxicolat </t>
  </si>
  <si>
    <t>Paneluri pentru identificarea m/o familia Enterobacteriaceae +m/o Nefermantative N60</t>
  </si>
  <si>
    <t>Ulei mineral</t>
  </si>
  <si>
    <t>Set reagenți suplimentari</t>
  </si>
  <si>
    <t>Ser polivalent Shigella</t>
  </si>
  <si>
    <t>Mediu dezoxiholat cu xiloza si lizin XLD</t>
  </si>
  <si>
    <t>Material de control al calitatii determinarea proteinei in urina cu 2 nivele</t>
  </si>
  <si>
    <t>Shigella sonnei ATCC 25931</t>
  </si>
  <si>
    <t>XLD Agar</t>
  </si>
  <si>
    <t>Iron Sulfit Agar</t>
  </si>
  <si>
    <t>Clorură de fier</t>
  </si>
  <si>
    <t>Imipinem/Relebactam 10/25 mcg/disc</t>
  </si>
  <si>
    <t>Set control Hemoglobinei cu 3 nivele</t>
  </si>
  <si>
    <t>Set pentru determinarea Hemoglobinei în sânge metoda DRABCHIN</t>
  </si>
  <si>
    <t>Sodium (Na)1x60ml</t>
  </si>
  <si>
    <t>Potassium (K)1x100ml</t>
  </si>
  <si>
    <t>Fenol  standard solution</t>
  </si>
  <si>
    <t>Paneluri pentru identificarea m/o familia Enterobacteriaceae N60</t>
  </si>
  <si>
    <t>Teste rapide pentru depistarea virusurilor Influenza A și B</t>
  </si>
  <si>
    <t>Test Ureazic Helicobacter Pylori</t>
  </si>
  <si>
    <t>set</t>
  </si>
  <si>
    <t>kg</t>
  </si>
  <si>
    <t>gr</t>
  </si>
  <si>
    <t>Fiolă</t>
  </si>
  <si>
    <t>Mililitru</t>
  </si>
  <si>
    <t>disc</t>
  </si>
  <si>
    <t>litru</t>
  </si>
  <si>
    <t>Toxin stafilococic
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nivelului de anticorpi specifici (anti alfa-stafilolizin) în ser/plasma umană de donator şi preparate sanguine specifice;
Proprietăţi: 
Lichid 
a)transparent de culoare galbenă; 
b)fără incluziuni mecanice; 
c)fără acţiune hemolitică la eritrocitele de iepure;
d)pentru test în vitro; 
Limita acţiunii hemolitice de la 0,1 ml pînă la 0,2 ml; 
Forma de ambalare: Fiole a cîte 25ml, 30ml şi 35 ml, plasate în container metallic, livrate în ambalaj securizat, marcat şi etichetat de producător cu menţionarea datelor de identitate (denumire, număr lot, seria, termenii de valabilitate, condiţii de păstrare). Datele de identitate expuse pe cutie vor coincide în mod ob</t>
  </si>
  <si>
    <t>Standard alfastafilalizin
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standard pentru controlul limitei  acţiunii hemolitice  a toxinei stafilococice;
Proprietăţi: 
a) soluţie incoloră;
b) fără incluziuni mecanice cu o activitate de cel puţin 22 UI/ml. 
Forma de ambalare: flacoane a cîte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</si>
  <si>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Tulpini de referință Staphylococcus aureus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</si>
  <si>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Esherichia Coli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</si>
  <si>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Pseudomonas aerogenosa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</si>
  <si>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Candida albicans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</si>
  <si>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Control extern urina. Program de Control extern -  Probă lichidă de urină de origine umană  p/u control extern international de calitate European, trimestrial - 4 ori pe an a raportare p/u: Bilirubina,  glucoza, hCG, hemoglobina, leucocite, nitriti, pH, ketone, total proteine, urobilinogen.</t>
  </si>
  <si>
    <t>Control extern imunologie. Control extern control extern international de calitate European, trimestrial - 4 ori pe an imunologic hepatite virale HBS ag, AntiHBS Ag, Anti HBcore sumar,  HCV,HDV,HBeAg</t>
  </si>
  <si>
    <t>Control extern imunologie. Control extern control extern international de calitate European, trimestrial - 4 ori pe an Examinarea hormonilor glandeteroidei Anti TPO, T3, FT3,T4, FT4 TSH, Prolactina</t>
  </si>
  <si>
    <t>Set p/u determinarea helmintozei cu soluție de îmbogăție eter și formalină și cu dispozitiv de filtrare</t>
  </si>
  <si>
    <t>Acid sulfosalicilic (praf) pentru determinarea proteinei calitative in lichidele biologice, ambalaj pînă la 1 kg. Termen de vabilitate nu mai putin 2 ani</t>
  </si>
  <si>
    <t>Reumatoid Factors Slide set (150 teste) 8ml reactiv cu 1 ml control pozitiv și 1 ml control negativ</t>
  </si>
  <si>
    <t>C-Reactive Protein set (150 teste) 8ml reactiv cu 1 ml control pozitiv și 1 ml control negativ</t>
  </si>
  <si>
    <t>Toliclon Anti-Kell cu pipeta dozator, 10 ml, 100 doze</t>
  </si>
  <si>
    <t>Sulfat de cupru (CuSO4*5H2O). Puritate analitica/Analize chimice</t>
  </si>
  <si>
    <t>Acid sulfosalicilic 1. Substanță solidă, 2. Ambalat max 0,1kg, 3. Puritate analitică</t>
  </si>
  <si>
    <t>FeCl3. Pulbere, ambalata a câte 100g</t>
  </si>
  <si>
    <t>Acid sulfosalicilic. p.p.a., ≥99,0%, ambalaj 0,5 kg</t>
  </si>
  <si>
    <t>Clorură de hidroxilamoniu. p.p.a., ≥99,0%, ambalaj 0,1kg</t>
  </si>
  <si>
    <t>Zinc acetate.2aq. A.R., 99,5+%, for lab. use</t>
  </si>
  <si>
    <t>Nitrat de argint. p.a., 99,9%</t>
  </si>
  <si>
    <t>Standard titru Titrofix pH=6,86</t>
  </si>
  <si>
    <t>p.p.a. for GC reference standard</t>
  </si>
  <si>
    <t xml:space="preserve"> Fluor standard solution. 1000 µg/ml  – 1 flacon -100 ml</t>
  </si>
  <si>
    <t>Fier standard solution. 1000 µg/ml  – 1 flacon -100 ml</t>
  </si>
  <si>
    <t>Mercur  standard solution. 1000 µg/ml, – 1 flacon -100ml</t>
  </si>
  <si>
    <t>Hidrocarbonați-ioni standard solution. 1000 µg/ml– 1 flacon -100 ml</t>
  </si>
  <si>
    <t>Mediu Baird Parker. Este un medium de cultură selectiv și diferențial utilizat pentru izolarea și numărarea stafilococilor coagulază-pozitivi (Staphylococcus aureus) din alimente, și alte probe.</t>
  </si>
  <si>
    <t>Emulsie cu galbenus de ou si telurit de kaliu pentru mediul Baird Parker. Adaos pentru mediu Baird Parker</t>
  </si>
  <si>
    <t>Bulion MKTTN, Muller Kauffman, Tetrathionat de novobiocina. Medium  de imbogatirea selectiva pentru izolarea  bacteriilor din genul Salmonella</t>
  </si>
  <si>
    <t>Agar  cromogen pentru  bacterii coliforme pentru numararea enterobacteriilor in ape. (ref. M1991)</t>
  </si>
  <si>
    <t>Slanetz Bartley agar (ref. CM0377). Medium pentru detectarea si enumerarea enterococcilor in ape.</t>
  </si>
  <si>
    <t>Agar- xiloza-lizina-deoxicolat. Mediu pentru detectarea salmonelia spp in ape. (Ref. XLD-M031)</t>
  </si>
  <si>
    <t>Paneluri pentru identificarea m/o familia Enterobacteriaceae +m/o Nefermantative N60
Conținutul panelului-Gelatin, Malonat, Inositol, Sorbitol, Ramosă, Sucrosă, Lactosă, Arabinosă, Adonitol, Rafinosă, Salicin, Arginin. Termenul de valabilitate indicat pe ambalaj de producator nu mai mic de 12 luni.</t>
  </si>
  <si>
    <t>Ulei mineral. Termenul de valabilitate indicat pe ambalaj de producator nu mai mic de 12 luni.</t>
  </si>
  <si>
    <t>Set reagenți suplimentari 6 flacoane X 10 ml. Conținutul setului-Nitrat A, Nitrat B, VP 1, VP2, Indol, TDA. Termenul de valabilitate indicat pe ambalaj de producator nu mai mic de 12 luni.</t>
  </si>
  <si>
    <t>Ser polivalent Shigella. Fiola 1 ml</t>
  </si>
  <si>
    <t>Mediu dezoxiholat cu xiloza si lizin XLD. Ambalaj 0,5 kg</t>
  </si>
  <si>
    <t>Material de control al calitatii determinarea proteinei in urina cu 2 nivele. ambalaj 8 flac. X 10ml</t>
  </si>
  <si>
    <t>Shigella sonnei ATCC 25931. Cultură de referință</t>
  </si>
  <si>
    <t>XLD Agar. Mediu de cultură pentru Salminella/Shigella spp</t>
  </si>
  <si>
    <t>Iron Sulfit Agar. Mediu de cultură pentru Clostridium spp.</t>
  </si>
  <si>
    <t>Clorură de fier. Pentru identificarea Proteus spp.</t>
  </si>
  <si>
    <t>Imipinem/Relebactam 10/25 mcg/disc. Disc îmbibat cu antibiotic</t>
  </si>
  <si>
    <t>Set control Hemoglobinei cu 3 nivele a cîte 5 ml flaconul</t>
  </si>
  <si>
    <t>Set pentru determinarea Hemoglobinei în sânge metoda DRABCHIN cu calibrator pentru 600 teste.</t>
  </si>
  <si>
    <t>Sodium (Na)1x60ml. Tip de reagent lichid stabil gata pentru folosire. Termen de valabilitate nu mai puțin de 1an.</t>
  </si>
  <si>
    <t>Potassium (K)1x100ml. Tip de reagent lichid stabil gata pentru folosire. Termen de valabilitate nu mai puțin de 1an.</t>
  </si>
  <si>
    <t>Fenol  standard solution 1000 µg/ml– 1 flacon -100ml</t>
  </si>
  <si>
    <t>Conținutul panelului-Lisin,Ornitin,H2S,Glucosă,Manitol,Xylosă,ONPG,Indol,Ureasă,VP,Citrat,TDA.Termenul de valabilitate indicat pe ambalaj de producator nu mai mic de 12 luni.</t>
  </si>
  <si>
    <t>Test rapid  (lichid) , citirea rezultatului pozitiv-negativ 5 min, pastrarea la temperatura camerei.</t>
  </si>
  <si>
    <r>
      <t xml:space="preserve">Control extern hematologic. Program de control extern al calitatii. Control Hematologie. Sînge roși integral uman stabilizat, volum minim 2 mL pentru evaluarea control extern international de calitate Hematologic de 4 ori pe an a cîte </t>
    </r>
    <r>
      <rPr>
        <sz val="11"/>
        <color rgb="FFFF0000"/>
        <rFont val="Times New Roman"/>
        <family val="1"/>
      </rPr>
      <t>1sau</t>
    </r>
    <r>
      <rPr>
        <sz val="11"/>
        <rFont val="Times New Roman"/>
        <family val="1"/>
      </rPr>
      <t xml:space="preserve"> 2 nivele de probe raportate. ( 1 kit = trimestru).</t>
    </r>
  </si>
  <si>
    <r>
      <t>Control extern biochimie. Program de control extern al calitatii  Biochimie Control Clinical Chemistry , raportare trimestriala. Ser liofilizat 5 mL pentru control extern international de calitate 4 ori pe an a cîte</t>
    </r>
    <r>
      <rPr>
        <sz val="11"/>
        <color rgb="FFFF0000"/>
        <rFont val="Times New Roman"/>
        <family val="1"/>
      </rPr>
      <t xml:space="preserve"> 1sau</t>
    </r>
    <r>
      <rPr>
        <sz val="11"/>
        <rFont val="Times New Roman"/>
        <family val="1"/>
      </rPr>
      <t xml:space="preserve"> 2 nivele de probe raportate Clinical Chemistry 37 parametri: Ureea, Creatinina, Proteina totala, Albumina, Acid uric, Bilirubina total/conjugata, Glucoza, ALT (GPT),  AST (GOT), γ-GTP, Fosfataza alcalina, Alfa-Amilaza totala,, Calciu, LDH, Fier,,Lipase, Sodiu, Potasiu, CK, etc. (1 kit trimestru)</t>
    </r>
  </si>
  <si>
    <r>
      <t xml:space="preserve">Control extern prothrombin-hemostaz. Program de Control extern al calitatii Coagulare trimestrial - Plasmă umană p/u control extern international de calitate European, trimestrial - 4 ori pe an a câte </t>
    </r>
    <r>
      <rPr>
        <sz val="11"/>
        <color rgb="FFFF0000"/>
        <rFont val="Times New Roman"/>
        <family val="1"/>
      </rPr>
      <t>1sau</t>
    </r>
    <r>
      <rPr>
        <sz val="11"/>
        <rFont val="Times New Roman"/>
        <family val="1"/>
      </rPr>
      <t xml:space="preserve"> 2 nivele de raportare p/u: PT , Fibrinogen.</t>
    </r>
  </si>
  <si>
    <r>
      <t>Teste antidrog rapide</t>
    </r>
    <r>
      <rPr>
        <sz val="10"/>
        <color rgb="FFFF0000"/>
        <rFont val="Times New Roman"/>
        <family val="1"/>
      </rPr>
      <t xml:space="preserve"> in urina) cu 6 parametri.</t>
    </r>
  </si>
  <si>
    <r>
      <t>Teste antidrog rapide</t>
    </r>
    <r>
      <rPr>
        <sz val="11"/>
        <color rgb="FFFF0000"/>
        <rFont val="Times New Roman"/>
        <family val="1"/>
      </rPr>
      <t xml:space="preserve"> in urina) cu 6 parametri.</t>
    </r>
    <r>
      <rPr>
        <sz val="11"/>
        <rFont val="Times New Roman"/>
        <family val="1"/>
      </rPr>
      <t xml:space="preserve">
</t>
    </r>
    <r>
      <rPr>
        <sz val="11"/>
        <color rgb="FFFF0000"/>
        <rFont val="Times New Roman"/>
        <family val="1"/>
      </rPr>
      <t xml:space="preserve">Amfetamina-AMP,
 Metamfetamina- MET,
 Marihuana-THC, 
Morfina/opiace-MOP/OPI, 
Benzodiazepine-BZO, 
Cocaina-COC.
</t>
    </r>
  </si>
  <si>
    <r>
      <t xml:space="preserve">Teste rapid antidrog </t>
    </r>
    <r>
      <rPr>
        <sz val="12"/>
        <color rgb="FFEE0000"/>
        <rFont val="Times New Roman"/>
        <family val="1"/>
      </rPr>
      <t>(in urina) cu 15 parametri.</t>
    </r>
  </si>
  <si>
    <r>
      <t xml:space="preserve">Teste rapid antidrog </t>
    </r>
    <r>
      <rPr>
        <sz val="11"/>
        <color rgb="FFFF0000"/>
        <rFont val="Times New Roman"/>
        <family val="1"/>
      </rPr>
      <t>(in urina) cu 15 parametri. (depistarea sarurilor).</t>
    </r>
    <r>
      <rPr>
        <sz val="11"/>
        <rFont val="Times New Roman"/>
        <family val="1"/>
      </rPr>
      <t xml:space="preserve">
</t>
    </r>
    <r>
      <rPr>
        <sz val="11"/>
        <color rgb="FFFF0000"/>
        <rFont val="Times New Roman"/>
        <family val="1"/>
      </rPr>
      <t>Amfetamina-AMP ,
 Secobarbital-BAR,
 Oxazepam-BZO,
Buprenofin –BUP,
Marihuana-THC,
 Cocaina-COC, 
Canabis sintetic-K2, 
Acid listergic dietilamid-LSD,
 Ecstazy-MDMA,
 Metamfetamin-MET,
 Metadona-MTD,
Opiace-OPI, 
Alfa-pirolidimovalerofenon-Alfa-PVP,
 Metilendiopinovalerona-MDPV,
Tramadol-TML.</t>
    </r>
    <r>
      <rPr>
        <sz val="11"/>
        <rFont val="Times New Roman"/>
        <family val="1"/>
      </rPr>
      <t xml:space="preserve">
</t>
    </r>
  </si>
  <si>
    <r>
      <t>Teste antidrog</t>
    </r>
    <r>
      <rPr>
        <sz val="10"/>
        <color rgb="FFFF0000"/>
        <rFont val="Times New Roman"/>
        <family val="1"/>
      </rPr>
      <t xml:space="preserve">(in urina)  </t>
    </r>
    <r>
      <rPr>
        <sz val="10"/>
        <rFont val="Times New Roman"/>
        <family val="1"/>
      </rPr>
      <t>(10 parametri</t>
    </r>
  </si>
  <si>
    <r>
      <t xml:space="preserve">Teste antidrog </t>
    </r>
    <r>
      <rPr>
        <sz val="11"/>
        <color rgb="FFFF0000"/>
        <rFont val="Times New Roman"/>
        <family val="1"/>
      </rPr>
      <t>(in urina)</t>
    </r>
    <r>
      <rPr>
        <sz val="11"/>
        <rFont val="Times New Roman"/>
        <family val="1"/>
      </rPr>
      <t xml:space="preserve">  (10 parametri)
</t>
    </r>
    <r>
      <rPr>
        <sz val="11"/>
        <color rgb="FFFF0000"/>
        <rFont val="Times New Roman"/>
        <family val="1"/>
      </rPr>
      <t>Benzodiazepines,
Barbiturates,
Marijuana,
Amphetamine,
Methadone,
Ecstasy,
Morphine,
Phencyclidine,
Methamphetamine,
Cocaine.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</si>
</sst>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0"/>
      <name val="Times New Roman"/>
      <family val="1"/>
    </font>
    <font>
      <sz val="11"/>
      <color theme="1"/>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b/>
      <sz val="10"/>
      <name val="Times New Roman"/>
      <family val="1"/>
      <charset val="204"/>
    </font>
    <font>
      <sz val="11"/>
      <color rgb="FFFF0000"/>
      <name val="Times New Roman"/>
      <family val="1"/>
    </font>
    <font>
      <sz val="10"/>
      <color rgb="FFFF0000"/>
      <name val="Times New Roman"/>
      <family val="1"/>
    </font>
    <font>
      <sz val="12"/>
      <color rgb="FF333333"/>
      <name val="Times New Roman"/>
      <family val="1"/>
    </font>
    <font>
      <sz val="12"/>
      <color rgb="FFEE0000"/>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xf numFmtId="0" fontId="15" fillId="0" borderId="0"/>
    <xf numFmtId="0" fontId="14" fillId="0" borderId="0"/>
  </cellStyleXfs>
  <cellXfs count="85">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0" fontId="30" fillId="0" borderId="0" xfId="1" applyFont="1" applyAlignment="1" applyProtection="1">
      <alignment horizontal="center"/>
      <protection locked="0"/>
    </xf>
    <xf numFmtId="0" fontId="30" fillId="0" borderId="0" xfId="1" applyFont="1" applyProtection="1">
      <protection locked="0"/>
    </xf>
    <xf numFmtId="0" fontId="31" fillId="0" borderId="1" xfId="0" applyFont="1" applyBorder="1" applyProtection="1">
      <protection locked="0"/>
    </xf>
    <xf numFmtId="0" fontId="31" fillId="0" borderId="1" xfId="0" applyFont="1" applyBorder="1" applyAlignment="1" applyProtection="1">
      <alignment wrapText="1"/>
      <protection locked="0"/>
    </xf>
    <xf numFmtId="0" fontId="32" fillId="0" borderId="1" xfId="0" applyFont="1" applyBorder="1" applyAlignment="1">
      <alignment horizontal="center" vertical="center" wrapText="1"/>
    </xf>
    <xf numFmtId="0" fontId="35" fillId="0" borderId="1" xfId="1" applyFont="1" applyBorder="1" applyProtection="1">
      <protection locked="0"/>
    </xf>
    <xf numFmtId="0" fontId="35" fillId="0" borderId="1" xfId="1" applyFont="1" applyBorder="1" applyAlignment="1" applyProtection="1">
      <alignment horizontal="center" vertical="center"/>
      <protection locked="0"/>
    </xf>
    <xf numFmtId="0" fontId="36" fillId="3" borderId="1" xfId="1" applyFont="1" applyFill="1" applyBorder="1" applyAlignment="1">
      <alignment horizontal="center" vertical="center" wrapText="1"/>
    </xf>
    <xf numFmtId="164" fontId="11" fillId="0" borderId="0" xfId="1" applyNumberFormat="1" applyFont="1" applyAlignment="1" applyProtection="1">
      <alignment horizontal="center"/>
      <protection locked="0"/>
    </xf>
    <xf numFmtId="164" fontId="7" fillId="3" borderId="0" xfId="1" applyNumberFormat="1" applyFont="1" applyFill="1" applyAlignment="1">
      <alignment horizontal="center" vertical="center" wrapText="1"/>
    </xf>
    <xf numFmtId="164" fontId="7" fillId="2" borderId="0" xfId="1" applyNumberFormat="1" applyFont="1" applyFill="1" applyAlignment="1">
      <alignment horizontal="center" vertical="center" wrapText="1"/>
    </xf>
    <xf numFmtId="164" fontId="8" fillId="2" borderId="0" xfId="1" applyNumberFormat="1" applyFont="1" applyFill="1" applyAlignment="1">
      <alignment horizontal="center" vertical="center" wrapText="1"/>
    </xf>
    <xf numFmtId="164" fontId="33" fillId="0" borderId="1" xfId="70" applyFont="1" applyBorder="1" applyAlignment="1">
      <alignment horizontal="center" vertical="center"/>
    </xf>
    <xf numFmtId="2" fontId="30" fillId="0" borderId="0" xfId="1" applyNumberFormat="1" applyFont="1" applyProtection="1">
      <protection locked="0"/>
    </xf>
    <xf numFmtId="0" fontId="37" fillId="0" borderId="1" xfId="72" applyFont="1" applyBorder="1" applyAlignment="1">
      <alignment vertical="top" wrapText="1" indent="2"/>
    </xf>
    <xf numFmtId="164" fontId="7" fillId="2" borderId="1" xfId="70" applyFont="1" applyFill="1" applyBorder="1" applyAlignment="1">
      <alignment horizontal="center" vertical="center" wrapText="1"/>
    </xf>
    <xf numFmtId="164" fontId="34" fillId="0" borderId="1" xfId="70" applyFont="1" applyBorder="1" applyAlignment="1">
      <alignment horizontal="center" vertical="center" wrapText="1"/>
    </xf>
    <xf numFmtId="164" fontId="35" fillId="0" borderId="1" xfId="70" applyFont="1" applyBorder="1" applyAlignment="1" applyProtection="1">
      <alignment horizontal="center" vertical="center"/>
      <protection locked="0"/>
    </xf>
    <xf numFmtId="164" fontId="30" fillId="0" borderId="0" xfId="70" applyFont="1" applyAlignment="1" applyProtection="1">
      <alignment horizontal="center" vertical="center"/>
      <protection locked="0"/>
    </xf>
    <xf numFmtId="164" fontId="6" fillId="0" borderId="0" xfId="70" applyFont="1" applyAlignment="1" applyProtection="1">
      <alignment horizontal="center" vertical="center"/>
      <protection locked="0"/>
    </xf>
    <xf numFmtId="164" fontId="6" fillId="0" borderId="0" xfId="1" applyNumberFormat="1" applyFont="1" applyAlignment="1" applyProtection="1">
      <alignment horizontal="center"/>
      <protection locked="0"/>
    </xf>
    <xf numFmtId="164" fontId="8" fillId="0" borderId="0" xfId="1" applyNumberFormat="1" applyFont="1" applyAlignment="1" applyProtection="1">
      <alignment horizontal="center" vertical="top" wrapText="1"/>
      <protection locked="0"/>
    </xf>
    <xf numFmtId="164" fontId="30" fillId="0" borderId="0" xfId="1" applyNumberFormat="1" applyFont="1" applyAlignment="1" applyProtection="1">
      <alignment horizontal="center"/>
      <protection locked="0"/>
    </xf>
    <xf numFmtId="0" fontId="36" fillId="0" borderId="1" xfId="0" applyFont="1" applyBorder="1" applyAlignment="1">
      <alignment horizontal="left" vertical="center" wrapText="1"/>
    </xf>
    <xf numFmtId="0" fontId="31" fillId="0" borderId="1" xfId="72" applyFont="1" applyBorder="1" applyAlignment="1">
      <alignment horizontal="left" vertical="center" wrapText="1"/>
    </xf>
    <xf numFmtId="0" fontId="35" fillId="0" borderId="1" xfId="0" applyFont="1" applyBorder="1" applyAlignment="1" applyProtection="1">
      <alignment horizontal="left" vertical="center"/>
      <protection locked="0"/>
    </xf>
    <xf numFmtId="0" fontId="35" fillId="0" borderId="1" xfId="72" applyFont="1" applyBorder="1" applyAlignment="1">
      <alignment horizontal="left"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8" fillId="3" borderId="1" xfId="1" applyFont="1" applyFill="1" applyBorder="1" applyAlignment="1" applyProtection="1">
      <alignment horizontal="left" vertical="top" wrapText="1"/>
      <protection locked="0"/>
    </xf>
    <xf numFmtId="0" fontId="6" fillId="0" borderId="0" xfId="1" applyFont="1" applyAlignment="1">
      <alignment horizontal="center"/>
    </xf>
    <xf numFmtId="0" fontId="40" fillId="0" borderId="1" xfId="0" applyFont="1" applyBorder="1" applyAlignment="1">
      <alignment vertical="center" wrapText="1"/>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65"/>
  <sheetViews>
    <sheetView topLeftCell="A79" zoomScale="70" zoomScaleNormal="70" workbookViewId="0">
      <selection activeCell="Q8" sqref="Q8"/>
    </sheetView>
  </sheetViews>
  <sheetFormatPr defaultRowHeight="15.75"/>
  <cols>
    <col min="1" max="1" width="11.85546875" style="10" customWidth="1"/>
    <col min="2" max="2" width="9.5703125" style="24" customWidth="1"/>
    <col min="3" max="3" width="27.85546875" style="13" customWidth="1"/>
    <col min="4" max="4" width="29.42578125" style="13"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3" customWidth="1"/>
    <col min="11" max="11" width="1.7109375" style="10" customWidth="1"/>
    <col min="12" max="16384" width="9.140625" style="10"/>
  </cols>
  <sheetData>
    <row r="1" spans="1:11">
      <c r="C1" s="56" t="s">
        <v>27</v>
      </c>
      <c r="D1" s="57"/>
      <c r="E1" s="57"/>
      <c r="F1" s="57"/>
      <c r="G1" s="57"/>
      <c r="H1" s="57"/>
      <c r="I1" s="57"/>
      <c r="J1" s="57"/>
      <c r="K1" s="58"/>
    </row>
    <row r="2" spans="1:11">
      <c r="D2" s="62" t="s">
        <v>14</v>
      </c>
      <c r="E2" s="63"/>
      <c r="F2" s="63"/>
      <c r="G2" s="63"/>
      <c r="H2" s="64"/>
    </row>
    <row r="3" spans="1:11">
      <c r="A3" s="65" t="s">
        <v>9</v>
      </c>
      <c r="B3" s="66"/>
      <c r="C3" s="67"/>
      <c r="D3" s="68" t="s">
        <v>29</v>
      </c>
      <c r="E3" s="69"/>
      <c r="F3" s="69"/>
      <c r="G3" s="69"/>
      <c r="H3" s="70"/>
      <c r="I3" s="10" t="s">
        <v>10</v>
      </c>
      <c r="J3" s="13" t="s">
        <v>12</v>
      </c>
    </row>
    <row r="4" spans="1:11" s="13" customFormat="1" ht="33" customHeight="1">
      <c r="A4" s="71" t="s">
        <v>8</v>
      </c>
      <c r="B4" s="72"/>
      <c r="C4" s="73"/>
      <c r="D4" s="74" t="s">
        <v>38</v>
      </c>
      <c r="E4" s="74"/>
      <c r="F4" s="74"/>
      <c r="G4" s="74"/>
      <c r="H4" s="74"/>
      <c r="I4" s="74"/>
      <c r="J4" s="12" t="s">
        <v>13</v>
      </c>
      <c r="K4" s="9"/>
    </row>
    <row r="5" spans="1:11">
      <c r="D5" s="59"/>
      <c r="E5" s="60"/>
      <c r="F5" s="60"/>
      <c r="G5" s="60"/>
      <c r="H5" s="61"/>
      <c r="I5" s="59"/>
      <c r="J5" s="61"/>
      <c r="K5" s="9"/>
    </row>
    <row r="6" spans="1:11" ht="47.25">
      <c r="A6" s="17" t="s">
        <v>2</v>
      </c>
      <c r="B6" s="25" t="s">
        <v>0</v>
      </c>
      <c r="C6" s="17" t="s">
        <v>1</v>
      </c>
      <c r="D6" s="17" t="s">
        <v>3</v>
      </c>
      <c r="E6" s="21" t="s">
        <v>4</v>
      </c>
      <c r="F6" s="21" t="s">
        <v>5</v>
      </c>
      <c r="G6" s="21" t="s">
        <v>6</v>
      </c>
      <c r="H6" s="18" t="s">
        <v>7</v>
      </c>
      <c r="I6" s="18" t="s">
        <v>28</v>
      </c>
      <c r="J6" s="18" t="s">
        <v>31</v>
      </c>
      <c r="K6" s="9"/>
    </row>
    <row r="7" spans="1:11">
      <c r="A7" s="18">
        <v>1</v>
      </c>
      <c r="B7" s="26">
        <v>2</v>
      </c>
      <c r="C7" s="22"/>
      <c r="D7" s="23"/>
      <c r="E7" s="18">
        <v>3</v>
      </c>
      <c r="F7" s="18">
        <v>4</v>
      </c>
      <c r="G7" s="18">
        <v>5</v>
      </c>
      <c r="H7" s="18">
        <v>6</v>
      </c>
      <c r="I7" s="14">
        <v>7</v>
      </c>
      <c r="J7" s="17">
        <v>8</v>
      </c>
      <c r="K7" s="9"/>
    </row>
    <row r="8" spans="1:11" ht="285">
      <c r="A8" s="52" t="s">
        <v>34</v>
      </c>
      <c r="B8" s="53">
        <v>1</v>
      </c>
      <c r="C8" s="53" t="s">
        <v>39</v>
      </c>
      <c r="D8" s="53" t="s">
        <v>39</v>
      </c>
      <c r="E8" s="54"/>
      <c r="F8" s="54"/>
      <c r="G8" s="54"/>
      <c r="H8" s="55" t="s">
        <v>101</v>
      </c>
      <c r="I8" s="31"/>
      <c r="J8" s="32"/>
    </row>
    <row r="9" spans="1:11" ht="210">
      <c r="A9" s="52" t="s">
        <v>34</v>
      </c>
      <c r="B9" s="53">
        <v>2</v>
      </c>
      <c r="C9" s="53" t="s">
        <v>40</v>
      </c>
      <c r="D9" s="53" t="s">
        <v>40</v>
      </c>
      <c r="E9" s="54"/>
      <c r="F9" s="54"/>
      <c r="G9" s="54"/>
      <c r="H9" s="55" t="s">
        <v>102</v>
      </c>
      <c r="I9" s="31"/>
      <c r="J9" s="32"/>
    </row>
    <row r="10" spans="1:11" ht="210">
      <c r="A10" s="52" t="s">
        <v>34</v>
      </c>
      <c r="B10" s="53">
        <v>3</v>
      </c>
      <c r="C10" s="53" t="s">
        <v>41</v>
      </c>
      <c r="D10" s="53" t="s">
        <v>41</v>
      </c>
      <c r="E10" s="54"/>
      <c r="F10" s="54"/>
      <c r="G10" s="54"/>
      <c r="H10" s="55" t="s">
        <v>103</v>
      </c>
      <c r="I10" s="31"/>
      <c r="J10" s="32"/>
    </row>
    <row r="11" spans="1:11" ht="210">
      <c r="A11" s="52" t="s">
        <v>34</v>
      </c>
      <c r="B11" s="53">
        <v>4</v>
      </c>
      <c r="C11" s="53" t="s">
        <v>42</v>
      </c>
      <c r="D11" s="53" t="s">
        <v>42</v>
      </c>
      <c r="E11" s="54"/>
      <c r="F11" s="54"/>
      <c r="G11" s="54"/>
      <c r="H11" s="55" t="s">
        <v>104</v>
      </c>
      <c r="I11" s="31"/>
      <c r="J11" s="32"/>
    </row>
    <row r="12" spans="1:11" ht="210">
      <c r="A12" s="52" t="s">
        <v>34</v>
      </c>
      <c r="B12" s="53">
        <v>5</v>
      </c>
      <c r="C12" s="53" t="s">
        <v>43</v>
      </c>
      <c r="D12" s="53" t="s">
        <v>43</v>
      </c>
      <c r="E12" s="54"/>
      <c r="F12" s="54"/>
      <c r="G12" s="54"/>
      <c r="H12" s="55" t="s">
        <v>105</v>
      </c>
      <c r="I12" s="31"/>
      <c r="J12" s="32"/>
    </row>
    <row r="13" spans="1:11" ht="210">
      <c r="A13" s="52" t="s">
        <v>34</v>
      </c>
      <c r="B13" s="53">
        <v>6</v>
      </c>
      <c r="C13" s="53" t="s">
        <v>44</v>
      </c>
      <c r="D13" s="53" t="s">
        <v>44</v>
      </c>
      <c r="E13" s="54"/>
      <c r="F13" s="54"/>
      <c r="G13" s="54"/>
      <c r="H13" s="55" t="s">
        <v>106</v>
      </c>
      <c r="I13" s="31"/>
      <c r="J13" s="32"/>
    </row>
    <row r="14" spans="1:11" ht="74.25" customHeight="1">
      <c r="A14" s="52" t="s">
        <v>34</v>
      </c>
      <c r="B14" s="53">
        <v>7</v>
      </c>
      <c r="C14" s="53" t="s">
        <v>45</v>
      </c>
      <c r="D14" s="53" t="s">
        <v>45</v>
      </c>
      <c r="E14" s="54"/>
      <c r="F14" s="54"/>
      <c r="G14" s="54"/>
      <c r="H14" s="55" t="s">
        <v>152</v>
      </c>
      <c r="I14" s="31"/>
      <c r="J14" s="32"/>
    </row>
    <row r="15" spans="1:11" ht="90">
      <c r="A15" s="52" t="s">
        <v>34</v>
      </c>
      <c r="B15" s="53">
        <v>8</v>
      </c>
      <c r="C15" s="53" t="s">
        <v>46</v>
      </c>
      <c r="D15" s="53" t="s">
        <v>46</v>
      </c>
      <c r="E15" s="54"/>
      <c r="F15" s="54"/>
      <c r="G15" s="54"/>
      <c r="H15" s="55" t="s">
        <v>153</v>
      </c>
      <c r="I15" s="31"/>
      <c r="J15" s="32"/>
    </row>
    <row r="16" spans="1:11" ht="45">
      <c r="A16" s="52" t="s">
        <v>34</v>
      </c>
      <c r="B16" s="53">
        <v>9</v>
      </c>
      <c r="C16" s="53" t="s">
        <v>47</v>
      </c>
      <c r="D16" s="53" t="s">
        <v>47</v>
      </c>
      <c r="E16" s="54"/>
      <c r="F16" s="54"/>
      <c r="G16" s="54"/>
      <c r="H16" s="55" t="s">
        <v>154</v>
      </c>
      <c r="I16" s="31"/>
      <c r="J16" s="32"/>
    </row>
    <row r="17" spans="1:10" ht="45">
      <c r="A17" s="52" t="s">
        <v>34</v>
      </c>
      <c r="B17" s="53">
        <v>10</v>
      </c>
      <c r="C17" s="53" t="s">
        <v>48</v>
      </c>
      <c r="D17" s="53" t="s">
        <v>48</v>
      </c>
      <c r="E17" s="54"/>
      <c r="F17" s="54"/>
      <c r="G17" s="54"/>
      <c r="H17" s="55" t="s">
        <v>107</v>
      </c>
      <c r="I17" s="31"/>
      <c r="J17" s="32"/>
    </row>
    <row r="18" spans="1:10" ht="45">
      <c r="A18" s="52" t="s">
        <v>34</v>
      </c>
      <c r="B18" s="53">
        <v>11</v>
      </c>
      <c r="C18" s="53" t="s">
        <v>49</v>
      </c>
      <c r="D18" s="53" t="s">
        <v>49</v>
      </c>
      <c r="E18" s="54"/>
      <c r="F18" s="54"/>
      <c r="G18" s="54"/>
      <c r="H18" s="55" t="s">
        <v>108</v>
      </c>
      <c r="I18" s="31"/>
      <c r="J18" s="32"/>
    </row>
    <row r="19" spans="1:10" ht="45">
      <c r="A19" s="52" t="s">
        <v>34</v>
      </c>
      <c r="B19" s="53">
        <v>12</v>
      </c>
      <c r="C19" s="53" t="s">
        <v>50</v>
      </c>
      <c r="D19" s="53" t="s">
        <v>50</v>
      </c>
      <c r="E19" s="54"/>
      <c r="F19" s="54"/>
      <c r="G19" s="54"/>
      <c r="H19" s="55" t="s">
        <v>109</v>
      </c>
      <c r="I19" s="31"/>
      <c r="J19" s="32"/>
    </row>
    <row r="20" spans="1:10" ht="30">
      <c r="A20" s="52" t="s">
        <v>34</v>
      </c>
      <c r="B20" s="53">
        <v>13</v>
      </c>
      <c r="C20" s="53" t="s">
        <v>51</v>
      </c>
      <c r="D20" s="53" t="s">
        <v>51</v>
      </c>
      <c r="E20" s="54"/>
      <c r="F20" s="54"/>
      <c r="G20" s="54"/>
      <c r="H20" s="55" t="s">
        <v>110</v>
      </c>
      <c r="I20" s="31"/>
      <c r="J20" s="32"/>
    </row>
    <row r="21" spans="1:10" ht="30">
      <c r="A21" s="52" t="s">
        <v>34</v>
      </c>
      <c r="B21" s="53">
        <v>14</v>
      </c>
      <c r="C21" s="53" t="s">
        <v>52</v>
      </c>
      <c r="D21" s="53" t="s">
        <v>52</v>
      </c>
      <c r="E21" s="54"/>
      <c r="F21" s="54"/>
      <c r="G21" s="54"/>
      <c r="H21" s="55" t="s">
        <v>111</v>
      </c>
      <c r="I21" s="31"/>
      <c r="J21" s="32"/>
    </row>
    <row r="22" spans="1:10" ht="30">
      <c r="A22" s="52" t="s">
        <v>34</v>
      </c>
      <c r="B22" s="53">
        <v>15</v>
      </c>
      <c r="C22" s="53" t="s">
        <v>53</v>
      </c>
      <c r="D22" s="53" t="s">
        <v>53</v>
      </c>
      <c r="E22" s="54"/>
      <c r="F22" s="54"/>
      <c r="G22" s="54"/>
      <c r="H22" s="55" t="s">
        <v>112</v>
      </c>
      <c r="I22" s="31"/>
      <c r="J22" s="32"/>
    </row>
    <row r="23" spans="1:10">
      <c r="A23" s="52" t="s">
        <v>34</v>
      </c>
      <c r="B23" s="53">
        <v>16</v>
      </c>
      <c r="C23" s="53" t="s">
        <v>54</v>
      </c>
      <c r="D23" s="53" t="s">
        <v>54</v>
      </c>
      <c r="E23" s="54"/>
      <c r="F23" s="54"/>
      <c r="G23" s="54"/>
      <c r="H23" s="55" t="s">
        <v>113</v>
      </c>
      <c r="I23" s="31"/>
      <c r="J23" s="32"/>
    </row>
    <row r="24" spans="1:10" ht="25.5">
      <c r="A24" s="52" t="s">
        <v>34</v>
      </c>
      <c r="B24" s="53">
        <v>17</v>
      </c>
      <c r="C24" s="53" t="s">
        <v>55</v>
      </c>
      <c r="D24" s="53" t="s">
        <v>55</v>
      </c>
      <c r="E24" s="54"/>
      <c r="F24" s="54"/>
      <c r="G24" s="54"/>
      <c r="H24" s="55" t="s">
        <v>114</v>
      </c>
      <c r="I24" s="31"/>
      <c r="J24" s="32"/>
    </row>
    <row r="25" spans="1:10">
      <c r="A25" s="52" t="s">
        <v>34</v>
      </c>
      <c r="B25" s="53">
        <v>18</v>
      </c>
      <c r="C25" s="53" t="s">
        <v>56</v>
      </c>
      <c r="D25" s="53" t="s">
        <v>56</v>
      </c>
      <c r="E25" s="54"/>
      <c r="F25" s="54"/>
      <c r="G25" s="54"/>
      <c r="H25" s="55" t="s">
        <v>115</v>
      </c>
      <c r="I25" s="31"/>
      <c r="J25" s="32"/>
    </row>
    <row r="26" spans="1:10">
      <c r="A26" s="52" t="s">
        <v>34</v>
      </c>
      <c r="B26" s="53">
        <v>19</v>
      </c>
      <c r="C26" s="53" t="s">
        <v>57</v>
      </c>
      <c r="D26" s="53" t="s">
        <v>57</v>
      </c>
      <c r="E26" s="54"/>
      <c r="F26" s="54"/>
      <c r="G26" s="54"/>
      <c r="H26" s="55" t="s">
        <v>116</v>
      </c>
      <c r="I26" s="31"/>
      <c r="J26" s="32"/>
    </row>
    <row r="27" spans="1:10">
      <c r="A27" s="52" t="s">
        <v>34</v>
      </c>
      <c r="B27" s="53">
        <v>20</v>
      </c>
      <c r="C27" s="53" t="s">
        <v>58</v>
      </c>
      <c r="D27" s="53" t="s">
        <v>58</v>
      </c>
      <c r="E27" s="54"/>
      <c r="F27" s="54"/>
      <c r="G27" s="54"/>
      <c r="H27" s="55" t="s">
        <v>117</v>
      </c>
      <c r="I27" s="31"/>
      <c r="J27" s="32"/>
    </row>
    <row r="28" spans="1:10">
      <c r="A28" s="52" t="s">
        <v>34</v>
      </c>
      <c r="B28" s="53">
        <v>21</v>
      </c>
      <c r="C28" s="53" t="s">
        <v>59</v>
      </c>
      <c r="D28" s="53" t="s">
        <v>59</v>
      </c>
      <c r="E28" s="54"/>
      <c r="F28" s="54"/>
      <c r="G28" s="54"/>
      <c r="H28" s="55" t="s">
        <v>118</v>
      </c>
      <c r="I28" s="31"/>
      <c r="J28" s="32"/>
    </row>
    <row r="29" spans="1:10">
      <c r="A29" s="52" t="s">
        <v>34</v>
      </c>
      <c r="B29" s="53">
        <v>22</v>
      </c>
      <c r="C29" s="53" t="s">
        <v>60</v>
      </c>
      <c r="D29" s="53" t="s">
        <v>60</v>
      </c>
      <c r="E29" s="54"/>
      <c r="F29" s="54"/>
      <c r="G29" s="54"/>
      <c r="H29" s="55" t="s">
        <v>119</v>
      </c>
      <c r="I29" s="31"/>
      <c r="J29" s="32"/>
    </row>
    <row r="30" spans="1:10">
      <c r="A30" s="52" t="s">
        <v>34</v>
      </c>
      <c r="B30" s="53">
        <v>23</v>
      </c>
      <c r="C30" s="53" t="s">
        <v>61</v>
      </c>
      <c r="D30" s="53" t="s">
        <v>61</v>
      </c>
      <c r="E30" s="54"/>
      <c r="F30" s="54"/>
      <c r="G30" s="54"/>
      <c r="H30" s="55" t="s">
        <v>120</v>
      </c>
      <c r="I30" s="31"/>
      <c r="J30" s="32"/>
    </row>
    <row r="31" spans="1:10">
      <c r="A31" s="52" t="s">
        <v>34</v>
      </c>
      <c r="B31" s="53">
        <v>24</v>
      </c>
      <c r="C31" s="53" t="s">
        <v>62</v>
      </c>
      <c r="D31" s="53" t="s">
        <v>62</v>
      </c>
      <c r="E31" s="54"/>
      <c r="F31" s="54"/>
      <c r="G31" s="54"/>
      <c r="H31" s="55" t="s">
        <v>121</v>
      </c>
      <c r="I31" s="31"/>
      <c r="J31" s="32"/>
    </row>
    <row r="32" spans="1:10">
      <c r="A32" s="52" t="s">
        <v>34</v>
      </c>
      <c r="B32" s="53">
        <v>25</v>
      </c>
      <c r="C32" s="53" t="s">
        <v>63</v>
      </c>
      <c r="D32" s="53" t="s">
        <v>63</v>
      </c>
      <c r="E32" s="54"/>
      <c r="F32" s="54"/>
      <c r="G32" s="54"/>
      <c r="H32" s="55" t="s">
        <v>122</v>
      </c>
      <c r="I32" s="31"/>
      <c r="J32" s="32"/>
    </row>
    <row r="33" spans="1:10">
      <c r="A33" s="52" t="s">
        <v>34</v>
      </c>
      <c r="B33" s="53">
        <v>26</v>
      </c>
      <c r="C33" s="53" t="s">
        <v>64</v>
      </c>
      <c r="D33" s="53" t="s">
        <v>64</v>
      </c>
      <c r="E33" s="54"/>
      <c r="F33" s="54"/>
      <c r="G33" s="54"/>
      <c r="H33" s="55" t="s">
        <v>123</v>
      </c>
      <c r="I33" s="31"/>
      <c r="J33" s="32"/>
    </row>
    <row r="34" spans="1:10">
      <c r="A34" s="52" t="s">
        <v>34</v>
      </c>
      <c r="B34" s="53">
        <v>27</v>
      </c>
      <c r="C34" s="53" t="s">
        <v>65</v>
      </c>
      <c r="D34" s="53" t="s">
        <v>65</v>
      </c>
      <c r="E34" s="54"/>
      <c r="F34" s="54"/>
      <c r="G34" s="54"/>
      <c r="H34" s="55" t="s">
        <v>124</v>
      </c>
      <c r="I34" s="31"/>
      <c r="J34" s="32"/>
    </row>
    <row r="35" spans="1:10">
      <c r="A35" s="52" t="s">
        <v>34</v>
      </c>
      <c r="B35" s="53">
        <v>28</v>
      </c>
      <c r="C35" s="53" t="s">
        <v>66</v>
      </c>
      <c r="D35" s="53" t="s">
        <v>66</v>
      </c>
      <c r="E35" s="54"/>
      <c r="F35" s="54"/>
      <c r="G35" s="54"/>
      <c r="H35" s="55" t="s">
        <v>125</v>
      </c>
      <c r="I35" s="31"/>
      <c r="J35" s="32"/>
    </row>
    <row r="36" spans="1:10">
      <c r="A36" s="52" t="s">
        <v>34</v>
      </c>
      <c r="B36" s="53">
        <v>29</v>
      </c>
      <c r="C36" s="53" t="s">
        <v>67</v>
      </c>
      <c r="D36" s="53" t="s">
        <v>67</v>
      </c>
      <c r="E36" s="54"/>
      <c r="F36" s="54"/>
      <c r="G36" s="54"/>
      <c r="H36" s="55" t="s">
        <v>126</v>
      </c>
      <c r="I36" s="31"/>
      <c r="J36" s="32"/>
    </row>
    <row r="37" spans="1:10" ht="25.5">
      <c r="A37" s="52" t="s">
        <v>34</v>
      </c>
      <c r="B37" s="53">
        <v>30</v>
      </c>
      <c r="C37" s="53" t="s">
        <v>68</v>
      </c>
      <c r="D37" s="53" t="s">
        <v>68</v>
      </c>
      <c r="E37" s="54"/>
      <c r="F37" s="54"/>
      <c r="G37" s="54"/>
      <c r="H37" s="55" t="s">
        <v>127</v>
      </c>
      <c r="I37" s="31"/>
      <c r="J37" s="32"/>
    </row>
    <row r="38" spans="1:10" ht="30">
      <c r="A38" s="52" t="s">
        <v>34</v>
      </c>
      <c r="B38" s="53">
        <v>31</v>
      </c>
      <c r="C38" s="53" t="s">
        <v>69</v>
      </c>
      <c r="D38" s="53" t="s">
        <v>69</v>
      </c>
      <c r="E38" s="54"/>
      <c r="F38" s="54"/>
      <c r="G38" s="54"/>
      <c r="H38" s="55" t="s">
        <v>128</v>
      </c>
      <c r="I38" s="31"/>
      <c r="J38" s="32"/>
    </row>
    <row r="39" spans="1:10" ht="38.25">
      <c r="A39" s="52" t="s">
        <v>34</v>
      </c>
      <c r="B39" s="53">
        <v>32</v>
      </c>
      <c r="C39" s="53" t="s">
        <v>70</v>
      </c>
      <c r="D39" s="53" t="s">
        <v>70</v>
      </c>
      <c r="E39" s="54"/>
      <c r="F39" s="54"/>
      <c r="G39" s="54"/>
      <c r="H39" s="55" t="s">
        <v>129</v>
      </c>
      <c r="I39" s="31"/>
      <c r="J39" s="32"/>
    </row>
    <row r="40" spans="1:10" ht="38.25">
      <c r="A40" s="52" t="s">
        <v>34</v>
      </c>
      <c r="B40" s="53">
        <v>33</v>
      </c>
      <c r="C40" s="53" t="s">
        <v>71</v>
      </c>
      <c r="D40" s="53" t="s">
        <v>71</v>
      </c>
      <c r="E40" s="54"/>
      <c r="F40" s="54"/>
      <c r="G40" s="54"/>
      <c r="H40" s="55" t="s">
        <v>130</v>
      </c>
      <c r="I40" s="31"/>
      <c r="J40" s="32"/>
    </row>
    <row r="41" spans="1:10" ht="30">
      <c r="A41" s="52" t="s">
        <v>34</v>
      </c>
      <c r="B41" s="53">
        <v>34</v>
      </c>
      <c r="C41" s="53" t="s">
        <v>72</v>
      </c>
      <c r="D41" s="53" t="s">
        <v>72</v>
      </c>
      <c r="E41" s="54"/>
      <c r="F41" s="54"/>
      <c r="G41" s="54"/>
      <c r="H41" s="55" t="s">
        <v>131</v>
      </c>
      <c r="I41" s="31"/>
      <c r="J41" s="32"/>
    </row>
    <row r="42" spans="1:10" ht="30">
      <c r="A42" s="52" t="s">
        <v>34</v>
      </c>
      <c r="B42" s="53">
        <v>35</v>
      </c>
      <c r="C42" s="53" t="s">
        <v>73</v>
      </c>
      <c r="D42" s="53" t="s">
        <v>73</v>
      </c>
      <c r="E42" s="54"/>
      <c r="F42" s="54"/>
      <c r="G42" s="54"/>
      <c r="H42" s="55" t="s">
        <v>132</v>
      </c>
      <c r="I42" s="31"/>
      <c r="J42" s="32"/>
    </row>
    <row r="43" spans="1:10" ht="30">
      <c r="A43" s="52" t="s">
        <v>34</v>
      </c>
      <c r="B43" s="53">
        <v>36</v>
      </c>
      <c r="C43" s="53" t="s">
        <v>74</v>
      </c>
      <c r="D43" s="53" t="s">
        <v>74</v>
      </c>
      <c r="E43" s="54"/>
      <c r="F43" s="54"/>
      <c r="G43" s="54"/>
      <c r="H43" s="55" t="s">
        <v>133</v>
      </c>
      <c r="I43" s="31"/>
      <c r="J43" s="32"/>
    </row>
    <row r="44" spans="1:10" ht="60">
      <c r="A44" s="52" t="s">
        <v>34</v>
      </c>
      <c r="B44" s="53">
        <v>37</v>
      </c>
      <c r="C44" s="53" t="s">
        <v>75</v>
      </c>
      <c r="D44" s="53" t="s">
        <v>75</v>
      </c>
      <c r="E44" s="54"/>
      <c r="F44" s="54"/>
      <c r="G44" s="54"/>
      <c r="H44" s="55" t="s">
        <v>134</v>
      </c>
      <c r="I44" s="31"/>
      <c r="J44" s="32"/>
    </row>
    <row r="45" spans="1:10">
      <c r="A45" s="52" t="s">
        <v>34</v>
      </c>
      <c r="B45" s="53">
        <v>38</v>
      </c>
      <c r="C45" s="53" t="s">
        <v>76</v>
      </c>
      <c r="D45" s="53" t="s">
        <v>76</v>
      </c>
      <c r="E45" s="54"/>
      <c r="F45" s="54"/>
      <c r="G45" s="54"/>
      <c r="H45" s="55" t="s">
        <v>135</v>
      </c>
      <c r="I45" s="31"/>
      <c r="J45" s="32"/>
    </row>
    <row r="46" spans="1:10" ht="30">
      <c r="A46" s="52" t="s">
        <v>34</v>
      </c>
      <c r="B46" s="53">
        <v>39</v>
      </c>
      <c r="C46" s="53" t="s">
        <v>77</v>
      </c>
      <c r="D46" s="53" t="s">
        <v>77</v>
      </c>
      <c r="E46" s="54"/>
      <c r="F46" s="54"/>
      <c r="G46" s="54"/>
      <c r="H46" s="55" t="s">
        <v>136</v>
      </c>
      <c r="I46" s="31"/>
      <c r="J46" s="32"/>
    </row>
    <row r="47" spans="1:10">
      <c r="A47" s="52" t="s">
        <v>34</v>
      </c>
      <c r="B47" s="53">
        <v>40</v>
      </c>
      <c r="C47" s="53" t="s">
        <v>78</v>
      </c>
      <c r="D47" s="53" t="s">
        <v>78</v>
      </c>
      <c r="E47" s="54"/>
      <c r="F47" s="54"/>
      <c r="G47" s="54"/>
      <c r="H47" s="55" t="s">
        <v>137</v>
      </c>
      <c r="I47" s="31"/>
      <c r="J47" s="32"/>
    </row>
    <row r="48" spans="1:10" ht="25.5">
      <c r="A48" s="52" t="s">
        <v>34</v>
      </c>
      <c r="B48" s="53">
        <v>41</v>
      </c>
      <c r="C48" s="53" t="s">
        <v>79</v>
      </c>
      <c r="D48" s="53" t="s">
        <v>79</v>
      </c>
      <c r="E48" s="54"/>
      <c r="F48" s="54"/>
      <c r="G48" s="54"/>
      <c r="H48" s="55" t="s">
        <v>138</v>
      </c>
      <c r="I48" s="31"/>
      <c r="J48" s="32"/>
    </row>
    <row r="49" spans="1:10" ht="38.25">
      <c r="A49" s="52" t="s">
        <v>34</v>
      </c>
      <c r="B49" s="53">
        <v>42</v>
      </c>
      <c r="C49" s="53" t="s">
        <v>80</v>
      </c>
      <c r="D49" s="53" t="s">
        <v>80</v>
      </c>
      <c r="E49" s="54"/>
      <c r="F49" s="54"/>
      <c r="G49" s="54"/>
      <c r="H49" s="55" t="s">
        <v>139</v>
      </c>
      <c r="I49" s="31"/>
      <c r="J49" s="32"/>
    </row>
    <row r="50" spans="1:10">
      <c r="A50" s="52" t="s">
        <v>34</v>
      </c>
      <c r="B50" s="53">
        <v>43</v>
      </c>
      <c r="C50" s="53" t="s">
        <v>81</v>
      </c>
      <c r="D50" s="53" t="s">
        <v>81</v>
      </c>
      <c r="E50" s="54"/>
      <c r="F50" s="54"/>
      <c r="G50" s="54"/>
      <c r="H50" s="55" t="s">
        <v>140</v>
      </c>
      <c r="I50" s="31"/>
      <c r="J50" s="32"/>
    </row>
    <row r="51" spans="1:10">
      <c r="A51" s="52" t="s">
        <v>34</v>
      </c>
      <c r="B51" s="53">
        <v>44</v>
      </c>
      <c r="C51" s="53" t="s">
        <v>82</v>
      </c>
      <c r="D51" s="53" t="s">
        <v>82</v>
      </c>
      <c r="E51" s="54"/>
      <c r="F51" s="54"/>
      <c r="G51" s="54"/>
      <c r="H51" s="55" t="s">
        <v>141</v>
      </c>
      <c r="I51" s="31"/>
      <c r="J51" s="32"/>
    </row>
    <row r="52" spans="1:10">
      <c r="A52" s="52" t="s">
        <v>34</v>
      </c>
      <c r="B52" s="53">
        <v>45</v>
      </c>
      <c r="C52" s="53" t="s">
        <v>83</v>
      </c>
      <c r="D52" s="53" t="s">
        <v>83</v>
      </c>
      <c r="E52" s="54"/>
      <c r="F52" s="54"/>
      <c r="G52" s="54"/>
      <c r="H52" s="55" t="s">
        <v>142</v>
      </c>
      <c r="I52" s="31"/>
      <c r="J52" s="32"/>
    </row>
    <row r="53" spans="1:10">
      <c r="A53" s="52" t="s">
        <v>34</v>
      </c>
      <c r="B53" s="53">
        <v>46</v>
      </c>
      <c r="C53" s="53" t="s">
        <v>84</v>
      </c>
      <c r="D53" s="53" t="s">
        <v>84</v>
      </c>
      <c r="E53" s="54"/>
      <c r="F53" s="54"/>
      <c r="G53" s="54"/>
      <c r="H53" s="55" t="s">
        <v>143</v>
      </c>
      <c r="I53" s="31"/>
      <c r="J53" s="32"/>
    </row>
    <row r="54" spans="1:10" ht="25.5">
      <c r="A54" s="52" t="s">
        <v>34</v>
      </c>
      <c r="B54" s="53">
        <v>47</v>
      </c>
      <c r="C54" s="53" t="s">
        <v>85</v>
      </c>
      <c r="D54" s="53" t="s">
        <v>85</v>
      </c>
      <c r="E54" s="54"/>
      <c r="F54" s="54"/>
      <c r="G54" s="54"/>
      <c r="H54" s="55" t="s">
        <v>144</v>
      </c>
      <c r="I54" s="31"/>
      <c r="J54" s="32"/>
    </row>
    <row r="55" spans="1:10" ht="25.5">
      <c r="A55" s="52" t="s">
        <v>34</v>
      </c>
      <c r="B55" s="53">
        <v>48</v>
      </c>
      <c r="C55" s="53" t="s">
        <v>86</v>
      </c>
      <c r="D55" s="53" t="s">
        <v>86</v>
      </c>
      <c r="E55" s="54"/>
      <c r="F55" s="54"/>
      <c r="G55" s="54"/>
      <c r="H55" s="55" t="s">
        <v>145</v>
      </c>
      <c r="I55" s="31"/>
      <c r="J55" s="32"/>
    </row>
    <row r="56" spans="1:10" ht="38.25">
      <c r="A56" s="52" t="s">
        <v>34</v>
      </c>
      <c r="B56" s="53">
        <v>49</v>
      </c>
      <c r="C56" s="53" t="s">
        <v>87</v>
      </c>
      <c r="D56" s="53" t="s">
        <v>87</v>
      </c>
      <c r="E56" s="54"/>
      <c r="F56" s="54"/>
      <c r="G56" s="54"/>
      <c r="H56" s="55" t="s">
        <v>146</v>
      </c>
      <c r="I56" s="31"/>
      <c r="J56" s="32"/>
    </row>
    <row r="57" spans="1:10" ht="30">
      <c r="A57" s="52" t="s">
        <v>34</v>
      </c>
      <c r="B57" s="53">
        <v>50</v>
      </c>
      <c r="C57" s="53" t="s">
        <v>88</v>
      </c>
      <c r="D57" s="53" t="s">
        <v>88</v>
      </c>
      <c r="E57" s="54"/>
      <c r="F57" s="54"/>
      <c r="G57" s="54"/>
      <c r="H57" s="55" t="s">
        <v>147</v>
      </c>
      <c r="I57" s="31"/>
      <c r="J57" s="32"/>
    </row>
    <row r="58" spans="1:10" ht="30">
      <c r="A58" s="52" t="s">
        <v>34</v>
      </c>
      <c r="B58" s="53">
        <v>51</v>
      </c>
      <c r="C58" s="53" t="s">
        <v>89</v>
      </c>
      <c r="D58" s="53" t="s">
        <v>89</v>
      </c>
      <c r="E58" s="54"/>
      <c r="F58" s="54"/>
      <c r="G58" s="54"/>
      <c r="H58" s="55" t="s">
        <v>148</v>
      </c>
      <c r="I58" s="31"/>
      <c r="J58" s="32"/>
    </row>
    <row r="59" spans="1:10" ht="120">
      <c r="A59" s="52" t="s">
        <v>34</v>
      </c>
      <c r="B59" s="53">
        <v>52</v>
      </c>
      <c r="C59" s="53" t="s">
        <v>155</v>
      </c>
      <c r="D59" s="53" t="s">
        <v>155</v>
      </c>
      <c r="E59" s="54"/>
      <c r="F59" s="54"/>
      <c r="G59" s="54"/>
      <c r="H59" s="55" t="s">
        <v>156</v>
      </c>
      <c r="I59" s="31"/>
      <c r="J59" s="32"/>
    </row>
    <row r="60" spans="1:10" ht="255">
      <c r="A60" s="52" t="s">
        <v>34</v>
      </c>
      <c r="B60" s="53">
        <v>53</v>
      </c>
      <c r="C60" s="84" t="s">
        <v>157</v>
      </c>
      <c r="D60" s="84" t="s">
        <v>157</v>
      </c>
      <c r="E60" s="54"/>
      <c r="F60" s="54"/>
      <c r="G60" s="54"/>
      <c r="H60" s="55" t="s">
        <v>158</v>
      </c>
      <c r="I60" s="31"/>
      <c r="J60" s="32"/>
    </row>
    <row r="61" spans="1:10" ht="165">
      <c r="A61" s="52" t="s">
        <v>34</v>
      </c>
      <c r="B61" s="53">
        <v>54</v>
      </c>
      <c r="C61" s="53" t="s">
        <v>159</v>
      </c>
      <c r="D61" s="53" t="s">
        <v>159</v>
      </c>
      <c r="E61" s="54"/>
      <c r="F61" s="54"/>
      <c r="G61" s="54"/>
      <c r="H61" s="55" t="s">
        <v>160</v>
      </c>
      <c r="I61" s="31"/>
      <c r="J61" s="32"/>
    </row>
    <row r="62" spans="1:10">
      <c r="A62" s="52" t="s">
        <v>34</v>
      </c>
      <c r="B62" s="53">
        <v>55</v>
      </c>
      <c r="C62" s="53" t="s">
        <v>90</v>
      </c>
      <c r="D62" s="53" t="s">
        <v>90</v>
      </c>
      <c r="E62" s="54"/>
      <c r="F62" s="54"/>
      <c r="G62" s="54"/>
      <c r="H62" s="55" t="s">
        <v>149</v>
      </c>
      <c r="I62" s="31"/>
      <c r="J62" s="32"/>
    </row>
    <row r="63" spans="1:10" ht="45">
      <c r="A63" s="52" t="s">
        <v>34</v>
      </c>
      <c r="B63" s="53">
        <v>56</v>
      </c>
      <c r="C63" s="53" t="s">
        <v>91</v>
      </c>
      <c r="D63" s="53" t="s">
        <v>91</v>
      </c>
      <c r="E63" s="54"/>
      <c r="F63" s="54"/>
      <c r="G63" s="54"/>
      <c r="H63" s="55" t="s">
        <v>150</v>
      </c>
      <c r="I63" s="31"/>
      <c r="J63" s="32"/>
    </row>
    <row r="64" spans="1:10" ht="25.5">
      <c r="A64" s="52" t="s">
        <v>34</v>
      </c>
      <c r="B64" s="53">
        <v>57</v>
      </c>
      <c r="C64" s="53" t="s">
        <v>92</v>
      </c>
      <c r="D64" s="53" t="s">
        <v>92</v>
      </c>
      <c r="E64" s="54"/>
      <c r="F64" s="54"/>
      <c r="G64" s="54"/>
      <c r="H64" s="55" t="s">
        <v>92</v>
      </c>
      <c r="I64" s="31"/>
      <c r="J64" s="32"/>
    </row>
    <row r="65" spans="1:10">
      <c r="A65" s="52" t="s">
        <v>34</v>
      </c>
      <c r="B65" s="53">
        <v>58</v>
      </c>
      <c r="C65" s="53" t="s">
        <v>93</v>
      </c>
      <c r="D65" s="53" t="s">
        <v>93</v>
      </c>
      <c r="E65" s="54"/>
      <c r="F65" s="54"/>
      <c r="G65" s="54"/>
      <c r="H65" s="55" t="s">
        <v>151</v>
      </c>
      <c r="I65" s="31"/>
      <c r="J65" s="32"/>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6"/>
  <sheetViews>
    <sheetView tabSelected="1" zoomScale="85" zoomScaleNormal="85" workbookViewId="0">
      <selection activeCell="S13" sqref="S13"/>
    </sheetView>
  </sheetViews>
  <sheetFormatPr defaultRowHeight="15.75"/>
  <cols>
    <col min="1" max="1" width="3.42578125" style="1" customWidth="1"/>
    <col min="2" max="2" width="8.140625" style="1" customWidth="1"/>
    <col min="3" max="3" width="9.42578125" style="27" customWidth="1"/>
    <col min="4" max="4" width="20.7109375" style="1" customWidth="1"/>
    <col min="5" max="5" width="23" style="3" customWidth="1"/>
    <col min="6" max="6" width="15.28515625" style="4" customWidth="1"/>
    <col min="7" max="7" width="14.7109375" style="48"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49" customWidth="1"/>
    <col min="14" max="16384" width="9.140625" style="1"/>
  </cols>
  <sheetData>
    <row r="1" spans="1:13">
      <c r="D1" s="77" t="s">
        <v>26</v>
      </c>
      <c r="E1" s="77"/>
      <c r="F1" s="77"/>
      <c r="G1" s="77"/>
      <c r="H1" s="77"/>
      <c r="I1" s="77"/>
      <c r="J1" s="77"/>
      <c r="K1" s="77"/>
      <c r="L1" s="77"/>
      <c r="M1" s="37"/>
    </row>
    <row r="2" spans="1:13">
      <c r="D2" s="78" t="s">
        <v>17</v>
      </c>
      <c r="E2" s="78"/>
      <c r="F2" s="78"/>
      <c r="G2" s="78"/>
      <c r="H2" s="78"/>
      <c r="I2" s="78"/>
      <c r="J2" s="78"/>
      <c r="K2" s="11"/>
    </row>
    <row r="3" spans="1:13">
      <c r="B3" s="79" t="s">
        <v>9</v>
      </c>
      <c r="C3" s="79"/>
      <c r="D3" s="79"/>
      <c r="E3" s="80" t="s">
        <v>29</v>
      </c>
      <c r="F3" s="80"/>
      <c r="G3" s="80"/>
      <c r="H3" s="80"/>
      <c r="I3" s="80"/>
      <c r="K3" s="1" t="s">
        <v>10</v>
      </c>
      <c r="L3" s="1" t="s">
        <v>12</v>
      </c>
    </row>
    <row r="4" spans="1:13" s="3" customFormat="1" ht="31.5">
      <c r="A4" s="2"/>
      <c r="B4" s="81" t="s">
        <v>8</v>
      </c>
      <c r="C4" s="81"/>
      <c r="D4" s="81"/>
      <c r="E4" s="82" t="s">
        <v>38</v>
      </c>
      <c r="F4" s="82"/>
      <c r="G4" s="82"/>
      <c r="H4" s="82"/>
      <c r="I4" s="82"/>
      <c r="J4" s="82"/>
      <c r="K4" s="16" t="s">
        <v>11</v>
      </c>
      <c r="L4" s="16" t="s">
        <v>13</v>
      </c>
      <c r="M4" s="50"/>
    </row>
    <row r="5" spans="1:13">
      <c r="A5" s="2"/>
      <c r="E5" s="75"/>
      <c r="F5" s="75"/>
      <c r="G5" s="75"/>
      <c r="H5" s="75"/>
      <c r="I5" s="75"/>
      <c r="J5" s="15"/>
      <c r="K5" s="15"/>
      <c r="L5" s="15"/>
      <c r="M5" s="38"/>
    </row>
    <row r="6" spans="1:13" ht="47.25">
      <c r="A6" s="2"/>
      <c r="B6" s="20" t="s">
        <v>2</v>
      </c>
      <c r="C6" s="28" t="s">
        <v>0</v>
      </c>
      <c r="D6" s="20" t="s">
        <v>1</v>
      </c>
      <c r="E6" s="20" t="s">
        <v>3</v>
      </c>
      <c r="F6" s="20" t="s">
        <v>18</v>
      </c>
      <c r="G6" s="44" t="s">
        <v>19</v>
      </c>
      <c r="H6" s="20" t="s">
        <v>20</v>
      </c>
      <c r="I6" s="20" t="s">
        <v>21</v>
      </c>
      <c r="J6" s="20" t="s">
        <v>22</v>
      </c>
      <c r="K6" s="20" t="s">
        <v>23</v>
      </c>
      <c r="L6" s="20" t="s">
        <v>24</v>
      </c>
      <c r="M6" s="39" t="s">
        <v>30</v>
      </c>
    </row>
    <row r="7" spans="1:13">
      <c r="A7" s="2"/>
      <c r="B7" s="20">
        <v>1</v>
      </c>
      <c r="C7" s="76">
        <v>2</v>
      </c>
      <c r="D7" s="76"/>
      <c r="E7" s="76"/>
      <c r="F7" s="20">
        <v>3</v>
      </c>
      <c r="G7" s="44">
        <v>4</v>
      </c>
      <c r="H7" s="20">
        <v>5</v>
      </c>
      <c r="I7" s="20">
        <v>6</v>
      </c>
      <c r="J7" s="20">
        <v>7</v>
      </c>
      <c r="K7" s="20">
        <v>8</v>
      </c>
      <c r="L7" s="14">
        <v>9</v>
      </c>
      <c r="M7" s="40"/>
    </row>
    <row r="8" spans="1:13" ht="60">
      <c r="B8" s="19" t="s">
        <v>34</v>
      </c>
      <c r="C8" s="43">
        <v>1</v>
      </c>
      <c r="D8" s="43" t="s">
        <v>39</v>
      </c>
      <c r="E8" s="43" t="s">
        <v>39</v>
      </c>
      <c r="F8" s="33" t="s">
        <v>37</v>
      </c>
      <c r="G8" s="45">
        <v>100</v>
      </c>
      <c r="H8" s="34"/>
      <c r="I8" s="34"/>
      <c r="J8" s="35">
        <f t="shared" ref="J8" si="0">H8*G8</f>
        <v>0</v>
      </c>
      <c r="K8" s="35">
        <f t="shared" ref="K8" si="1">I8*G8</f>
        <v>0</v>
      </c>
      <c r="L8" s="36" t="s">
        <v>32</v>
      </c>
      <c r="M8" s="41">
        <v>22500</v>
      </c>
    </row>
    <row r="9" spans="1:13" ht="60">
      <c r="B9" s="19" t="s">
        <v>34</v>
      </c>
      <c r="C9" s="43">
        <v>2</v>
      </c>
      <c r="D9" s="43" t="s">
        <v>40</v>
      </c>
      <c r="E9" s="43" t="s">
        <v>40</v>
      </c>
      <c r="F9" s="33" t="s">
        <v>37</v>
      </c>
      <c r="G9" s="45">
        <v>20</v>
      </c>
      <c r="H9" s="34"/>
      <c r="I9" s="34"/>
      <c r="J9" s="35">
        <f t="shared" ref="J9:J17" si="2">H9*G9</f>
        <v>0</v>
      </c>
      <c r="K9" s="35">
        <f t="shared" ref="K9:K17" si="3">I9*G9</f>
        <v>0</v>
      </c>
      <c r="L9" s="36" t="s">
        <v>32</v>
      </c>
      <c r="M9" s="41">
        <v>23000</v>
      </c>
    </row>
    <row r="10" spans="1:13" ht="60">
      <c r="B10" s="19" t="s">
        <v>34</v>
      </c>
      <c r="C10" s="43">
        <v>3</v>
      </c>
      <c r="D10" s="43" t="s">
        <v>41</v>
      </c>
      <c r="E10" s="43" t="s">
        <v>41</v>
      </c>
      <c r="F10" s="33" t="s">
        <v>33</v>
      </c>
      <c r="G10" s="45">
        <v>1</v>
      </c>
      <c r="H10" s="34"/>
      <c r="I10" s="34"/>
      <c r="J10" s="35">
        <f t="shared" si="2"/>
        <v>0</v>
      </c>
      <c r="K10" s="35">
        <f t="shared" si="3"/>
        <v>0</v>
      </c>
      <c r="L10" s="36" t="s">
        <v>32</v>
      </c>
      <c r="M10" s="41">
        <v>2300</v>
      </c>
    </row>
    <row r="11" spans="1:13" ht="60">
      <c r="B11" s="19" t="s">
        <v>34</v>
      </c>
      <c r="C11" s="43">
        <v>4</v>
      </c>
      <c r="D11" s="43" t="s">
        <v>42</v>
      </c>
      <c r="E11" s="43" t="s">
        <v>42</v>
      </c>
      <c r="F11" s="33" t="s">
        <v>33</v>
      </c>
      <c r="G11" s="45">
        <v>1</v>
      </c>
      <c r="H11" s="34"/>
      <c r="I11" s="34"/>
      <c r="J11" s="35">
        <f t="shared" si="2"/>
        <v>0</v>
      </c>
      <c r="K11" s="35">
        <f t="shared" si="3"/>
        <v>0</v>
      </c>
      <c r="L11" s="36" t="s">
        <v>32</v>
      </c>
      <c r="M11" s="41">
        <v>2300</v>
      </c>
    </row>
    <row r="12" spans="1:13" ht="60">
      <c r="B12" s="19" t="s">
        <v>34</v>
      </c>
      <c r="C12" s="43">
        <v>5</v>
      </c>
      <c r="D12" s="43" t="s">
        <v>43</v>
      </c>
      <c r="E12" s="43" t="s">
        <v>43</v>
      </c>
      <c r="F12" s="33" t="s">
        <v>33</v>
      </c>
      <c r="G12" s="45">
        <v>1</v>
      </c>
      <c r="H12" s="34"/>
      <c r="I12" s="34"/>
      <c r="J12" s="35">
        <f t="shared" si="2"/>
        <v>0</v>
      </c>
      <c r="K12" s="35">
        <f t="shared" si="3"/>
        <v>0</v>
      </c>
      <c r="L12" s="36" t="s">
        <v>32</v>
      </c>
      <c r="M12" s="41">
        <v>2300</v>
      </c>
    </row>
    <row r="13" spans="1:13" ht="60">
      <c r="B13" s="19" t="s">
        <v>34</v>
      </c>
      <c r="C13" s="43">
        <v>6</v>
      </c>
      <c r="D13" s="43" t="s">
        <v>44</v>
      </c>
      <c r="E13" s="43" t="s">
        <v>44</v>
      </c>
      <c r="F13" s="33" t="s">
        <v>33</v>
      </c>
      <c r="G13" s="45">
        <v>1</v>
      </c>
      <c r="H13" s="34"/>
      <c r="I13" s="34"/>
      <c r="J13" s="35">
        <f t="shared" si="2"/>
        <v>0</v>
      </c>
      <c r="K13" s="35">
        <f t="shared" si="3"/>
        <v>0</v>
      </c>
      <c r="L13" s="36" t="s">
        <v>32</v>
      </c>
      <c r="M13" s="41">
        <v>2300</v>
      </c>
    </row>
    <row r="14" spans="1:13" ht="63.75">
      <c r="B14" s="19" t="s">
        <v>34</v>
      </c>
      <c r="C14" s="43">
        <v>7</v>
      </c>
      <c r="D14" s="43" t="s">
        <v>45</v>
      </c>
      <c r="E14" s="43" t="s">
        <v>45</v>
      </c>
      <c r="F14" s="33" t="s">
        <v>94</v>
      </c>
      <c r="G14" s="45">
        <v>1</v>
      </c>
      <c r="H14" s="34"/>
      <c r="I14" s="34"/>
      <c r="J14" s="35">
        <f t="shared" si="2"/>
        <v>0</v>
      </c>
      <c r="K14" s="35">
        <f t="shared" si="3"/>
        <v>0</v>
      </c>
      <c r="L14" s="36" t="s">
        <v>32</v>
      </c>
      <c r="M14" s="41">
        <v>4750</v>
      </c>
    </row>
    <row r="15" spans="1:13" ht="60">
      <c r="B15" s="19" t="s">
        <v>34</v>
      </c>
      <c r="C15" s="43">
        <v>8</v>
      </c>
      <c r="D15" s="43" t="s">
        <v>46</v>
      </c>
      <c r="E15" s="43" t="s">
        <v>46</v>
      </c>
      <c r="F15" s="33" t="s">
        <v>94</v>
      </c>
      <c r="G15" s="45">
        <v>1</v>
      </c>
      <c r="H15" s="34"/>
      <c r="I15" s="34"/>
      <c r="J15" s="35">
        <f t="shared" si="2"/>
        <v>0</v>
      </c>
      <c r="K15" s="35">
        <f t="shared" si="3"/>
        <v>0</v>
      </c>
      <c r="L15" s="36" t="s">
        <v>32</v>
      </c>
      <c r="M15" s="41">
        <v>2833.33</v>
      </c>
    </row>
    <row r="16" spans="1:13" ht="63.75">
      <c r="B16" s="19" t="s">
        <v>34</v>
      </c>
      <c r="C16" s="43">
        <v>9</v>
      </c>
      <c r="D16" s="43" t="s">
        <v>47</v>
      </c>
      <c r="E16" s="43" t="s">
        <v>47</v>
      </c>
      <c r="F16" s="33" t="s">
        <v>94</v>
      </c>
      <c r="G16" s="45">
        <v>1</v>
      </c>
      <c r="H16" s="34"/>
      <c r="I16" s="34"/>
      <c r="J16" s="35">
        <f t="shared" si="2"/>
        <v>0</v>
      </c>
      <c r="K16" s="35">
        <f t="shared" si="3"/>
        <v>0</v>
      </c>
      <c r="L16" s="36" t="s">
        <v>32</v>
      </c>
      <c r="M16" s="41">
        <v>4000</v>
      </c>
    </row>
    <row r="17" spans="2:13" ht="60">
      <c r="B17" s="19" t="s">
        <v>34</v>
      </c>
      <c r="C17" s="43">
        <v>10</v>
      </c>
      <c r="D17" s="43" t="s">
        <v>48</v>
      </c>
      <c r="E17" s="43" t="s">
        <v>48</v>
      </c>
      <c r="F17" s="33" t="s">
        <v>94</v>
      </c>
      <c r="G17" s="45">
        <v>1</v>
      </c>
      <c r="H17" s="34"/>
      <c r="I17" s="34"/>
      <c r="J17" s="35">
        <f t="shared" si="2"/>
        <v>0</v>
      </c>
      <c r="K17" s="35">
        <f t="shared" si="3"/>
        <v>0</v>
      </c>
      <c r="L17" s="36" t="s">
        <v>32</v>
      </c>
      <c r="M17" s="41">
        <v>4166.67</v>
      </c>
    </row>
    <row r="18" spans="2:13" ht="63.75">
      <c r="B18" s="19" t="s">
        <v>34</v>
      </c>
      <c r="C18" s="43">
        <v>11</v>
      </c>
      <c r="D18" s="43" t="s">
        <v>49</v>
      </c>
      <c r="E18" s="43" t="s">
        <v>49</v>
      </c>
      <c r="F18" s="33" t="s">
        <v>94</v>
      </c>
      <c r="G18" s="45">
        <v>1</v>
      </c>
      <c r="H18" s="34"/>
      <c r="I18" s="34"/>
      <c r="J18" s="35">
        <f t="shared" ref="J18:J65" si="4">H18*G18</f>
        <v>0</v>
      </c>
      <c r="K18" s="35">
        <f t="shared" ref="K18:K65" si="5">I18*G18</f>
        <v>0</v>
      </c>
      <c r="L18" s="36" t="s">
        <v>32</v>
      </c>
      <c r="M18" s="41">
        <v>6250</v>
      </c>
    </row>
    <row r="19" spans="2:13" ht="60">
      <c r="B19" s="19" t="s">
        <v>34</v>
      </c>
      <c r="C19" s="43">
        <v>12</v>
      </c>
      <c r="D19" s="43" t="s">
        <v>50</v>
      </c>
      <c r="E19" s="43" t="s">
        <v>50</v>
      </c>
      <c r="F19" s="33" t="s">
        <v>94</v>
      </c>
      <c r="G19" s="45">
        <v>1</v>
      </c>
      <c r="H19" s="34"/>
      <c r="I19" s="34"/>
      <c r="J19" s="35">
        <f t="shared" si="4"/>
        <v>0</v>
      </c>
      <c r="K19" s="35">
        <f t="shared" si="5"/>
        <v>0</v>
      </c>
      <c r="L19" s="36" t="s">
        <v>32</v>
      </c>
      <c r="M19" s="41">
        <v>5583.33</v>
      </c>
    </row>
    <row r="20" spans="2:13" ht="60">
      <c r="B20" s="19" t="s">
        <v>34</v>
      </c>
      <c r="C20" s="43">
        <v>13</v>
      </c>
      <c r="D20" s="43" t="s">
        <v>51</v>
      </c>
      <c r="E20" s="43" t="s">
        <v>51</v>
      </c>
      <c r="F20" s="33" t="s">
        <v>33</v>
      </c>
      <c r="G20" s="45">
        <v>300</v>
      </c>
      <c r="H20" s="34"/>
      <c r="I20" s="34"/>
      <c r="J20" s="35">
        <f t="shared" si="4"/>
        <v>0</v>
      </c>
      <c r="K20" s="35">
        <f t="shared" si="5"/>
        <v>0</v>
      </c>
      <c r="L20" s="36" t="s">
        <v>32</v>
      </c>
      <c r="M20" s="41">
        <v>9005</v>
      </c>
    </row>
    <row r="21" spans="2:13" ht="60">
      <c r="B21" s="19" t="s">
        <v>34</v>
      </c>
      <c r="C21" s="43">
        <v>14</v>
      </c>
      <c r="D21" s="43" t="s">
        <v>52</v>
      </c>
      <c r="E21" s="43" t="s">
        <v>52</v>
      </c>
      <c r="F21" s="33" t="s">
        <v>95</v>
      </c>
      <c r="G21" s="46">
        <v>8</v>
      </c>
      <c r="H21" s="34"/>
      <c r="I21" s="34"/>
      <c r="J21" s="35">
        <f t="shared" si="4"/>
        <v>0</v>
      </c>
      <c r="K21" s="35">
        <f t="shared" si="5"/>
        <v>0</v>
      </c>
      <c r="L21" s="36" t="s">
        <v>32</v>
      </c>
      <c r="M21" s="41">
        <v>6000</v>
      </c>
    </row>
    <row r="22" spans="2:13" ht="60">
      <c r="B22" s="19" t="s">
        <v>34</v>
      </c>
      <c r="C22" s="43">
        <v>15</v>
      </c>
      <c r="D22" s="43" t="s">
        <v>53</v>
      </c>
      <c r="E22" s="43" t="s">
        <v>53</v>
      </c>
      <c r="F22" s="33" t="s">
        <v>94</v>
      </c>
      <c r="G22" s="46">
        <v>1</v>
      </c>
      <c r="H22" s="34"/>
      <c r="I22" s="34"/>
      <c r="J22" s="35">
        <f t="shared" si="4"/>
        <v>0</v>
      </c>
      <c r="K22" s="35">
        <f t="shared" si="5"/>
        <v>0</v>
      </c>
      <c r="L22" s="36" t="s">
        <v>32</v>
      </c>
      <c r="M22" s="41">
        <v>290.95999999999998</v>
      </c>
    </row>
    <row r="23" spans="2:13" ht="60">
      <c r="B23" s="19" t="s">
        <v>34</v>
      </c>
      <c r="C23" s="43">
        <v>16</v>
      </c>
      <c r="D23" s="43" t="s">
        <v>54</v>
      </c>
      <c r="E23" s="43" t="s">
        <v>54</v>
      </c>
      <c r="F23" s="33" t="s">
        <v>94</v>
      </c>
      <c r="G23" s="46">
        <v>1</v>
      </c>
      <c r="H23" s="34"/>
      <c r="I23" s="34"/>
      <c r="J23" s="35">
        <f t="shared" si="4"/>
        <v>0</v>
      </c>
      <c r="K23" s="35">
        <f t="shared" si="5"/>
        <v>0</v>
      </c>
      <c r="L23" s="36" t="s">
        <v>32</v>
      </c>
      <c r="M23" s="41">
        <v>322.17</v>
      </c>
    </row>
    <row r="24" spans="2:13" ht="60">
      <c r="B24" s="19" t="s">
        <v>34</v>
      </c>
      <c r="C24" s="43">
        <v>17</v>
      </c>
      <c r="D24" s="43" t="s">
        <v>55</v>
      </c>
      <c r="E24" s="43" t="s">
        <v>55</v>
      </c>
      <c r="F24" s="33" t="s">
        <v>36</v>
      </c>
      <c r="G24" s="46">
        <v>3</v>
      </c>
      <c r="H24" s="34"/>
      <c r="I24" s="34"/>
      <c r="J24" s="35">
        <f t="shared" si="4"/>
        <v>0</v>
      </c>
      <c r="K24" s="35">
        <f t="shared" si="5"/>
        <v>0</v>
      </c>
      <c r="L24" s="36" t="s">
        <v>32</v>
      </c>
      <c r="M24" s="41">
        <v>486</v>
      </c>
    </row>
    <row r="25" spans="2:13" ht="60">
      <c r="B25" s="19" t="s">
        <v>34</v>
      </c>
      <c r="C25" s="43">
        <v>18</v>
      </c>
      <c r="D25" s="43" t="s">
        <v>56</v>
      </c>
      <c r="E25" s="43" t="s">
        <v>56</v>
      </c>
      <c r="F25" s="33" t="s">
        <v>96</v>
      </c>
      <c r="G25" s="46">
        <v>200</v>
      </c>
      <c r="H25" s="34"/>
      <c r="I25" s="34"/>
      <c r="J25" s="35">
        <f t="shared" si="4"/>
        <v>0</v>
      </c>
      <c r="K25" s="35">
        <f t="shared" si="5"/>
        <v>0</v>
      </c>
      <c r="L25" s="36" t="s">
        <v>32</v>
      </c>
      <c r="M25" s="41">
        <v>200</v>
      </c>
    </row>
    <row r="26" spans="2:13" ht="60">
      <c r="B26" s="19" t="s">
        <v>34</v>
      </c>
      <c r="C26" s="43">
        <v>19</v>
      </c>
      <c r="D26" s="43" t="s">
        <v>57</v>
      </c>
      <c r="E26" s="43" t="s">
        <v>57</v>
      </c>
      <c r="F26" s="33" t="s">
        <v>95</v>
      </c>
      <c r="G26" s="46">
        <v>3</v>
      </c>
      <c r="H26" s="34"/>
      <c r="I26" s="34"/>
      <c r="J26" s="35">
        <f t="shared" si="4"/>
        <v>0</v>
      </c>
      <c r="K26" s="35">
        <f t="shared" si="5"/>
        <v>0</v>
      </c>
      <c r="L26" s="36" t="s">
        <v>32</v>
      </c>
      <c r="M26" s="41">
        <v>962.5</v>
      </c>
    </row>
    <row r="27" spans="2:13" ht="60">
      <c r="B27" s="19" t="s">
        <v>34</v>
      </c>
      <c r="C27" s="43">
        <v>20</v>
      </c>
      <c r="D27" s="43" t="s">
        <v>58</v>
      </c>
      <c r="E27" s="43" t="s">
        <v>58</v>
      </c>
      <c r="F27" s="33" t="s">
        <v>95</v>
      </c>
      <c r="G27" s="46">
        <v>0.2</v>
      </c>
      <c r="H27" s="34"/>
      <c r="I27" s="34"/>
      <c r="J27" s="35">
        <f t="shared" si="4"/>
        <v>0</v>
      </c>
      <c r="K27" s="35">
        <f t="shared" si="5"/>
        <v>0</v>
      </c>
      <c r="L27" s="36" t="s">
        <v>32</v>
      </c>
      <c r="M27" s="41">
        <v>400</v>
      </c>
    </row>
    <row r="28" spans="2:13" ht="60">
      <c r="B28" s="19" t="s">
        <v>34</v>
      </c>
      <c r="C28" s="43">
        <v>21</v>
      </c>
      <c r="D28" s="43" t="s">
        <v>59</v>
      </c>
      <c r="E28" s="43" t="s">
        <v>59</v>
      </c>
      <c r="F28" s="33" t="s">
        <v>95</v>
      </c>
      <c r="G28" s="46">
        <v>0.5</v>
      </c>
      <c r="H28" s="34"/>
      <c r="I28" s="34"/>
      <c r="J28" s="35">
        <f t="shared" si="4"/>
        <v>0</v>
      </c>
      <c r="K28" s="35">
        <f t="shared" si="5"/>
        <v>0</v>
      </c>
      <c r="L28" s="36" t="s">
        <v>32</v>
      </c>
      <c r="M28" s="41">
        <v>100</v>
      </c>
    </row>
    <row r="29" spans="2:13" ht="60">
      <c r="B29" s="19" t="s">
        <v>34</v>
      </c>
      <c r="C29" s="43">
        <v>22</v>
      </c>
      <c r="D29" s="43" t="s">
        <v>60</v>
      </c>
      <c r="E29" s="43" t="s">
        <v>60</v>
      </c>
      <c r="F29" s="33" t="s">
        <v>95</v>
      </c>
      <c r="G29" s="46">
        <v>0.1</v>
      </c>
      <c r="H29" s="34"/>
      <c r="I29" s="34"/>
      <c r="J29" s="35">
        <f t="shared" si="4"/>
        <v>0</v>
      </c>
      <c r="K29" s="35">
        <f t="shared" si="5"/>
        <v>0</v>
      </c>
      <c r="L29" s="36" t="s">
        <v>32</v>
      </c>
      <c r="M29" s="41">
        <v>250</v>
      </c>
    </row>
    <row r="30" spans="2:13" ht="60">
      <c r="B30" s="19" t="s">
        <v>34</v>
      </c>
      <c r="C30" s="43">
        <v>23</v>
      </c>
      <c r="D30" s="43" t="s">
        <v>61</v>
      </c>
      <c r="E30" s="43" t="s">
        <v>61</v>
      </c>
      <c r="F30" s="33" t="s">
        <v>95</v>
      </c>
      <c r="G30" s="46">
        <v>0.05</v>
      </c>
      <c r="H30" s="34"/>
      <c r="I30" s="34"/>
      <c r="J30" s="35">
        <f t="shared" si="4"/>
        <v>0</v>
      </c>
      <c r="K30" s="35">
        <f t="shared" si="5"/>
        <v>0</v>
      </c>
      <c r="L30" s="36" t="s">
        <v>32</v>
      </c>
      <c r="M30" s="41">
        <v>200</v>
      </c>
    </row>
    <row r="31" spans="2:13" ht="60">
      <c r="B31" s="19" t="s">
        <v>34</v>
      </c>
      <c r="C31" s="43">
        <v>24</v>
      </c>
      <c r="D31" s="43" t="s">
        <v>62</v>
      </c>
      <c r="E31" s="43" t="s">
        <v>62</v>
      </c>
      <c r="F31" s="33" t="s">
        <v>95</v>
      </c>
      <c r="G31" s="46">
        <v>0.05</v>
      </c>
      <c r="H31" s="34"/>
      <c r="I31" s="34"/>
      <c r="J31" s="35">
        <f t="shared" si="4"/>
        <v>0</v>
      </c>
      <c r="K31" s="35">
        <f t="shared" si="5"/>
        <v>0</v>
      </c>
      <c r="L31" s="36" t="s">
        <v>32</v>
      </c>
      <c r="M31" s="41">
        <v>1500</v>
      </c>
    </row>
    <row r="32" spans="2:13" ht="60">
      <c r="B32" s="19" t="s">
        <v>34</v>
      </c>
      <c r="C32" s="43">
        <v>25</v>
      </c>
      <c r="D32" s="43" t="s">
        <v>63</v>
      </c>
      <c r="E32" s="43" t="s">
        <v>63</v>
      </c>
      <c r="F32" s="33" t="s">
        <v>97</v>
      </c>
      <c r="G32" s="46">
        <v>2</v>
      </c>
      <c r="H32" s="34"/>
      <c r="I32" s="34"/>
      <c r="J32" s="35">
        <f t="shared" si="4"/>
        <v>0</v>
      </c>
      <c r="K32" s="35">
        <f t="shared" si="5"/>
        <v>0</v>
      </c>
      <c r="L32" s="36" t="s">
        <v>32</v>
      </c>
      <c r="M32" s="41">
        <v>160</v>
      </c>
    </row>
    <row r="33" spans="2:13" ht="60">
      <c r="B33" s="19" t="s">
        <v>34</v>
      </c>
      <c r="C33" s="43">
        <v>26</v>
      </c>
      <c r="D33" s="43" t="s">
        <v>64</v>
      </c>
      <c r="E33" s="43" t="s">
        <v>64</v>
      </c>
      <c r="F33" s="33" t="s">
        <v>36</v>
      </c>
      <c r="G33" s="46">
        <v>1</v>
      </c>
      <c r="H33" s="34"/>
      <c r="I33" s="34"/>
      <c r="J33" s="35">
        <f t="shared" si="4"/>
        <v>0</v>
      </c>
      <c r="K33" s="35">
        <f t="shared" si="5"/>
        <v>0</v>
      </c>
      <c r="L33" s="36" t="s">
        <v>32</v>
      </c>
      <c r="M33" s="41">
        <v>1300</v>
      </c>
    </row>
    <row r="34" spans="2:13" ht="60">
      <c r="B34" s="19" t="s">
        <v>34</v>
      </c>
      <c r="C34" s="43">
        <v>27</v>
      </c>
      <c r="D34" s="43" t="s">
        <v>65</v>
      </c>
      <c r="E34" s="43" t="s">
        <v>65</v>
      </c>
      <c r="F34" s="33" t="s">
        <v>36</v>
      </c>
      <c r="G34" s="46">
        <v>1</v>
      </c>
      <c r="H34" s="34"/>
      <c r="I34" s="34"/>
      <c r="J34" s="35">
        <f t="shared" si="4"/>
        <v>0</v>
      </c>
      <c r="K34" s="35">
        <f t="shared" si="5"/>
        <v>0</v>
      </c>
      <c r="L34" s="36" t="s">
        <v>32</v>
      </c>
      <c r="M34" s="41">
        <v>1000</v>
      </c>
    </row>
    <row r="35" spans="2:13" ht="60">
      <c r="B35" s="19" t="s">
        <v>34</v>
      </c>
      <c r="C35" s="43">
        <v>28</v>
      </c>
      <c r="D35" s="43" t="s">
        <v>66</v>
      </c>
      <c r="E35" s="43" t="s">
        <v>66</v>
      </c>
      <c r="F35" s="33" t="s">
        <v>36</v>
      </c>
      <c r="G35" s="46">
        <v>1</v>
      </c>
      <c r="H35" s="34"/>
      <c r="I35" s="34"/>
      <c r="J35" s="35">
        <f t="shared" si="4"/>
        <v>0</v>
      </c>
      <c r="K35" s="35">
        <f t="shared" si="5"/>
        <v>0</v>
      </c>
      <c r="L35" s="36" t="s">
        <v>32</v>
      </c>
      <c r="M35" s="41">
        <v>3000</v>
      </c>
    </row>
    <row r="36" spans="2:13" ht="60">
      <c r="B36" s="19" t="s">
        <v>34</v>
      </c>
      <c r="C36" s="43">
        <v>29</v>
      </c>
      <c r="D36" s="43" t="s">
        <v>67</v>
      </c>
      <c r="E36" s="43" t="s">
        <v>67</v>
      </c>
      <c r="F36" s="33" t="s">
        <v>36</v>
      </c>
      <c r="G36" s="46">
        <v>1</v>
      </c>
      <c r="H36" s="34"/>
      <c r="I36" s="34"/>
      <c r="J36" s="35">
        <f t="shared" si="4"/>
        <v>0</v>
      </c>
      <c r="K36" s="35">
        <f t="shared" si="5"/>
        <v>0</v>
      </c>
      <c r="L36" s="36" t="s">
        <v>32</v>
      </c>
      <c r="M36" s="41">
        <v>9900</v>
      </c>
    </row>
    <row r="37" spans="2:13" ht="60">
      <c r="B37" s="19" t="s">
        <v>34</v>
      </c>
      <c r="C37" s="43">
        <v>30</v>
      </c>
      <c r="D37" s="43" t="s">
        <v>68</v>
      </c>
      <c r="E37" s="43" t="s">
        <v>68</v>
      </c>
      <c r="F37" s="33" t="s">
        <v>36</v>
      </c>
      <c r="G37" s="46">
        <v>1</v>
      </c>
      <c r="H37" s="34"/>
      <c r="I37" s="34"/>
      <c r="J37" s="35">
        <f t="shared" si="4"/>
        <v>0</v>
      </c>
      <c r="K37" s="35">
        <f t="shared" si="5"/>
        <v>0</v>
      </c>
      <c r="L37" s="36" t="s">
        <v>32</v>
      </c>
      <c r="M37" s="41">
        <v>1000</v>
      </c>
    </row>
    <row r="38" spans="2:13" ht="60">
      <c r="B38" s="19" t="s">
        <v>34</v>
      </c>
      <c r="C38" s="43">
        <v>31</v>
      </c>
      <c r="D38" s="43" t="s">
        <v>69</v>
      </c>
      <c r="E38" s="43" t="s">
        <v>69</v>
      </c>
      <c r="F38" s="33" t="s">
        <v>95</v>
      </c>
      <c r="G38" s="46">
        <v>0.5</v>
      </c>
      <c r="H38" s="34"/>
      <c r="I38" s="34"/>
      <c r="J38" s="35">
        <f t="shared" si="4"/>
        <v>0</v>
      </c>
      <c r="K38" s="35">
        <f t="shared" si="5"/>
        <v>0</v>
      </c>
      <c r="L38" s="36" t="s">
        <v>32</v>
      </c>
      <c r="M38" s="41">
        <v>770.83</v>
      </c>
    </row>
    <row r="39" spans="2:13" ht="63.75">
      <c r="B39" s="19" t="s">
        <v>34</v>
      </c>
      <c r="C39" s="43">
        <v>32</v>
      </c>
      <c r="D39" s="43" t="s">
        <v>70</v>
      </c>
      <c r="E39" s="43" t="s">
        <v>70</v>
      </c>
      <c r="F39" s="33" t="s">
        <v>98</v>
      </c>
      <c r="G39" s="46">
        <v>4</v>
      </c>
      <c r="H39" s="34"/>
      <c r="I39" s="34"/>
      <c r="J39" s="35">
        <f t="shared" si="4"/>
        <v>0</v>
      </c>
      <c r="K39" s="35">
        <f t="shared" si="5"/>
        <v>0</v>
      </c>
      <c r="L39" s="36" t="s">
        <v>32</v>
      </c>
      <c r="M39" s="41">
        <v>1000</v>
      </c>
    </row>
    <row r="40" spans="2:13" ht="60">
      <c r="B40" s="19" t="s">
        <v>34</v>
      </c>
      <c r="C40" s="43">
        <v>33</v>
      </c>
      <c r="D40" s="43" t="s">
        <v>71</v>
      </c>
      <c r="E40" s="43" t="s">
        <v>71</v>
      </c>
      <c r="F40" s="33" t="s">
        <v>95</v>
      </c>
      <c r="G40" s="46">
        <v>0.5</v>
      </c>
      <c r="H40" s="34"/>
      <c r="I40" s="34"/>
      <c r="J40" s="35">
        <f t="shared" si="4"/>
        <v>0</v>
      </c>
      <c r="K40" s="35">
        <f t="shared" si="5"/>
        <v>0</v>
      </c>
      <c r="L40" s="36" t="s">
        <v>32</v>
      </c>
      <c r="M40" s="41">
        <v>718.75</v>
      </c>
    </row>
    <row r="41" spans="2:13" ht="60">
      <c r="B41" s="19" t="s">
        <v>34</v>
      </c>
      <c r="C41" s="43">
        <v>34</v>
      </c>
      <c r="D41" s="43" t="s">
        <v>72</v>
      </c>
      <c r="E41" s="43" t="s">
        <v>72</v>
      </c>
      <c r="F41" s="33" t="s">
        <v>95</v>
      </c>
      <c r="G41" s="46">
        <v>0.5</v>
      </c>
      <c r="H41" s="34"/>
      <c r="I41" s="34"/>
      <c r="J41" s="35">
        <f t="shared" si="4"/>
        <v>0</v>
      </c>
      <c r="K41" s="35">
        <f t="shared" si="5"/>
        <v>0</v>
      </c>
      <c r="L41" s="36" t="s">
        <v>32</v>
      </c>
      <c r="M41" s="41">
        <v>1875</v>
      </c>
    </row>
    <row r="42" spans="2:13" ht="60">
      <c r="B42" s="19" t="s">
        <v>34</v>
      </c>
      <c r="C42" s="43">
        <v>35</v>
      </c>
      <c r="D42" s="43" t="s">
        <v>73</v>
      </c>
      <c r="E42" s="43" t="s">
        <v>73</v>
      </c>
      <c r="F42" s="33" t="s">
        <v>95</v>
      </c>
      <c r="G42" s="46">
        <v>0.5</v>
      </c>
      <c r="H42" s="34"/>
      <c r="I42" s="34"/>
      <c r="J42" s="35">
        <f t="shared" si="4"/>
        <v>0</v>
      </c>
      <c r="K42" s="35">
        <f t="shared" si="5"/>
        <v>0</v>
      </c>
      <c r="L42" s="36" t="s">
        <v>32</v>
      </c>
      <c r="M42" s="41">
        <v>1041.67</v>
      </c>
    </row>
    <row r="43" spans="2:13" ht="60">
      <c r="B43" s="19" t="s">
        <v>34</v>
      </c>
      <c r="C43" s="43">
        <v>36</v>
      </c>
      <c r="D43" s="43" t="s">
        <v>74</v>
      </c>
      <c r="E43" s="43" t="s">
        <v>74</v>
      </c>
      <c r="F43" s="33" t="s">
        <v>95</v>
      </c>
      <c r="G43" s="46">
        <v>0.5</v>
      </c>
      <c r="H43" s="34"/>
      <c r="I43" s="34"/>
      <c r="J43" s="35">
        <f t="shared" si="4"/>
        <v>0</v>
      </c>
      <c r="K43" s="35">
        <f t="shared" si="5"/>
        <v>0</v>
      </c>
      <c r="L43" s="36" t="s">
        <v>32</v>
      </c>
      <c r="M43" s="41">
        <v>747.92</v>
      </c>
    </row>
    <row r="44" spans="2:13" ht="76.5">
      <c r="B44" s="19" t="s">
        <v>34</v>
      </c>
      <c r="C44" s="43">
        <v>37</v>
      </c>
      <c r="D44" s="43" t="s">
        <v>75</v>
      </c>
      <c r="E44" s="43" t="s">
        <v>75</v>
      </c>
      <c r="F44" s="33" t="s">
        <v>94</v>
      </c>
      <c r="G44" s="46">
        <v>1</v>
      </c>
      <c r="H44" s="34"/>
      <c r="I44" s="34"/>
      <c r="J44" s="35">
        <f t="shared" si="4"/>
        <v>0</v>
      </c>
      <c r="K44" s="35">
        <f t="shared" si="5"/>
        <v>0</v>
      </c>
      <c r="L44" s="36" t="s">
        <v>32</v>
      </c>
      <c r="M44" s="41">
        <v>4166.67</v>
      </c>
    </row>
    <row r="45" spans="2:13" ht="60">
      <c r="B45" s="19" t="s">
        <v>34</v>
      </c>
      <c r="C45" s="43">
        <v>38</v>
      </c>
      <c r="D45" s="43" t="s">
        <v>76</v>
      </c>
      <c r="E45" s="43" t="s">
        <v>76</v>
      </c>
      <c r="F45" s="33" t="s">
        <v>94</v>
      </c>
      <c r="G45" s="46">
        <v>1</v>
      </c>
      <c r="H45" s="34"/>
      <c r="I45" s="34"/>
      <c r="J45" s="35">
        <f t="shared" si="4"/>
        <v>0</v>
      </c>
      <c r="K45" s="35">
        <f t="shared" si="5"/>
        <v>0</v>
      </c>
      <c r="L45" s="36" t="s">
        <v>32</v>
      </c>
      <c r="M45" s="41">
        <v>666.67</v>
      </c>
    </row>
    <row r="46" spans="2:13" ht="60">
      <c r="B46" s="19" t="s">
        <v>34</v>
      </c>
      <c r="C46" s="43">
        <v>39</v>
      </c>
      <c r="D46" s="43" t="s">
        <v>77</v>
      </c>
      <c r="E46" s="43" t="s">
        <v>77</v>
      </c>
      <c r="F46" s="33" t="s">
        <v>94</v>
      </c>
      <c r="G46" s="46">
        <v>1</v>
      </c>
      <c r="H46" s="34"/>
      <c r="I46" s="34"/>
      <c r="J46" s="35">
        <f t="shared" si="4"/>
        <v>0</v>
      </c>
      <c r="K46" s="35">
        <f t="shared" si="5"/>
        <v>0</v>
      </c>
      <c r="L46" s="36" t="s">
        <v>32</v>
      </c>
      <c r="M46" s="41">
        <v>2250</v>
      </c>
    </row>
    <row r="47" spans="2:13" ht="60">
      <c r="B47" s="19" t="s">
        <v>34</v>
      </c>
      <c r="C47" s="43">
        <v>40</v>
      </c>
      <c r="D47" s="43" t="s">
        <v>78</v>
      </c>
      <c r="E47" s="43" t="s">
        <v>78</v>
      </c>
      <c r="F47" s="33" t="s">
        <v>37</v>
      </c>
      <c r="G47" s="46">
        <v>1</v>
      </c>
      <c r="H47" s="34"/>
      <c r="I47" s="34"/>
      <c r="J47" s="35">
        <f t="shared" si="4"/>
        <v>0</v>
      </c>
      <c r="K47" s="35">
        <f t="shared" si="5"/>
        <v>0</v>
      </c>
      <c r="L47" s="36" t="s">
        <v>32</v>
      </c>
      <c r="M47" s="41">
        <v>750</v>
      </c>
    </row>
    <row r="48" spans="2:13" ht="60">
      <c r="B48" s="19" t="s">
        <v>34</v>
      </c>
      <c r="C48" s="43">
        <v>41</v>
      </c>
      <c r="D48" s="43" t="s">
        <v>79</v>
      </c>
      <c r="E48" s="43" t="s">
        <v>79</v>
      </c>
      <c r="F48" s="33" t="s">
        <v>95</v>
      </c>
      <c r="G48" s="46">
        <v>0.5</v>
      </c>
      <c r="H48" s="34"/>
      <c r="I48" s="34"/>
      <c r="J48" s="35">
        <f t="shared" si="4"/>
        <v>0</v>
      </c>
      <c r="K48" s="35">
        <f t="shared" si="5"/>
        <v>0</v>
      </c>
      <c r="L48" s="36" t="s">
        <v>32</v>
      </c>
      <c r="M48" s="41">
        <v>625</v>
      </c>
    </row>
    <row r="49" spans="2:13" ht="63.75">
      <c r="B49" s="19" t="s">
        <v>34</v>
      </c>
      <c r="C49" s="43">
        <v>42</v>
      </c>
      <c r="D49" s="43" t="s">
        <v>80</v>
      </c>
      <c r="E49" s="43" t="s">
        <v>80</v>
      </c>
      <c r="F49" s="33" t="s">
        <v>94</v>
      </c>
      <c r="G49" s="46">
        <v>4</v>
      </c>
      <c r="H49" s="34"/>
      <c r="I49" s="34"/>
      <c r="J49" s="35">
        <f t="shared" si="4"/>
        <v>0</v>
      </c>
      <c r="K49" s="35">
        <f t="shared" si="5"/>
        <v>0</v>
      </c>
      <c r="L49" s="36" t="s">
        <v>32</v>
      </c>
      <c r="M49" s="41">
        <v>4320</v>
      </c>
    </row>
    <row r="50" spans="2:13" ht="60">
      <c r="B50" s="19" t="s">
        <v>34</v>
      </c>
      <c r="C50" s="43">
        <v>43</v>
      </c>
      <c r="D50" s="43" t="s">
        <v>81</v>
      </c>
      <c r="E50" s="43" t="s">
        <v>81</v>
      </c>
      <c r="F50" s="33" t="s">
        <v>99</v>
      </c>
      <c r="G50" s="46">
        <v>10</v>
      </c>
      <c r="H50" s="34"/>
      <c r="I50" s="34"/>
      <c r="J50" s="35">
        <f t="shared" si="4"/>
        <v>0</v>
      </c>
      <c r="K50" s="35">
        <f t="shared" si="5"/>
        <v>0</v>
      </c>
      <c r="L50" s="36" t="s">
        <v>32</v>
      </c>
      <c r="M50" s="41">
        <v>1750</v>
      </c>
    </row>
    <row r="51" spans="2:13" ht="60">
      <c r="B51" s="19" t="s">
        <v>34</v>
      </c>
      <c r="C51" s="43">
        <v>44</v>
      </c>
      <c r="D51" s="43" t="s">
        <v>82</v>
      </c>
      <c r="E51" s="43" t="s">
        <v>82</v>
      </c>
      <c r="F51" s="33" t="s">
        <v>95</v>
      </c>
      <c r="G51" s="46">
        <v>1</v>
      </c>
      <c r="H51" s="34"/>
      <c r="I51" s="34"/>
      <c r="J51" s="35">
        <f t="shared" si="4"/>
        <v>0</v>
      </c>
      <c r="K51" s="35">
        <f t="shared" si="5"/>
        <v>0</v>
      </c>
      <c r="L51" s="36" t="s">
        <v>32</v>
      </c>
      <c r="M51" s="41">
        <v>1412.5</v>
      </c>
    </row>
    <row r="52" spans="2:13" ht="60">
      <c r="B52" s="19" t="s">
        <v>34</v>
      </c>
      <c r="C52" s="43">
        <v>45</v>
      </c>
      <c r="D52" s="43" t="s">
        <v>83</v>
      </c>
      <c r="E52" s="43" t="s">
        <v>83</v>
      </c>
      <c r="F52" s="33" t="s">
        <v>95</v>
      </c>
      <c r="G52" s="46">
        <v>1.5</v>
      </c>
      <c r="H52" s="34"/>
      <c r="I52" s="34"/>
      <c r="J52" s="35">
        <f t="shared" si="4"/>
        <v>0</v>
      </c>
      <c r="K52" s="35">
        <f t="shared" si="5"/>
        <v>0</v>
      </c>
      <c r="L52" s="36" t="s">
        <v>32</v>
      </c>
      <c r="M52" s="41">
        <v>1510</v>
      </c>
    </row>
    <row r="53" spans="2:13" ht="60">
      <c r="B53" s="19" t="s">
        <v>34</v>
      </c>
      <c r="C53" s="43">
        <v>46</v>
      </c>
      <c r="D53" s="43" t="s">
        <v>84</v>
      </c>
      <c r="E53" s="43" t="s">
        <v>84</v>
      </c>
      <c r="F53" s="33" t="s">
        <v>100</v>
      </c>
      <c r="G53" s="46">
        <v>0.1</v>
      </c>
      <c r="H53" s="34"/>
      <c r="I53" s="34"/>
      <c r="J53" s="35">
        <f t="shared" si="4"/>
        <v>0</v>
      </c>
      <c r="K53" s="35">
        <f t="shared" si="5"/>
        <v>0</v>
      </c>
      <c r="L53" s="36" t="s">
        <v>32</v>
      </c>
      <c r="M53" s="41">
        <v>1461.67</v>
      </c>
    </row>
    <row r="54" spans="2:13" ht="60">
      <c r="B54" s="19" t="s">
        <v>34</v>
      </c>
      <c r="C54" s="43">
        <v>47</v>
      </c>
      <c r="D54" s="43" t="s">
        <v>85</v>
      </c>
      <c r="E54" s="43" t="s">
        <v>85</v>
      </c>
      <c r="F54" s="33" t="s">
        <v>99</v>
      </c>
      <c r="G54" s="46">
        <v>2000</v>
      </c>
      <c r="H54" s="34"/>
      <c r="I54" s="34"/>
      <c r="J54" s="35">
        <f t="shared" si="4"/>
        <v>0</v>
      </c>
      <c r="K54" s="35">
        <f t="shared" si="5"/>
        <v>0</v>
      </c>
      <c r="L54" s="36" t="s">
        <v>32</v>
      </c>
      <c r="M54" s="41">
        <v>1250</v>
      </c>
    </row>
    <row r="55" spans="2:13" ht="60">
      <c r="B55" s="19" t="s">
        <v>34</v>
      </c>
      <c r="C55" s="43">
        <v>48</v>
      </c>
      <c r="D55" s="43" t="s">
        <v>86</v>
      </c>
      <c r="E55" s="43" t="s">
        <v>86</v>
      </c>
      <c r="F55" s="33" t="s">
        <v>94</v>
      </c>
      <c r="G55" s="46">
        <v>4</v>
      </c>
      <c r="H55" s="34"/>
      <c r="I55" s="34"/>
      <c r="J55" s="35">
        <f t="shared" si="4"/>
        <v>0</v>
      </c>
      <c r="K55" s="35">
        <f t="shared" si="5"/>
        <v>0</v>
      </c>
      <c r="L55" s="36" t="s">
        <v>32</v>
      </c>
      <c r="M55" s="41">
        <v>1000</v>
      </c>
    </row>
    <row r="56" spans="2:13" ht="63.75">
      <c r="B56" s="19" t="s">
        <v>34</v>
      </c>
      <c r="C56" s="43">
        <v>49</v>
      </c>
      <c r="D56" s="43" t="s">
        <v>87</v>
      </c>
      <c r="E56" s="43" t="s">
        <v>87</v>
      </c>
      <c r="F56" s="33" t="s">
        <v>94</v>
      </c>
      <c r="G56" s="46">
        <v>14</v>
      </c>
      <c r="H56" s="34"/>
      <c r="I56" s="34"/>
      <c r="J56" s="35">
        <f t="shared" si="4"/>
        <v>0</v>
      </c>
      <c r="K56" s="35">
        <f t="shared" si="5"/>
        <v>0</v>
      </c>
      <c r="L56" s="36" t="s">
        <v>32</v>
      </c>
      <c r="M56" s="41">
        <v>3033.33</v>
      </c>
    </row>
    <row r="57" spans="2:13" ht="60">
      <c r="B57" s="19" t="s">
        <v>34</v>
      </c>
      <c r="C57" s="43">
        <v>50</v>
      </c>
      <c r="D57" s="43" t="s">
        <v>88</v>
      </c>
      <c r="E57" s="43" t="s">
        <v>88</v>
      </c>
      <c r="F57" s="33" t="s">
        <v>37</v>
      </c>
      <c r="G57" s="46">
        <v>1200</v>
      </c>
      <c r="H57" s="34"/>
      <c r="I57" s="34"/>
      <c r="J57" s="35">
        <f t="shared" si="4"/>
        <v>0</v>
      </c>
      <c r="K57" s="35">
        <f t="shared" si="5"/>
        <v>0</v>
      </c>
      <c r="L57" s="36" t="s">
        <v>32</v>
      </c>
      <c r="M57" s="41">
        <v>7000</v>
      </c>
    </row>
    <row r="58" spans="2:13" ht="60">
      <c r="B58" s="19" t="s">
        <v>34</v>
      </c>
      <c r="C58" s="43">
        <v>51</v>
      </c>
      <c r="D58" s="43" t="s">
        <v>89</v>
      </c>
      <c r="E58" s="43" t="s">
        <v>89</v>
      </c>
      <c r="F58" s="33" t="s">
        <v>37</v>
      </c>
      <c r="G58" s="46">
        <v>1200</v>
      </c>
      <c r="H58" s="34"/>
      <c r="I58" s="34"/>
      <c r="J58" s="35">
        <f t="shared" si="4"/>
        <v>0</v>
      </c>
      <c r="K58" s="35">
        <f t="shared" si="5"/>
        <v>0</v>
      </c>
      <c r="L58" s="36" t="s">
        <v>32</v>
      </c>
      <c r="M58" s="41">
        <v>5000</v>
      </c>
    </row>
    <row r="59" spans="2:13" ht="60">
      <c r="B59" s="19" t="s">
        <v>34</v>
      </c>
      <c r="C59" s="43">
        <v>52</v>
      </c>
      <c r="D59" s="53" t="s">
        <v>155</v>
      </c>
      <c r="E59" s="53" t="s">
        <v>155</v>
      </c>
      <c r="F59" s="33" t="s">
        <v>33</v>
      </c>
      <c r="G59" s="46">
        <v>100</v>
      </c>
      <c r="H59" s="34"/>
      <c r="I59" s="34"/>
      <c r="J59" s="35">
        <f t="shared" si="4"/>
        <v>0</v>
      </c>
      <c r="K59" s="35">
        <f t="shared" si="5"/>
        <v>0</v>
      </c>
      <c r="L59" s="36" t="s">
        <v>32</v>
      </c>
      <c r="M59" s="41">
        <v>2916.67</v>
      </c>
    </row>
    <row r="60" spans="2:13" ht="60">
      <c r="B60" s="19" t="s">
        <v>34</v>
      </c>
      <c r="C60" s="43">
        <v>53</v>
      </c>
      <c r="D60" s="84" t="s">
        <v>157</v>
      </c>
      <c r="E60" s="84" t="s">
        <v>157</v>
      </c>
      <c r="F60" s="33" t="s">
        <v>33</v>
      </c>
      <c r="G60" s="46">
        <v>200</v>
      </c>
      <c r="H60" s="34"/>
      <c r="I60" s="34"/>
      <c r="J60" s="35">
        <f t="shared" si="4"/>
        <v>0</v>
      </c>
      <c r="K60" s="35">
        <f t="shared" si="5"/>
        <v>0</v>
      </c>
      <c r="L60" s="36" t="s">
        <v>32</v>
      </c>
      <c r="M60" s="41">
        <v>26666.67</v>
      </c>
    </row>
    <row r="61" spans="2:13" ht="60">
      <c r="B61" s="19" t="s">
        <v>34</v>
      </c>
      <c r="C61" s="43">
        <v>54</v>
      </c>
      <c r="D61" s="53" t="s">
        <v>159</v>
      </c>
      <c r="E61" s="53" t="s">
        <v>159</v>
      </c>
      <c r="F61" s="33" t="s">
        <v>33</v>
      </c>
      <c r="G61" s="46">
        <v>60</v>
      </c>
      <c r="H61" s="34"/>
      <c r="I61" s="34"/>
      <c r="J61" s="35">
        <f t="shared" si="4"/>
        <v>0</v>
      </c>
      <c r="K61" s="35">
        <f t="shared" si="5"/>
        <v>0</v>
      </c>
      <c r="L61" s="36" t="s">
        <v>32</v>
      </c>
      <c r="M61" s="41">
        <v>1750</v>
      </c>
    </row>
    <row r="62" spans="2:13" ht="60">
      <c r="B62" s="19" t="s">
        <v>34</v>
      </c>
      <c r="C62" s="43">
        <v>55</v>
      </c>
      <c r="D62" s="43" t="s">
        <v>90</v>
      </c>
      <c r="E62" s="43" t="s">
        <v>90</v>
      </c>
      <c r="F62" s="33" t="s">
        <v>36</v>
      </c>
      <c r="G62" s="46">
        <v>1</v>
      </c>
      <c r="H62" s="34"/>
      <c r="I62" s="34"/>
      <c r="J62" s="35">
        <f t="shared" si="4"/>
        <v>0</v>
      </c>
      <c r="K62" s="35">
        <f t="shared" si="5"/>
        <v>0</v>
      </c>
      <c r="L62" s="36" t="s">
        <v>32</v>
      </c>
      <c r="M62" s="41">
        <v>1200</v>
      </c>
    </row>
    <row r="63" spans="2:13" ht="63.75">
      <c r="B63" s="19" t="s">
        <v>34</v>
      </c>
      <c r="C63" s="43">
        <v>56</v>
      </c>
      <c r="D63" s="43" t="s">
        <v>91</v>
      </c>
      <c r="E63" s="43" t="s">
        <v>91</v>
      </c>
      <c r="F63" s="33" t="s">
        <v>94</v>
      </c>
      <c r="G63" s="46">
        <v>1</v>
      </c>
      <c r="H63" s="34"/>
      <c r="I63" s="34"/>
      <c r="J63" s="35">
        <f t="shared" si="4"/>
        <v>0</v>
      </c>
      <c r="K63" s="35">
        <f t="shared" si="5"/>
        <v>0</v>
      </c>
      <c r="L63" s="36" t="s">
        <v>32</v>
      </c>
      <c r="M63" s="41">
        <v>4500</v>
      </c>
    </row>
    <row r="64" spans="2:13" ht="60">
      <c r="B64" s="19" t="s">
        <v>34</v>
      </c>
      <c r="C64" s="43">
        <v>57</v>
      </c>
      <c r="D64" s="43" t="s">
        <v>92</v>
      </c>
      <c r="E64" s="43" t="s">
        <v>92</v>
      </c>
      <c r="F64" s="33" t="s">
        <v>33</v>
      </c>
      <c r="G64" s="46">
        <v>50</v>
      </c>
      <c r="H64" s="34"/>
      <c r="I64" s="34"/>
      <c r="J64" s="35">
        <f t="shared" si="4"/>
        <v>0</v>
      </c>
      <c r="K64" s="35">
        <f t="shared" si="5"/>
        <v>0</v>
      </c>
      <c r="L64" s="36" t="s">
        <v>32</v>
      </c>
      <c r="M64" s="41">
        <v>1615</v>
      </c>
    </row>
    <row r="65" spans="2:13" ht="60">
      <c r="B65" s="19" t="s">
        <v>34</v>
      </c>
      <c r="C65" s="43">
        <v>58</v>
      </c>
      <c r="D65" s="43" t="s">
        <v>93</v>
      </c>
      <c r="E65" s="43" t="s">
        <v>93</v>
      </c>
      <c r="F65" s="33" t="s">
        <v>33</v>
      </c>
      <c r="G65" s="46">
        <v>300</v>
      </c>
      <c r="H65" s="34"/>
      <c r="I65" s="34"/>
      <c r="J65" s="35">
        <f t="shared" si="4"/>
        <v>0</v>
      </c>
      <c r="K65" s="35">
        <f t="shared" si="5"/>
        <v>0</v>
      </c>
      <c r="L65" s="36" t="s">
        <v>32</v>
      </c>
      <c r="M65" s="41">
        <v>24000</v>
      </c>
    </row>
    <row r="66" spans="2:13">
      <c r="F66" s="29"/>
      <c r="G66" s="47" t="s">
        <v>35</v>
      </c>
      <c r="H66" s="30"/>
      <c r="I66" s="30"/>
      <c r="J66" s="42">
        <f>SUM(J8:J65)</f>
        <v>0</v>
      </c>
      <c r="K66" s="42">
        <f>SUM(K8:K65)</f>
        <v>0</v>
      </c>
      <c r="L66" s="30"/>
      <c r="M66" s="51">
        <f>SUM(M8:M65)</f>
        <v>223358.31</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83" t="s">
        <v>25</v>
      </c>
      <c r="I12" s="83"/>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2026-07-27T12:47:24Z</dcterms:modified>
</cp:coreProperties>
</file>