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firstSheet="3" activeTab="3"/>
  </bookViews>
  <sheets>
    <sheet name="Лист3" sheetId="5" state="hidden" r:id="rId1"/>
    <sheet name="IZO 2023 (in ml)SB" sheetId="7" state="hidden" r:id="rId2"/>
    <sheet name="IZO 2023 fl+ml fin" sheetId="8" state="hidden" r:id="rId3"/>
    <sheet name="IZO 2023 in ml-fin" sheetId="10" r:id="rId4"/>
  </sheets>
  <definedNames>
    <definedName name="_xlnm._FilterDatabase" localSheetId="3" hidden="1">'IZO 2023 in ml-fin'!$A$6:$E$6</definedName>
    <definedName name="_xlnm.Print_Titles" localSheetId="1">'IZO 2023 (in ml)SB'!$4:$4</definedName>
    <definedName name="_xlnm.Print_Titles" localSheetId="2">'IZO 2023 fl+ml fin'!$4:$4</definedName>
    <definedName name="_xlnm.Print_Titles" localSheetId="3">'IZO 2023 in ml-fin'!$6:$6</definedName>
    <definedName name="_xlnm.Print_Area" localSheetId="1">'IZO 2023 (in ml)SB'!$A$1:$Z$60</definedName>
    <definedName name="_xlnm.Print_Area" localSheetId="2">'IZO 2023 fl+ml fin'!$A$1:$AC$53</definedName>
    <definedName name="_xlnm.Print_Area" localSheetId="3">'IZO 2023 in ml-fin'!$A$1:$E$64</definedName>
  </definedNames>
  <calcPr calcId="162913"/>
</workbook>
</file>

<file path=xl/calcChain.xml><?xml version="1.0" encoding="utf-8"?>
<calcChain xmlns="http://schemas.openxmlformats.org/spreadsheetml/2006/main">
  <c r="C55" i="10" l="1"/>
  <c r="D55" i="10"/>
  <c r="E55" i="10"/>
  <c r="Z53" i="8" l="1"/>
  <c r="AA53" i="8"/>
  <c r="AB53" i="8"/>
  <c r="AC53" i="8"/>
  <c r="Y53" i="8"/>
  <c r="W53" i="8" l="1"/>
  <c r="X53" i="8" s="1"/>
  <c r="U53" i="8"/>
  <c r="V53" i="8" s="1"/>
  <c r="S53" i="8"/>
  <c r="T53" i="8" s="1"/>
  <c r="R53" i="8"/>
  <c r="Q53" i="8"/>
  <c r="O53" i="8"/>
  <c r="P53" i="8" s="1"/>
  <c r="M53" i="8"/>
  <c r="N53" i="8" s="1"/>
  <c r="K53" i="8"/>
  <c r="L53" i="8" s="1"/>
  <c r="I53" i="8"/>
  <c r="J53" i="8" s="1"/>
  <c r="G53" i="8"/>
  <c r="H53" i="8" s="1"/>
  <c r="E53" i="8"/>
  <c r="F53" i="8" s="1"/>
  <c r="C53" i="8"/>
  <c r="D53" i="8" s="1"/>
  <c r="X52" i="8"/>
  <c r="V52" i="8"/>
  <c r="T52" i="8"/>
  <c r="P52" i="8"/>
  <c r="N52" i="8"/>
  <c r="L52" i="8"/>
  <c r="J52" i="8"/>
  <c r="H52" i="8"/>
  <c r="F52" i="8"/>
  <c r="D52" i="8"/>
  <c r="X51" i="8"/>
  <c r="V51" i="8"/>
  <c r="T51" i="8"/>
  <c r="P51" i="8"/>
  <c r="N51" i="8"/>
  <c r="L51" i="8"/>
  <c r="J51" i="8"/>
  <c r="H51" i="8"/>
  <c r="F51" i="8"/>
  <c r="D51" i="8"/>
  <c r="X50" i="8"/>
  <c r="V50" i="8"/>
  <c r="T50" i="8"/>
  <c r="P50" i="8"/>
  <c r="N50" i="8"/>
  <c r="L50" i="8"/>
  <c r="J50" i="8"/>
  <c r="H50" i="8"/>
  <c r="F50" i="8"/>
  <c r="D50" i="8"/>
  <c r="X49" i="8"/>
  <c r="V49" i="8"/>
  <c r="T49" i="8"/>
  <c r="P49" i="8"/>
  <c r="N49" i="8"/>
  <c r="L49" i="8"/>
  <c r="J49" i="8"/>
  <c r="H49" i="8"/>
  <c r="F49" i="8"/>
  <c r="D49" i="8"/>
  <c r="X48" i="8"/>
  <c r="V48" i="8"/>
  <c r="T48" i="8"/>
  <c r="P48" i="8"/>
  <c r="N48" i="8"/>
  <c r="L48" i="8"/>
  <c r="J48" i="8"/>
  <c r="H48" i="8"/>
  <c r="F48" i="8"/>
  <c r="D48" i="8"/>
  <c r="X47" i="8"/>
  <c r="V47" i="8"/>
  <c r="T47" i="8"/>
  <c r="P47" i="8"/>
  <c r="N47" i="8"/>
  <c r="L47" i="8"/>
  <c r="J47" i="8"/>
  <c r="H47" i="8"/>
  <c r="F47" i="8"/>
  <c r="D47" i="8"/>
  <c r="X46" i="8"/>
  <c r="V46" i="8"/>
  <c r="T46" i="8"/>
  <c r="P46" i="8"/>
  <c r="N46" i="8"/>
  <c r="L46" i="8"/>
  <c r="J46" i="8"/>
  <c r="H46" i="8"/>
  <c r="F46" i="8"/>
  <c r="D46" i="8"/>
  <c r="X45" i="8"/>
  <c r="V45" i="8"/>
  <c r="T45" i="8"/>
  <c r="P45" i="8"/>
  <c r="N45" i="8"/>
  <c r="L45" i="8"/>
  <c r="J45" i="8"/>
  <c r="H45" i="8"/>
  <c r="F45" i="8"/>
  <c r="D45" i="8"/>
  <c r="X44" i="8"/>
  <c r="V44" i="8"/>
  <c r="T44" i="8"/>
  <c r="P44" i="8"/>
  <c r="N44" i="8"/>
  <c r="L44" i="8"/>
  <c r="J44" i="8"/>
  <c r="H44" i="8"/>
  <c r="F44" i="8"/>
  <c r="D44" i="8"/>
  <c r="X43" i="8"/>
  <c r="V43" i="8"/>
  <c r="T43" i="8"/>
  <c r="P43" i="8"/>
  <c r="N43" i="8"/>
  <c r="L43" i="8"/>
  <c r="J43" i="8"/>
  <c r="H43" i="8"/>
  <c r="F43" i="8"/>
  <c r="D43" i="8"/>
  <c r="X42" i="8"/>
  <c r="V42" i="8"/>
  <c r="T42" i="8"/>
  <c r="P42" i="8"/>
  <c r="N42" i="8"/>
  <c r="L42" i="8"/>
  <c r="J42" i="8"/>
  <c r="H42" i="8"/>
  <c r="F42" i="8"/>
  <c r="D42" i="8"/>
  <c r="X41" i="8"/>
  <c r="V41" i="8"/>
  <c r="T41" i="8"/>
  <c r="P41" i="8"/>
  <c r="N41" i="8"/>
  <c r="L41" i="8"/>
  <c r="J41" i="8"/>
  <c r="H41" i="8"/>
  <c r="F41" i="8"/>
  <c r="D41" i="8"/>
  <c r="X40" i="8"/>
  <c r="V40" i="8"/>
  <c r="T40" i="8"/>
  <c r="P40" i="8"/>
  <c r="N40" i="8"/>
  <c r="L40" i="8"/>
  <c r="J40" i="8"/>
  <c r="H40" i="8"/>
  <c r="F40" i="8"/>
  <c r="D40" i="8"/>
  <c r="X39" i="8"/>
  <c r="V39" i="8"/>
  <c r="T39" i="8"/>
  <c r="P39" i="8"/>
  <c r="N39" i="8"/>
  <c r="L39" i="8"/>
  <c r="J39" i="8"/>
  <c r="H39" i="8"/>
  <c r="F39" i="8"/>
  <c r="D39" i="8"/>
  <c r="X38" i="8"/>
  <c r="V38" i="8"/>
  <c r="T38" i="8"/>
  <c r="P38" i="8"/>
  <c r="N38" i="8"/>
  <c r="L38" i="8"/>
  <c r="J38" i="8"/>
  <c r="H38" i="8"/>
  <c r="F38" i="8"/>
  <c r="D38" i="8"/>
  <c r="X37" i="8"/>
  <c r="V37" i="8"/>
  <c r="T37" i="8"/>
  <c r="P37" i="8"/>
  <c r="N37" i="8"/>
  <c r="L37" i="8"/>
  <c r="J37" i="8"/>
  <c r="H37" i="8"/>
  <c r="F37" i="8"/>
  <c r="D37" i="8"/>
  <c r="X36" i="8"/>
  <c r="V36" i="8"/>
  <c r="T36" i="8"/>
  <c r="P36" i="8"/>
  <c r="N36" i="8"/>
  <c r="L36" i="8"/>
  <c r="J36" i="8"/>
  <c r="H36" i="8"/>
  <c r="F36" i="8"/>
  <c r="D36" i="8"/>
  <c r="X35" i="8"/>
  <c r="V35" i="8"/>
  <c r="T35" i="8"/>
  <c r="P35" i="8"/>
  <c r="N35" i="8"/>
  <c r="L35" i="8"/>
  <c r="J35" i="8"/>
  <c r="H35" i="8"/>
  <c r="F35" i="8"/>
  <c r="D35" i="8"/>
  <c r="X34" i="8"/>
  <c r="V34" i="8"/>
  <c r="T34" i="8"/>
  <c r="P34" i="8"/>
  <c r="N34" i="8"/>
  <c r="L34" i="8"/>
  <c r="J34" i="8"/>
  <c r="H34" i="8"/>
  <c r="F34" i="8"/>
  <c r="D34" i="8"/>
  <c r="X33" i="8"/>
  <c r="V33" i="8"/>
  <c r="T33" i="8"/>
  <c r="P33" i="8"/>
  <c r="N33" i="8"/>
  <c r="L33" i="8"/>
  <c r="J33" i="8"/>
  <c r="H33" i="8"/>
  <c r="F33" i="8"/>
  <c r="D33" i="8"/>
  <c r="X32" i="8"/>
  <c r="V32" i="8"/>
  <c r="T32" i="8"/>
  <c r="P32" i="8"/>
  <c r="N32" i="8"/>
  <c r="L32" i="8"/>
  <c r="J32" i="8"/>
  <c r="H32" i="8"/>
  <c r="F32" i="8"/>
  <c r="D32" i="8"/>
  <c r="X31" i="8"/>
  <c r="V31" i="8"/>
  <c r="T31" i="8"/>
  <c r="P31" i="8"/>
  <c r="N31" i="8"/>
  <c r="L31" i="8"/>
  <c r="J31" i="8"/>
  <c r="H31" i="8"/>
  <c r="F31" i="8"/>
  <c r="D31" i="8"/>
  <c r="X30" i="8"/>
  <c r="V30" i="8"/>
  <c r="T30" i="8"/>
  <c r="P30" i="8"/>
  <c r="N30" i="8"/>
  <c r="L30" i="8"/>
  <c r="J30" i="8"/>
  <c r="H30" i="8"/>
  <c r="F30" i="8"/>
  <c r="D30" i="8"/>
  <c r="X29" i="8"/>
  <c r="V29" i="8"/>
  <c r="T29" i="8"/>
  <c r="P29" i="8"/>
  <c r="N29" i="8"/>
  <c r="L29" i="8"/>
  <c r="J29" i="8"/>
  <c r="H29" i="8"/>
  <c r="F29" i="8"/>
  <c r="D29" i="8"/>
  <c r="X28" i="8"/>
  <c r="V28" i="8"/>
  <c r="T28" i="8"/>
  <c r="P28" i="8"/>
  <c r="N28" i="8"/>
  <c r="L28" i="8"/>
  <c r="J28" i="8"/>
  <c r="H28" i="8"/>
  <c r="F28" i="8"/>
  <c r="D28" i="8"/>
  <c r="X27" i="8"/>
  <c r="V27" i="8"/>
  <c r="T27" i="8"/>
  <c r="P27" i="8"/>
  <c r="N27" i="8"/>
  <c r="L27" i="8"/>
  <c r="J27" i="8"/>
  <c r="H27" i="8"/>
  <c r="F27" i="8"/>
  <c r="D27" i="8"/>
  <c r="X26" i="8"/>
  <c r="V26" i="8"/>
  <c r="T26" i="8"/>
  <c r="P26" i="8"/>
  <c r="N26" i="8"/>
  <c r="L26" i="8"/>
  <c r="J26" i="8"/>
  <c r="H26" i="8"/>
  <c r="F26" i="8"/>
  <c r="D26" i="8"/>
  <c r="X25" i="8"/>
  <c r="V25" i="8"/>
  <c r="T25" i="8"/>
  <c r="P25" i="8"/>
  <c r="N25" i="8"/>
  <c r="L25" i="8"/>
  <c r="J25" i="8"/>
  <c r="H25" i="8"/>
  <c r="F25" i="8"/>
  <c r="D25" i="8"/>
  <c r="X24" i="8"/>
  <c r="V24" i="8"/>
  <c r="T24" i="8"/>
  <c r="P24" i="8"/>
  <c r="N24" i="8"/>
  <c r="L24" i="8"/>
  <c r="J24" i="8"/>
  <c r="H24" i="8"/>
  <c r="F24" i="8"/>
  <c r="D24" i="8"/>
  <c r="X23" i="8"/>
  <c r="V23" i="8"/>
  <c r="T23" i="8"/>
  <c r="P23" i="8"/>
  <c r="N23" i="8"/>
  <c r="L23" i="8"/>
  <c r="J23" i="8"/>
  <c r="H23" i="8"/>
  <c r="F23" i="8"/>
  <c r="D23" i="8"/>
  <c r="X22" i="8"/>
  <c r="V22" i="8"/>
  <c r="T22" i="8"/>
  <c r="P22" i="8"/>
  <c r="N22" i="8"/>
  <c r="L22" i="8"/>
  <c r="J22" i="8"/>
  <c r="H22" i="8"/>
  <c r="F22" i="8"/>
  <c r="D22" i="8"/>
  <c r="X21" i="8"/>
  <c r="V21" i="8"/>
  <c r="T21" i="8"/>
  <c r="P21" i="8"/>
  <c r="N21" i="8"/>
  <c r="L21" i="8"/>
  <c r="J21" i="8"/>
  <c r="H21" i="8"/>
  <c r="F21" i="8"/>
  <c r="D21" i="8"/>
  <c r="X20" i="8"/>
  <c r="V20" i="8"/>
  <c r="T20" i="8"/>
  <c r="P20" i="8"/>
  <c r="N20" i="8"/>
  <c r="L20" i="8"/>
  <c r="J20" i="8"/>
  <c r="H20" i="8"/>
  <c r="F20" i="8"/>
  <c r="D20" i="8"/>
  <c r="X19" i="8"/>
  <c r="V19" i="8"/>
  <c r="T19" i="8"/>
  <c r="P19" i="8"/>
  <c r="N19" i="8"/>
  <c r="L19" i="8"/>
  <c r="J19" i="8"/>
  <c r="H19" i="8"/>
  <c r="F19" i="8"/>
  <c r="D19" i="8"/>
  <c r="X18" i="8"/>
  <c r="V18" i="8"/>
  <c r="T18" i="8"/>
  <c r="P18" i="8"/>
  <c r="N18" i="8"/>
  <c r="L18" i="8"/>
  <c r="J18" i="8"/>
  <c r="H18" i="8"/>
  <c r="F18" i="8"/>
  <c r="D18" i="8"/>
  <c r="X17" i="8"/>
  <c r="V17" i="8"/>
  <c r="T17" i="8"/>
  <c r="P17" i="8"/>
  <c r="N17" i="8"/>
  <c r="L17" i="8"/>
  <c r="H17" i="8"/>
  <c r="F17" i="8"/>
  <c r="D17" i="8"/>
  <c r="X16" i="8"/>
  <c r="V16" i="8"/>
  <c r="T16" i="8"/>
  <c r="P16" i="8"/>
  <c r="N16" i="8"/>
  <c r="L16" i="8"/>
  <c r="J16" i="8"/>
  <c r="H16" i="8"/>
  <c r="F16" i="8"/>
  <c r="D16" i="8"/>
  <c r="X15" i="8"/>
  <c r="V15" i="8"/>
  <c r="T15" i="8"/>
  <c r="P15" i="8"/>
  <c r="N15" i="8"/>
  <c r="L15" i="8"/>
  <c r="J15" i="8"/>
  <c r="H15" i="8"/>
  <c r="F15" i="8"/>
  <c r="D15" i="8"/>
  <c r="X14" i="8"/>
  <c r="V14" i="8"/>
  <c r="T14" i="8"/>
  <c r="P14" i="8"/>
  <c r="N14" i="8"/>
  <c r="L14" i="8"/>
  <c r="J14" i="8"/>
  <c r="H14" i="8"/>
  <c r="F14" i="8"/>
  <c r="D14" i="8"/>
  <c r="X13" i="8"/>
  <c r="V13" i="8"/>
  <c r="T13" i="8"/>
  <c r="N13" i="8"/>
  <c r="L13" i="8"/>
  <c r="J13" i="8"/>
  <c r="H13" i="8"/>
  <c r="F13" i="8"/>
  <c r="D13" i="8"/>
  <c r="X12" i="8"/>
  <c r="V12" i="8"/>
  <c r="T12" i="8"/>
  <c r="P12" i="8"/>
  <c r="N12" i="8"/>
  <c r="L12" i="8"/>
  <c r="J12" i="8"/>
  <c r="H12" i="8"/>
  <c r="F12" i="8"/>
  <c r="D12" i="8"/>
  <c r="X11" i="8"/>
  <c r="V11" i="8"/>
  <c r="T11" i="8"/>
  <c r="P11" i="8"/>
  <c r="N11" i="8"/>
  <c r="L11" i="8"/>
  <c r="J11" i="8"/>
  <c r="H11" i="8"/>
  <c r="F11" i="8"/>
  <c r="D11" i="8"/>
  <c r="X10" i="8"/>
  <c r="V10" i="8"/>
  <c r="T10" i="8"/>
  <c r="P10" i="8"/>
  <c r="N10" i="8"/>
  <c r="L10" i="8"/>
  <c r="J10" i="8"/>
  <c r="H10" i="8"/>
  <c r="F10" i="8"/>
  <c r="D10" i="8"/>
  <c r="X9" i="8"/>
  <c r="V9" i="8"/>
  <c r="T9" i="8"/>
  <c r="P9" i="8"/>
  <c r="N9" i="8"/>
  <c r="L9" i="8"/>
  <c r="J9" i="8"/>
  <c r="H9" i="8"/>
  <c r="F9" i="8"/>
  <c r="D9" i="8"/>
  <c r="X8" i="8"/>
  <c r="V8" i="8"/>
  <c r="T8" i="8"/>
  <c r="P8" i="8"/>
  <c r="N8" i="8"/>
  <c r="L8" i="8"/>
  <c r="J8" i="8"/>
  <c r="H8" i="8"/>
  <c r="F8" i="8"/>
  <c r="D8" i="8"/>
  <c r="X7" i="8"/>
  <c r="V7" i="8"/>
  <c r="T7" i="8"/>
  <c r="P7" i="8"/>
  <c r="N7" i="8"/>
  <c r="L7" i="8"/>
  <c r="J7" i="8"/>
  <c r="H7" i="8"/>
  <c r="F7" i="8"/>
  <c r="D7" i="8"/>
  <c r="X6" i="8"/>
  <c r="V6" i="8"/>
  <c r="T6" i="8"/>
  <c r="P6" i="8"/>
  <c r="N6" i="8"/>
  <c r="L6" i="8"/>
  <c r="J6" i="8"/>
  <c r="H6" i="8"/>
  <c r="F6" i="8"/>
  <c r="D6" i="8"/>
  <c r="X5" i="8"/>
  <c r="V5" i="8"/>
  <c r="T5" i="8"/>
  <c r="P5" i="8"/>
  <c r="N5" i="8"/>
  <c r="L5" i="8"/>
  <c r="J5" i="8"/>
  <c r="H5" i="8"/>
  <c r="F5" i="8"/>
  <c r="D5" i="8"/>
  <c r="C60" i="7"/>
  <c r="X22" i="7"/>
  <c r="V22" i="7"/>
  <c r="T22" i="7"/>
  <c r="P22" i="7"/>
  <c r="N22" i="7"/>
  <c r="L22" i="7"/>
  <c r="J22" i="7"/>
  <c r="H22" i="7"/>
  <c r="F22" i="7"/>
  <c r="D22" i="7"/>
  <c r="H20" i="7"/>
  <c r="F20" i="7"/>
  <c r="X19" i="7"/>
  <c r="V19" i="7"/>
  <c r="T19" i="7"/>
  <c r="P19" i="7"/>
  <c r="N19" i="7"/>
  <c r="L19" i="7"/>
  <c r="H19" i="7"/>
  <c r="F19" i="7"/>
  <c r="D19" i="7"/>
  <c r="V11" i="7"/>
  <c r="X10" i="7"/>
  <c r="V10" i="7"/>
  <c r="T10" i="7"/>
  <c r="P10" i="7"/>
  <c r="N10" i="7"/>
  <c r="L10" i="7"/>
  <c r="J10" i="7"/>
  <c r="H10" i="7"/>
  <c r="F10" i="7"/>
  <c r="D10" i="7"/>
  <c r="X6" i="7"/>
  <c r="X7" i="7"/>
  <c r="X8" i="7"/>
  <c r="X9" i="7"/>
  <c r="X11" i="7"/>
  <c r="X12" i="7"/>
  <c r="X13" i="7"/>
  <c r="X14" i="7"/>
  <c r="X15" i="7"/>
  <c r="X16" i="7"/>
  <c r="X17" i="7"/>
  <c r="X18" i="7"/>
  <c r="X20" i="7"/>
  <c r="X21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5" i="7"/>
  <c r="V6" i="7"/>
  <c r="V7" i="7"/>
  <c r="V8" i="7"/>
  <c r="V9" i="7"/>
  <c r="V12" i="7"/>
  <c r="V13" i="7"/>
  <c r="V14" i="7"/>
  <c r="V15" i="7"/>
  <c r="V16" i="7"/>
  <c r="V17" i="7"/>
  <c r="V18" i="7"/>
  <c r="V20" i="7"/>
  <c r="V21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5" i="7"/>
  <c r="T6" i="7"/>
  <c r="T7" i="7"/>
  <c r="T8" i="7"/>
  <c r="T9" i="7"/>
  <c r="T11" i="7"/>
  <c r="T12" i="7"/>
  <c r="T13" i="7"/>
  <c r="T14" i="7"/>
  <c r="T15" i="7"/>
  <c r="T16" i="7"/>
  <c r="T17" i="7"/>
  <c r="T18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5" i="7"/>
  <c r="P6" i="7"/>
  <c r="P7" i="7"/>
  <c r="P8" i="7"/>
  <c r="P9" i="7"/>
  <c r="P11" i="7"/>
  <c r="P12" i="7"/>
  <c r="P13" i="7"/>
  <c r="P14" i="7"/>
  <c r="P16" i="7"/>
  <c r="P17" i="7"/>
  <c r="P18" i="7"/>
  <c r="P20" i="7"/>
  <c r="P21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5" i="7"/>
  <c r="N6" i="7"/>
  <c r="N7" i="7"/>
  <c r="N8" i="7"/>
  <c r="N9" i="7"/>
  <c r="N11" i="7"/>
  <c r="N12" i="7"/>
  <c r="N13" i="7"/>
  <c r="N14" i="7"/>
  <c r="N15" i="7"/>
  <c r="N16" i="7"/>
  <c r="N17" i="7"/>
  <c r="N18" i="7"/>
  <c r="N20" i="7"/>
  <c r="N21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5" i="7"/>
  <c r="L6" i="7"/>
  <c r="L7" i="7"/>
  <c r="L8" i="7"/>
  <c r="L9" i="7"/>
  <c r="L11" i="7"/>
  <c r="L12" i="7"/>
  <c r="L13" i="7"/>
  <c r="L14" i="7"/>
  <c r="L15" i="7"/>
  <c r="L16" i="7"/>
  <c r="L17" i="7"/>
  <c r="L18" i="7"/>
  <c r="L20" i="7"/>
  <c r="L21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5" i="7"/>
  <c r="J6" i="7"/>
  <c r="J7" i="7"/>
  <c r="J8" i="7"/>
  <c r="J9" i="7"/>
  <c r="J11" i="7"/>
  <c r="J12" i="7"/>
  <c r="J13" i="7"/>
  <c r="J14" i="7"/>
  <c r="J15" i="7"/>
  <c r="J16" i="7"/>
  <c r="J17" i="7"/>
  <c r="J18" i="7"/>
  <c r="J20" i="7"/>
  <c r="J21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5" i="7"/>
  <c r="H6" i="7"/>
  <c r="H7" i="7"/>
  <c r="H8" i="7"/>
  <c r="H9" i="7"/>
  <c r="H11" i="7"/>
  <c r="H12" i="7"/>
  <c r="H13" i="7"/>
  <c r="H14" i="7"/>
  <c r="H15" i="7"/>
  <c r="H16" i="7"/>
  <c r="H17" i="7"/>
  <c r="H18" i="7"/>
  <c r="H21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5" i="7"/>
  <c r="F6" i="7"/>
  <c r="F7" i="7"/>
  <c r="F8" i="7"/>
  <c r="F9" i="7"/>
  <c r="F11" i="7"/>
  <c r="F12" i="7"/>
  <c r="F13" i="7"/>
  <c r="F14" i="7"/>
  <c r="F15" i="7"/>
  <c r="F16" i="7"/>
  <c r="F17" i="7"/>
  <c r="F18" i="7"/>
  <c r="F21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5" i="7"/>
  <c r="D6" i="7"/>
  <c r="D7" i="7"/>
  <c r="D8" i="7"/>
  <c r="D9" i="7"/>
  <c r="D11" i="7"/>
  <c r="D12" i="7"/>
  <c r="D13" i="7"/>
  <c r="D14" i="7"/>
  <c r="D15" i="7"/>
  <c r="D16" i="7"/>
  <c r="D17" i="7"/>
  <c r="D18" i="7"/>
  <c r="D20" i="7"/>
  <c r="D21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5" i="7"/>
  <c r="Z60" i="7"/>
  <c r="Y60" i="7"/>
  <c r="W60" i="7"/>
  <c r="X60" i="7" s="1"/>
  <c r="U60" i="7"/>
  <c r="V60" i="7" s="1"/>
  <c r="S60" i="7"/>
  <c r="T60" i="7" s="1"/>
  <c r="R60" i="7"/>
  <c r="Q60" i="7"/>
  <c r="O60" i="7"/>
  <c r="P60" i="7" s="1"/>
  <c r="M60" i="7"/>
  <c r="N60" i="7" s="1"/>
  <c r="K60" i="7"/>
  <c r="L60" i="7" s="1"/>
  <c r="I60" i="7"/>
  <c r="J60" i="7" s="1"/>
  <c r="G60" i="7"/>
  <c r="H60" i="7" s="1"/>
  <c r="E60" i="7"/>
  <c r="F60" i="7" s="1"/>
  <c r="D60" i="7"/>
  <c r="D63" i="5" l="1"/>
  <c r="E63" i="5"/>
  <c r="F63" i="5"/>
  <c r="G63" i="5"/>
  <c r="H63" i="5"/>
  <c r="I63" i="5"/>
  <c r="J63" i="5"/>
  <c r="K63" i="5"/>
  <c r="L63" i="5"/>
  <c r="M63" i="5"/>
  <c r="N63" i="5"/>
  <c r="O63" i="5"/>
  <c r="P63" i="5"/>
  <c r="C63" i="5"/>
</calcChain>
</file>

<file path=xl/sharedStrings.xml><?xml version="1.0" encoding="utf-8"?>
<sst xmlns="http://schemas.openxmlformats.org/spreadsheetml/2006/main" count="302" uniqueCount="115">
  <si>
    <t>Institutul de Cardiologie</t>
  </si>
  <si>
    <t>Institutul de Medicină Urgentă</t>
  </si>
  <si>
    <t>Spitalul Clinic Municipal Copii nr. 1</t>
  </si>
  <si>
    <t>Maternitatea municipală nr. 2</t>
  </si>
  <si>
    <t>anti-A (flacon 10 ml p/u 200 examinări, una examinare - una picatură 0,05 ml)</t>
  </si>
  <si>
    <t>anti-B (flacon 10 ml p/u 200 examinari, una examinare - una picatură 0,05 ml)</t>
  </si>
  <si>
    <t>anti-AB (flacon 5 ml p/u 100 examinari, una examinare - una picatură 0,05 ml)</t>
  </si>
  <si>
    <t>anti-D IgM (flacon 10 ml p/u 200 examinari, una examinare - una picatură 0,05 ml)</t>
  </si>
  <si>
    <t>anti-D IgM+IgG (flacon 10 ml p/u 200 examinari, una examinare - una picatură 0,05 ml)</t>
  </si>
  <si>
    <t>anti-Kell (flacon 10 ml p/u 200 examinari, una examinare - una picatură 0,05 ml)</t>
  </si>
  <si>
    <t xml:space="preserve">tub cu EDTA </t>
  </si>
  <si>
    <t>Soluția LISS (flacon 100 ml, una examinare 2 picături 0,1 ml)</t>
  </si>
  <si>
    <t>ID card gel pentru fenotiparea Rh/Kell, unități</t>
  </si>
  <si>
    <t>Centrul Național de Transfuzie a Sângelui</t>
  </si>
  <si>
    <t>TOTAL</t>
  </si>
  <si>
    <t>Denumirea  IMSP</t>
  </si>
  <si>
    <t>Institutul Oncologic</t>
  </si>
  <si>
    <t>Institutul Mamei și Copilului</t>
  </si>
  <si>
    <t>Spitalul Clinic Traumatologie şi Ortopedie</t>
  </si>
  <si>
    <t>Spitalul Clinic Republican Boli Infecțioase „Toma Ciorba”</t>
  </si>
  <si>
    <t>Institut de ftiziopneumologie „Chiril Draganiuc”</t>
  </si>
  <si>
    <t>Spitalul Clinic Republican „Timofei Moșneaga”</t>
  </si>
  <si>
    <t>Spitalul Clinic Ministerul Sănătăţii, Muncii și Protecției Sociale</t>
  </si>
  <si>
    <t>Institutul de  Neurologie Neurochirurgie</t>
  </si>
  <si>
    <t>Spitalul Clinic Municipal "Sfintul Arhanghel Mihail”</t>
  </si>
  <si>
    <t>Spitalul Clinic Municipal "Sfînta Treime"</t>
  </si>
  <si>
    <t>Spitalul Clinic Municipal Boli Contagioase Copii</t>
  </si>
  <si>
    <t>Spitalul Raional Anenii - Noi</t>
  </si>
  <si>
    <t>Spitalul Raional Căuşeni</t>
  </si>
  <si>
    <t>Spitalul Raional Călăraşi</t>
  </si>
  <si>
    <t>Spitalul Raional Criuleni</t>
  </si>
  <si>
    <t>Spitalul Raional Cimişlia</t>
  </si>
  <si>
    <t>Spitalul Raional Ialoveni</t>
  </si>
  <si>
    <t>Spitalul Raional Hînceşti</t>
  </si>
  <si>
    <t>Spitalul Raional Nisporeni</t>
  </si>
  <si>
    <t>Spitalul Raional Orhei</t>
  </si>
  <si>
    <t>Spitalul Raional Rezina</t>
  </si>
  <si>
    <t>Spitalul Raional Străşeni</t>
  </si>
  <si>
    <t>Spitalul Raional Ştefan - Vodă</t>
  </si>
  <si>
    <t>Spitalul Raional Ungheni</t>
  </si>
  <si>
    <t>Spitalul Raional Telenești</t>
  </si>
  <si>
    <t>Spitalul Raional Basarabeasca</t>
  </si>
  <si>
    <t>Spitalul Raional Cahul</t>
  </si>
  <si>
    <t>Spitalul Raional Cantemir</t>
  </si>
  <si>
    <t>Spitalul Raional Leova</t>
  </si>
  <si>
    <t>Spitalul Raional Taraclia</t>
  </si>
  <si>
    <t>Spitalul Raional Vulcăneşti</t>
  </si>
  <si>
    <t>Spitalul Raional Ceadîr - Lunga</t>
  </si>
  <si>
    <t>Spitalul Raional Comrat</t>
  </si>
  <si>
    <t>Spitalul Raional Drochia</t>
  </si>
  <si>
    <t>Spitalul Raional Edineţ</t>
  </si>
  <si>
    <t>Spitalul Raional Soroca</t>
  </si>
  <si>
    <t>Spitalul Raional Donduşeni</t>
  </si>
  <si>
    <t>Spitalul Raional Făleşti</t>
  </si>
  <si>
    <t>Spitalul Raional Floreşti</t>
  </si>
  <si>
    <t>Spitalul Raional Glodeni</t>
  </si>
  <si>
    <t>Spitalul Raional Ocniţa</t>
  </si>
  <si>
    <t>Spitalul Raional Rîşcani</t>
  </si>
  <si>
    <t xml:space="preserve">Spitalul Raional Sîngerei </t>
  </si>
  <si>
    <t>Spitalul Raional Şoldăneşti</t>
  </si>
  <si>
    <t>Spitalul Raional Briceni</t>
  </si>
  <si>
    <t>Anexa</t>
  </si>
  <si>
    <t xml:space="preserve">tub  tip 10x75mm </t>
  </si>
  <si>
    <t>Ser polispecific antiglobulinic (flacon 10 ml - 100 examinări, o examinare 2 picături 0,1 ml)</t>
  </si>
  <si>
    <t>celule acoperite cu Ig G (flacon 10 ml pentru 200 examinari, una examinare - una picatură 0,05 ml, termen valabilitate  64 zile)</t>
  </si>
  <si>
    <t>ID card gel pentru fenotiparea ABO/D, unități</t>
  </si>
  <si>
    <t>Spitalul Clinic Municipal nr.1</t>
  </si>
  <si>
    <t>SI Medpark</t>
  </si>
  <si>
    <r>
      <t>anti-A</t>
    </r>
    <r>
      <rPr>
        <sz val="10"/>
        <color rgb="FF000000"/>
        <rFont val="Cambria Math"/>
        <family val="1"/>
      </rPr>
      <t>₁</t>
    </r>
    <r>
      <rPr>
        <sz val="10"/>
        <color rgb="FF000000"/>
        <rFont val="Times New Roman"/>
        <family val="1"/>
      </rPr>
      <t xml:space="preserve"> (flacon 5 ml p/u 100 examinari, una examinare - una picatură 0,05 ml)</t>
    </r>
  </si>
  <si>
    <t>Lista instituțiilor medico-sanitare și necesarul de dispozitive medicale pentru contractare pentru anul 2020</t>
  </si>
  <si>
    <t>la scrisoarera CNTS nr.________ din ”____”_________2019</t>
  </si>
  <si>
    <t xml:space="preserve"> </t>
  </si>
  <si>
    <t>AMT Ciocana</t>
  </si>
  <si>
    <t>Spitalul Cancelariei de Stat</t>
  </si>
  <si>
    <t>Penitenciar nr.16</t>
  </si>
  <si>
    <t>Spitalul Clinic Bălți</t>
  </si>
  <si>
    <t>SRL Incomed</t>
  </si>
  <si>
    <t>anti-A1 (flacon 5 ml p/u 100 examinari, una examinare - una picatură 0,05 ml)</t>
  </si>
  <si>
    <t>Institutul de Ftiziopneumologie  "Chiril Draganiuc"</t>
  </si>
  <si>
    <t>Spitalul Clinic Municipal Copii "V. Ignatenco"</t>
  </si>
  <si>
    <t>Serviciul Medical  MAI</t>
  </si>
  <si>
    <t>Laborator Medical „Invitro”</t>
  </si>
  <si>
    <t>Penitenciar nr.16 Pruncul</t>
  </si>
  <si>
    <t>Institutul de  Neurologie Neurochirurgie „Diomid Gherman”</t>
  </si>
  <si>
    <t>anti-AB (flacon 10 ml p/u 200 examinari, una examinare - una picatură 0,05 ml)</t>
  </si>
  <si>
    <t>anti-A (ml)</t>
  </si>
  <si>
    <t>anti-B (ml)</t>
  </si>
  <si>
    <t>anti-AB (ml)</t>
  </si>
  <si>
    <t>anti-A₁  (ml)</t>
  </si>
  <si>
    <t>anti-D IgM (ml)</t>
  </si>
  <si>
    <t>anti-D IgM+IgG (ml)</t>
  </si>
  <si>
    <t>anti-Kell (ml)</t>
  </si>
  <si>
    <t>Ser polispecific antiglobulinic (ml)</t>
  </si>
  <si>
    <t>celule acoperite cu Ig G (ml)</t>
  </si>
  <si>
    <t>Soluția LISS (ml)</t>
  </si>
  <si>
    <t>la scrisoarera CNTS nr.________ din ”____”_________2021</t>
  </si>
  <si>
    <t>AMT Râșcani</t>
  </si>
  <si>
    <t>Spitalul de Stat</t>
  </si>
  <si>
    <t>Spitalul Clinic MSMPS</t>
  </si>
  <si>
    <t>Spitalul Clinic Municipal „Gh. Paladi”</t>
  </si>
  <si>
    <t>Direcția Medicală SIS</t>
  </si>
  <si>
    <t>Anexa nr.2</t>
  </si>
  <si>
    <t>Lista instituțiilor medico-sanitare și necesarul de dispozitive medicale pentru contractare pentru anul 2023</t>
  </si>
  <si>
    <t>Soluția LISS tip II (ml)</t>
  </si>
  <si>
    <t>Soluția LISS tip I (ml)</t>
  </si>
  <si>
    <t xml:space="preserve">tub  tip 10x75 mm </t>
  </si>
  <si>
    <t>Panel eritrocitar din 3 celule - test</t>
  </si>
  <si>
    <t>Card cu gel pentru identificare antigene ABO si Rhesus D (un)</t>
  </si>
  <si>
    <t>Card cu gel pentru fenotiparea antigenelor  eritrocitare a sistemului Rhesus şi Kell (un)</t>
  </si>
  <si>
    <t>Card de gel cu ser antiglobulinic polispecific şi soluţie cu putere ionică scăzută (un)</t>
  </si>
  <si>
    <t>la scrisoarera CNTS nr.________ din ”____”_________2022</t>
  </si>
  <si>
    <t>Angelica Zinicovschi</t>
  </si>
  <si>
    <t xml:space="preserve">Alexandru Gherman </t>
  </si>
  <si>
    <t>Marian Grozavu</t>
  </si>
  <si>
    <r>
      <t>la Procesul verbal din ”</t>
    </r>
    <r>
      <rPr>
        <u/>
        <sz val="12"/>
        <color theme="1"/>
        <rFont val="Times New Roman"/>
        <family val="1"/>
      </rPr>
      <t xml:space="preserve"> 13 </t>
    </r>
    <r>
      <rPr>
        <sz val="12"/>
        <color theme="1"/>
        <rFont val="Times New Roman"/>
        <family val="1"/>
      </rPr>
      <t>”</t>
    </r>
    <r>
      <rPr>
        <u/>
        <sz val="12"/>
        <color theme="1"/>
        <rFont val="Times New Roman"/>
        <family val="1"/>
      </rPr>
      <t xml:space="preserve"> mai </t>
    </r>
    <r>
      <rPr>
        <sz val="12"/>
        <color theme="1"/>
        <rFont val="Times New Roman"/>
        <family val="1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</si>
</sst>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mbria Math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>
      <alignment vertical="center"/>
    </xf>
    <xf numFmtId="0" fontId="9" fillId="5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3" fillId="6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5" fillId="0" borderId="0" xfId="0" applyFont="1"/>
    <xf numFmtId="0" fontId="1" fillId="0" borderId="0" xfId="0" applyFont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6"/>
  <sheetViews>
    <sheetView zoomScale="110" zoomScaleNormal="110" workbookViewId="0">
      <pane ySplit="5" topLeftCell="A6" activePane="bottomLeft" state="frozen"/>
      <selection pane="bottomLeft" sqref="A1:XFD1048576"/>
    </sheetView>
  </sheetViews>
  <sheetFormatPr defaultRowHeight="15" x14ac:dyDescent="0.25"/>
  <cols>
    <col min="1" max="1" width="5.140625" customWidth="1"/>
    <col min="2" max="2" width="23.42578125" customWidth="1"/>
  </cols>
  <sheetData>
    <row r="2" spans="1:16" x14ac:dyDescent="0.25">
      <c r="A2" s="40" t="s">
        <v>61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5">
      <c r="A3" s="40" t="s">
        <v>70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x14ac:dyDescent="0.25">
      <c r="A4" s="39" t="s">
        <v>69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98.6" customHeight="1" x14ac:dyDescent="0.25">
      <c r="A5" s="1"/>
      <c r="B5" s="2" t="s">
        <v>15</v>
      </c>
      <c r="C5" s="2" t="s">
        <v>4</v>
      </c>
      <c r="D5" s="2" t="s">
        <v>5</v>
      </c>
      <c r="E5" s="2" t="s">
        <v>6</v>
      </c>
      <c r="F5" s="2" t="s">
        <v>68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62</v>
      </c>
      <c r="L5" s="2" t="s">
        <v>63</v>
      </c>
      <c r="M5" s="2" t="s">
        <v>64</v>
      </c>
      <c r="N5" s="2" t="s">
        <v>11</v>
      </c>
      <c r="O5" s="2" t="s">
        <v>12</v>
      </c>
      <c r="P5" s="2" t="s">
        <v>65</v>
      </c>
    </row>
    <row r="6" spans="1:16" ht="25.5" x14ac:dyDescent="0.25">
      <c r="A6" s="1">
        <v>1</v>
      </c>
      <c r="B6" s="3" t="s">
        <v>21</v>
      </c>
      <c r="C6" s="1">
        <v>25</v>
      </c>
      <c r="D6" s="1">
        <v>25</v>
      </c>
      <c r="E6" s="1">
        <v>10</v>
      </c>
      <c r="F6" s="1">
        <v>10</v>
      </c>
      <c r="G6" s="1">
        <v>25</v>
      </c>
      <c r="H6" s="1">
        <v>25</v>
      </c>
      <c r="I6" s="1">
        <v>25</v>
      </c>
      <c r="J6" s="1">
        <v>4500</v>
      </c>
      <c r="K6" s="1">
        <v>65000</v>
      </c>
      <c r="L6" s="1">
        <v>140</v>
      </c>
      <c r="M6" s="1">
        <v>60</v>
      </c>
      <c r="N6" s="4">
        <v>20</v>
      </c>
      <c r="O6" s="1"/>
      <c r="P6" s="1"/>
    </row>
    <row r="7" spans="1:16" x14ac:dyDescent="0.25">
      <c r="A7" s="1">
        <v>2</v>
      </c>
      <c r="B7" s="3" t="s">
        <v>16</v>
      </c>
      <c r="C7" s="1">
        <v>15</v>
      </c>
      <c r="D7" s="1">
        <v>15</v>
      </c>
      <c r="E7" s="1">
        <v>3</v>
      </c>
      <c r="F7" s="1">
        <v>3</v>
      </c>
      <c r="G7" s="1">
        <v>15</v>
      </c>
      <c r="H7" s="1">
        <v>15</v>
      </c>
      <c r="I7" s="1">
        <v>15</v>
      </c>
      <c r="J7" s="1">
        <v>3000</v>
      </c>
      <c r="K7" s="1">
        <v>9000</v>
      </c>
      <c r="L7" s="1">
        <v>60</v>
      </c>
      <c r="M7" s="1">
        <v>60</v>
      </c>
      <c r="N7" s="1">
        <v>3</v>
      </c>
      <c r="O7" s="1"/>
      <c r="P7" s="1"/>
    </row>
    <row r="8" spans="1:16" x14ac:dyDescent="0.25">
      <c r="A8" s="1">
        <v>3</v>
      </c>
      <c r="B8" s="3" t="s">
        <v>17</v>
      </c>
      <c r="C8" s="1">
        <v>8</v>
      </c>
      <c r="D8" s="1">
        <v>8</v>
      </c>
      <c r="E8" s="1">
        <v>8</v>
      </c>
      <c r="F8" s="1">
        <v>2</v>
      </c>
      <c r="G8" s="1">
        <v>8</v>
      </c>
      <c r="H8" s="1">
        <v>8</v>
      </c>
      <c r="I8" s="1">
        <v>8</v>
      </c>
      <c r="J8" s="1"/>
      <c r="K8" s="1"/>
      <c r="L8" s="1">
        <v>16</v>
      </c>
      <c r="M8" s="1">
        <v>8</v>
      </c>
      <c r="N8" s="1">
        <v>2</v>
      </c>
      <c r="O8" s="1"/>
      <c r="P8" s="1"/>
    </row>
    <row r="9" spans="1:16" x14ac:dyDescent="0.25">
      <c r="A9" s="1">
        <v>4</v>
      </c>
      <c r="B9" s="3" t="s">
        <v>0</v>
      </c>
      <c r="C9" s="1">
        <v>30</v>
      </c>
      <c r="D9" s="1">
        <v>30</v>
      </c>
      <c r="E9" s="1"/>
      <c r="F9" s="1">
        <v>1</v>
      </c>
      <c r="G9" s="1">
        <v>20</v>
      </c>
      <c r="H9" s="1">
        <v>20</v>
      </c>
      <c r="I9" s="1">
        <v>40</v>
      </c>
      <c r="J9" s="1">
        <v>1000</v>
      </c>
      <c r="K9" s="1">
        <v>7000</v>
      </c>
      <c r="L9" s="1">
        <v>4</v>
      </c>
      <c r="M9" s="1">
        <v>6</v>
      </c>
      <c r="N9" s="1"/>
      <c r="O9" s="1"/>
      <c r="P9" s="1"/>
    </row>
    <row r="10" spans="1:16" ht="25.5" x14ac:dyDescent="0.25">
      <c r="A10" s="1">
        <v>5</v>
      </c>
      <c r="B10" s="9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5.5" x14ac:dyDescent="0.25">
      <c r="A11" s="1">
        <v>6</v>
      </c>
      <c r="B11" s="3" t="s">
        <v>18</v>
      </c>
      <c r="C11" s="1">
        <v>7</v>
      </c>
      <c r="D11" s="1">
        <v>7</v>
      </c>
      <c r="E11" s="1">
        <v>1</v>
      </c>
      <c r="F11" s="1">
        <v>1</v>
      </c>
      <c r="G11" s="1">
        <v>7</v>
      </c>
      <c r="H11" s="1">
        <v>7</v>
      </c>
      <c r="I11" s="1">
        <v>7</v>
      </c>
      <c r="J11" s="1"/>
      <c r="K11" s="1"/>
      <c r="L11" s="1">
        <v>14</v>
      </c>
      <c r="M11" s="1">
        <v>8</v>
      </c>
      <c r="N11" s="1">
        <v>1</v>
      </c>
      <c r="O11" s="1"/>
      <c r="P11" s="1"/>
    </row>
    <row r="12" spans="1:16" ht="38.25" x14ac:dyDescent="0.25">
      <c r="A12" s="1">
        <v>7</v>
      </c>
      <c r="B12" s="9" t="s">
        <v>19</v>
      </c>
      <c r="C12" s="4"/>
      <c r="D12" s="4"/>
      <c r="E12" s="4"/>
      <c r="F12" s="4"/>
      <c r="G12" s="4"/>
      <c r="H12" s="4"/>
      <c r="I12" s="4"/>
      <c r="J12" s="4"/>
      <c r="K12" s="1"/>
      <c r="L12" s="4"/>
      <c r="M12" s="4"/>
      <c r="N12" s="4"/>
      <c r="O12" s="1"/>
      <c r="P12" s="1"/>
    </row>
    <row r="13" spans="1:16" x14ac:dyDescent="0.25">
      <c r="A13" s="1">
        <v>8</v>
      </c>
      <c r="B13" s="5" t="s">
        <v>73</v>
      </c>
      <c r="C13" s="6">
        <v>7</v>
      </c>
      <c r="D13" s="6">
        <v>7</v>
      </c>
      <c r="E13" s="6">
        <v>7</v>
      </c>
      <c r="F13" s="6">
        <v>3</v>
      </c>
      <c r="G13" s="6">
        <v>7</v>
      </c>
      <c r="H13" s="6">
        <v>7</v>
      </c>
      <c r="I13" s="6">
        <v>7</v>
      </c>
      <c r="J13" s="6">
        <v>600</v>
      </c>
      <c r="K13" s="7"/>
      <c r="L13" s="6">
        <v>6</v>
      </c>
      <c r="M13" s="6">
        <v>6</v>
      </c>
      <c r="N13" s="6">
        <v>1</v>
      </c>
      <c r="O13" s="7"/>
      <c r="P13" s="7"/>
    </row>
    <row r="14" spans="1:16" ht="38.25" x14ac:dyDescent="0.25">
      <c r="A14" s="1">
        <v>9</v>
      </c>
      <c r="B14" s="9" t="s">
        <v>22</v>
      </c>
      <c r="C14" s="4"/>
      <c r="D14" s="4"/>
      <c r="E14" s="4"/>
      <c r="F14" s="4"/>
      <c r="G14" s="4"/>
      <c r="H14" s="4"/>
      <c r="I14" s="4"/>
      <c r="J14" s="4"/>
      <c r="K14" s="1"/>
      <c r="L14" s="4"/>
      <c r="M14" s="4"/>
      <c r="N14" s="4"/>
      <c r="O14" s="1"/>
      <c r="P14" s="1"/>
    </row>
    <row r="15" spans="1:16" ht="25.5" x14ac:dyDescent="0.25">
      <c r="A15" s="1">
        <v>10</v>
      </c>
      <c r="B15" s="3" t="s">
        <v>23</v>
      </c>
      <c r="C15" s="1">
        <v>10</v>
      </c>
      <c r="D15" s="1">
        <v>10</v>
      </c>
      <c r="E15" s="1"/>
      <c r="F15" s="1"/>
      <c r="G15" s="1"/>
      <c r="H15" s="1">
        <v>10</v>
      </c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>
        <v>11</v>
      </c>
      <c r="B16" s="1" t="s">
        <v>1</v>
      </c>
      <c r="C16" s="1">
        <v>30</v>
      </c>
      <c r="D16" s="1">
        <v>30</v>
      </c>
      <c r="E16" s="1">
        <v>12</v>
      </c>
      <c r="F16" s="1">
        <v>12</v>
      </c>
      <c r="G16" s="1">
        <v>30</v>
      </c>
      <c r="H16" s="1">
        <v>30</v>
      </c>
      <c r="I16" s="1">
        <v>30</v>
      </c>
      <c r="J16" s="1">
        <v>6000</v>
      </c>
      <c r="K16" s="1">
        <v>2000</v>
      </c>
      <c r="L16" s="1">
        <v>100</v>
      </c>
      <c r="M16" s="1">
        <v>36</v>
      </c>
      <c r="N16" s="1">
        <v>10</v>
      </c>
      <c r="O16" s="1"/>
      <c r="P16" s="1"/>
    </row>
    <row r="17" spans="1:16" x14ac:dyDescent="0.25">
      <c r="A17" s="1">
        <v>12</v>
      </c>
      <c r="B17" s="3" t="s">
        <v>66</v>
      </c>
      <c r="C17" s="1">
        <v>20</v>
      </c>
      <c r="D17" s="1">
        <v>20</v>
      </c>
      <c r="E17" s="1">
        <v>2</v>
      </c>
      <c r="F17" s="1">
        <v>2</v>
      </c>
      <c r="G17" s="1">
        <v>20</v>
      </c>
      <c r="H17" s="1">
        <v>20</v>
      </c>
      <c r="I17" s="1">
        <v>20</v>
      </c>
      <c r="J17" s="1">
        <v>1000</v>
      </c>
      <c r="K17" s="1"/>
      <c r="L17" s="1">
        <v>30</v>
      </c>
      <c r="M17" s="4">
        <v>6</v>
      </c>
      <c r="N17" s="1">
        <v>1</v>
      </c>
      <c r="O17" s="1"/>
      <c r="P17" s="1"/>
    </row>
    <row r="18" spans="1:16" ht="25.5" x14ac:dyDescent="0.25">
      <c r="A18" s="1">
        <v>13</v>
      </c>
      <c r="B18" s="3" t="s">
        <v>24</v>
      </c>
      <c r="C18" s="1">
        <v>4</v>
      </c>
      <c r="D18" s="1">
        <v>4</v>
      </c>
      <c r="E18" s="1">
        <v>1</v>
      </c>
      <c r="F18" s="1">
        <v>1</v>
      </c>
      <c r="G18" s="1">
        <v>4</v>
      </c>
      <c r="H18" s="1">
        <v>4</v>
      </c>
      <c r="I18" s="1">
        <v>4</v>
      </c>
      <c r="J18" s="1">
        <v>800</v>
      </c>
      <c r="K18" s="1">
        <v>7150</v>
      </c>
      <c r="L18" s="1">
        <v>12</v>
      </c>
      <c r="M18" s="1">
        <v>12</v>
      </c>
      <c r="N18" s="1">
        <v>2</v>
      </c>
      <c r="O18" s="1"/>
      <c r="P18" s="1"/>
    </row>
    <row r="19" spans="1:16" ht="25.5" x14ac:dyDescent="0.25">
      <c r="A19" s="1">
        <v>14</v>
      </c>
      <c r="B19" s="5" t="s">
        <v>25</v>
      </c>
      <c r="C19" s="4">
        <v>6</v>
      </c>
      <c r="D19" s="4">
        <v>6</v>
      </c>
      <c r="E19" s="4">
        <v>1</v>
      </c>
      <c r="F19" s="4">
        <v>1</v>
      </c>
      <c r="G19" s="4">
        <v>6</v>
      </c>
      <c r="H19" s="4">
        <v>5</v>
      </c>
      <c r="I19" s="4">
        <v>5</v>
      </c>
      <c r="J19" s="4">
        <v>1100</v>
      </c>
      <c r="K19" s="1"/>
      <c r="L19" s="4">
        <v>3</v>
      </c>
      <c r="M19" s="4">
        <v>6</v>
      </c>
      <c r="N19" s="4">
        <v>2</v>
      </c>
      <c r="O19" s="1"/>
      <c r="P19" s="1"/>
    </row>
    <row r="20" spans="1:16" ht="25.5" x14ac:dyDescent="0.25">
      <c r="A20" s="1">
        <v>15</v>
      </c>
      <c r="B20" s="9" t="s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>
        <v>16</v>
      </c>
      <c r="B21" s="3" t="s">
        <v>3</v>
      </c>
      <c r="C21" s="1">
        <v>3</v>
      </c>
      <c r="D21" s="1">
        <v>3</v>
      </c>
      <c r="E21" s="1">
        <v>1</v>
      </c>
      <c r="F21" s="1"/>
      <c r="G21" s="1">
        <v>3</v>
      </c>
      <c r="H21" s="1">
        <v>3</v>
      </c>
      <c r="I21" s="1"/>
      <c r="J21" s="1">
        <v>600</v>
      </c>
      <c r="K21" s="1"/>
      <c r="L21" s="1"/>
      <c r="M21" s="1"/>
      <c r="N21" s="1"/>
      <c r="O21" s="1"/>
      <c r="P21" s="1"/>
    </row>
    <row r="22" spans="1:16" ht="25.5" x14ac:dyDescent="0.25">
      <c r="A22" s="1">
        <v>17</v>
      </c>
      <c r="B22" s="9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>
        <v>18</v>
      </c>
      <c r="B23" s="5" t="s">
        <v>74</v>
      </c>
      <c r="C23" s="1"/>
      <c r="D23" s="1"/>
      <c r="E23" s="1"/>
      <c r="F23" s="1">
        <v>1</v>
      </c>
      <c r="G23" s="1">
        <v>2</v>
      </c>
      <c r="H23" s="1">
        <v>2</v>
      </c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>
        <v>19</v>
      </c>
      <c r="B24" s="5" t="s">
        <v>72</v>
      </c>
      <c r="C24" s="1">
        <v>24</v>
      </c>
      <c r="D24" s="1">
        <v>24</v>
      </c>
      <c r="E24" s="1">
        <v>48</v>
      </c>
      <c r="F24" s="1">
        <v>48</v>
      </c>
      <c r="G24" s="1">
        <v>24</v>
      </c>
      <c r="H24" s="1">
        <v>24</v>
      </c>
      <c r="I24" s="1">
        <v>24</v>
      </c>
      <c r="J24" s="1">
        <v>4800</v>
      </c>
      <c r="K24" s="1"/>
      <c r="L24" s="1"/>
      <c r="M24" s="1"/>
      <c r="N24" s="1"/>
      <c r="O24" s="1"/>
      <c r="P24" s="1"/>
    </row>
    <row r="25" spans="1:16" x14ac:dyDescent="0.25">
      <c r="A25" s="1">
        <v>20</v>
      </c>
      <c r="B25" s="3" t="s">
        <v>27</v>
      </c>
      <c r="C25" s="1">
        <v>5</v>
      </c>
      <c r="D25" s="1">
        <v>5</v>
      </c>
      <c r="E25" s="1">
        <v>1</v>
      </c>
      <c r="F25" s="1">
        <v>1</v>
      </c>
      <c r="G25" s="1"/>
      <c r="H25" s="1"/>
      <c r="I25" s="1">
        <v>5</v>
      </c>
      <c r="J25" s="1">
        <v>400</v>
      </c>
      <c r="K25" s="1"/>
      <c r="L25" s="1">
        <v>10</v>
      </c>
      <c r="M25" s="1">
        <v>6</v>
      </c>
      <c r="N25" s="1"/>
      <c r="O25" s="1"/>
      <c r="P25" s="1"/>
    </row>
    <row r="26" spans="1:16" x14ac:dyDescent="0.25">
      <c r="A26" s="1">
        <v>21</v>
      </c>
      <c r="B26" s="3" t="s">
        <v>28</v>
      </c>
      <c r="C26" s="1">
        <v>2</v>
      </c>
      <c r="D26" s="1">
        <v>2</v>
      </c>
      <c r="E26" s="1">
        <v>1</v>
      </c>
      <c r="F26" s="1">
        <v>1</v>
      </c>
      <c r="G26" s="1">
        <v>2</v>
      </c>
      <c r="H26" s="1">
        <v>2</v>
      </c>
      <c r="I26" s="1">
        <v>2</v>
      </c>
      <c r="J26" s="1"/>
      <c r="K26" s="1"/>
      <c r="L26" s="1">
        <v>2</v>
      </c>
      <c r="M26" s="1">
        <v>6</v>
      </c>
      <c r="N26" s="1">
        <v>1</v>
      </c>
      <c r="O26" s="1"/>
      <c r="P26" s="1"/>
    </row>
    <row r="27" spans="1:16" x14ac:dyDescent="0.25">
      <c r="A27" s="1">
        <v>22</v>
      </c>
      <c r="B27" s="3" t="s">
        <v>29</v>
      </c>
      <c r="C27" s="1">
        <v>9</v>
      </c>
      <c r="D27" s="1">
        <v>9</v>
      </c>
      <c r="E27" s="1">
        <v>1</v>
      </c>
      <c r="F27" s="1">
        <v>1</v>
      </c>
      <c r="G27" s="1">
        <v>9</v>
      </c>
      <c r="H27" s="1">
        <v>9</v>
      </c>
      <c r="I27" s="1">
        <v>5</v>
      </c>
      <c r="J27" s="1">
        <v>1400</v>
      </c>
      <c r="K27" s="1">
        <v>3470</v>
      </c>
      <c r="L27" s="4">
        <v>9</v>
      </c>
      <c r="M27" s="1">
        <v>6</v>
      </c>
      <c r="N27" s="1">
        <v>1</v>
      </c>
      <c r="O27" s="1"/>
      <c r="P27" s="1"/>
    </row>
    <row r="28" spans="1:16" x14ac:dyDescent="0.25">
      <c r="A28" s="1">
        <v>23</v>
      </c>
      <c r="B28" s="5" t="s">
        <v>30</v>
      </c>
      <c r="C28" s="4">
        <v>2</v>
      </c>
      <c r="D28" s="4">
        <v>2</v>
      </c>
      <c r="E28" s="4">
        <v>1</v>
      </c>
      <c r="F28" s="4">
        <v>1</v>
      </c>
      <c r="G28" s="4">
        <v>2</v>
      </c>
      <c r="H28" s="4">
        <v>2</v>
      </c>
      <c r="I28" s="4">
        <v>2</v>
      </c>
      <c r="J28" s="4">
        <v>250</v>
      </c>
      <c r="K28" s="1">
        <v>400</v>
      </c>
      <c r="L28" s="4">
        <v>4</v>
      </c>
      <c r="M28" s="4">
        <v>6</v>
      </c>
      <c r="N28" s="4"/>
      <c r="O28" s="1"/>
      <c r="P28" s="1"/>
    </row>
    <row r="29" spans="1:16" x14ac:dyDescent="0.25">
      <c r="A29" s="1">
        <v>24</v>
      </c>
      <c r="B29" s="3" t="s">
        <v>31</v>
      </c>
      <c r="C29" s="1">
        <v>6</v>
      </c>
      <c r="D29" s="1">
        <v>6</v>
      </c>
      <c r="E29" s="1">
        <v>2</v>
      </c>
      <c r="F29" s="1">
        <v>1</v>
      </c>
      <c r="G29" s="1">
        <v>6</v>
      </c>
      <c r="H29" s="1">
        <v>6</v>
      </c>
      <c r="I29" s="1">
        <v>6</v>
      </c>
      <c r="J29" s="1">
        <v>500</v>
      </c>
      <c r="K29" s="1"/>
      <c r="L29" s="1">
        <v>6</v>
      </c>
      <c r="M29" s="1">
        <v>6</v>
      </c>
      <c r="N29" s="1">
        <v>1</v>
      </c>
      <c r="O29" s="1"/>
      <c r="P29" s="1"/>
    </row>
    <row r="30" spans="1:16" x14ac:dyDescent="0.25">
      <c r="A30" s="1">
        <v>25</v>
      </c>
      <c r="B30" s="3" t="s">
        <v>32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100</v>
      </c>
      <c r="K30" s="1">
        <v>800</v>
      </c>
      <c r="L30" s="1">
        <v>1</v>
      </c>
      <c r="M30" s="1">
        <v>6</v>
      </c>
      <c r="N30" s="1">
        <v>1</v>
      </c>
      <c r="O30" s="1"/>
      <c r="P30" s="1"/>
    </row>
    <row r="31" spans="1:16" x14ac:dyDescent="0.25">
      <c r="A31" s="1">
        <v>26</v>
      </c>
      <c r="B31" s="3" t="s">
        <v>33</v>
      </c>
      <c r="C31" s="1">
        <v>2</v>
      </c>
      <c r="D31" s="1">
        <v>2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>
        <v>100</v>
      </c>
      <c r="K31" s="1"/>
      <c r="L31" s="1">
        <v>4</v>
      </c>
      <c r="M31" s="4">
        <v>12</v>
      </c>
      <c r="N31" s="1">
        <v>2</v>
      </c>
      <c r="O31" s="1"/>
      <c r="P31" s="1"/>
    </row>
    <row r="32" spans="1:16" x14ac:dyDescent="0.25">
      <c r="A32" s="1">
        <v>27</v>
      </c>
      <c r="B32" s="3" t="s">
        <v>34</v>
      </c>
      <c r="C32" s="1">
        <v>4</v>
      </c>
      <c r="D32" s="1">
        <v>4</v>
      </c>
      <c r="E32" s="1">
        <v>1</v>
      </c>
      <c r="F32" s="1">
        <v>1</v>
      </c>
      <c r="G32" s="1">
        <v>3</v>
      </c>
      <c r="H32" s="1">
        <v>4</v>
      </c>
      <c r="I32" s="1">
        <v>4</v>
      </c>
      <c r="J32" s="1">
        <v>200</v>
      </c>
      <c r="K32" s="1"/>
      <c r="L32" s="1">
        <v>6</v>
      </c>
      <c r="M32" s="1">
        <v>6</v>
      </c>
      <c r="N32" s="1"/>
      <c r="O32" s="1"/>
      <c r="P32" s="1"/>
    </row>
    <row r="33" spans="1:16" x14ac:dyDescent="0.25">
      <c r="A33" s="1">
        <v>28</v>
      </c>
      <c r="B33" s="5" t="s">
        <v>35</v>
      </c>
      <c r="C33" s="4">
        <v>10</v>
      </c>
      <c r="D33" s="4">
        <v>10</v>
      </c>
      <c r="E33" s="4">
        <v>4</v>
      </c>
      <c r="F33" s="4">
        <v>2</v>
      </c>
      <c r="G33" s="4">
        <v>10</v>
      </c>
      <c r="H33" s="4">
        <v>10</v>
      </c>
      <c r="I33" s="4">
        <v>5</v>
      </c>
      <c r="J33" s="4"/>
      <c r="K33" s="1">
        <v>500</v>
      </c>
      <c r="L33" s="4">
        <v>9</v>
      </c>
      <c r="M33" s="4">
        <v>6</v>
      </c>
      <c r="N33" s="4"/>
      <c r="O33" s="1"/>
      <c r="P33" s="1"/>
    </row>
    <row r="34" spans="1:16" x14ac:dyDescent="0.25">
      <c r="A34" s="1">
        <v>29</v>
      </c>
      <c r="B34" s="3" t="s">
        <v>36</v>
      </c>
      <c r="C34" s="1">
        <v>3</v>
      </c>
      <c r="D34" s="1">
        <v>3</v>
      </c>
      <c r="E34" s="1">
        <v>1</v>
      </c>
      <c r="F34" s="1">
        <v>1</v>
      </c>
      <c r="G34" s="1">
        <v>3</v>
      </c>
      <c r="H34" s="1">
        <v>3</v>
      </c>
      <c r="I34" s="1">
        <v>4</v>
      </c>
      <c r="J34" s="1">
        <v>500</v>
      </c>
      <c r="K34" s="1">
        <v>3000</v>
      </c>
      <c r="L34" s="1">
        <v>3</v>
      </c>
      <c r="M34" s="1">
        <v>6</v>
      </c>
      <c r="N34" s="1">
        <v>1</v>
      </c>
      <c r="O34" s="1"/>
      <c r="P34" s="1"/>
    </row>
    <row r="35" spans="1:16" x14ac:dyDescent="0.25">
      <c r="A35" s="1">
        <v>30</v>
      </c>
      <c r="B35" s="3" t="s">
        <v>37</v>
      </c>
      <c r="C35" s="1">
        <v>2</v>
      </c>
      <c r="D35" s="1">
        <v>2</v>
      </c>
      <c r="E35" s="1">
        <v>1</v>
      </c>
      <c r="F35" s="1">
        <v>1</v>
      </c>
      <c r="G35" s="1">
        <v>2</v>
      </c>
      <c r="H35" s="1">
        <v>2</v>
      </c>
      <c r="I35" s="1">
        <v>2</v>
      </c>
      <c r="J35" s="1">
        <v>200</v>
      </c>
      <c r="K35" s="1">
        <v>400</v>
      </c>
      <c r="L35" s="1">
        <v>4</v>
      </c>
      <c r="M35" s="1">
        <v>6</v>
      </c>
      <c r="N35" s="1"/>
      <c r="O35" s="1"/>
      <c r="P35" s="1"/>
    </row>
    <row r="36" spans="1:16" ht="15" customHeight="1" x14ac:dyDescent="0.25">
      <c r="A36" s="1">
        <v>31</v>
      </c>
      <c r="B36" s="5" t="s">
        <v>38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200</v>
      </c>
      <c r="K36" s="1"/>
      <c r="L36" s="4">
        <v>1</v>
      </c>
      <c r="M36" s="4">
        <v>6</v>
      </c>
      <c r="N36" s="4">
        <v>1</v>
      </c>
      <c r="O36" s="1"/>
      <c r="P36" s="1"/>
    </row>
    <row r="37" spans="1:16" x14ac:dyDescent="0.25">
      <c r="A37" s="1">
        <v>32</v>
      </c>
      <c r="B37" s="3" t="s">
        <v>39</v>
      </c>
      <c r="C37" s="1">
        <v>4</v>
      </c>
      <c r="D37" s="1">
        <v>4</v>
      </c>
      <c r="E37" s="1">
        <v>2</v>
      </c>
      <c r="F37" s="1">
        <v>2</v>
      </c>
      <c r="G37" s="1">
        <v>4</v>
      </c>
      <c r="H37" s="1">
        <v>2</v>
      </c>
      <c r="I37" s="1">
        <v>2</v>
      </c>
      <c r="J37" s="1">
        <v>400</v>
      </c>
      <c r="K37" s="1"/>
      <c r="L37" s="1">
        <v>4</v>
      </c>
      <c r="M37" s="1">
        <v>6</v>
      </c>
      <c r="N37" s="1">
        <v>1</v>
      </c>
      <c r="O37" s="1"/>
      <c r="P37" s="1"/>
    </row>
    <row r="38" spans="1:16" x14ac:dyDescent="0.25">
      <c r="A38" s="1">
        <v>33</v>
      </c>
      <c r="B38" s="3" t="s">
        <v>40</v>
      </c>
      <c r="C38" s="1">
        <v>1</v>
      </c>
      <c r="D38" s="1">
        <v>1</v>
      </c>
      <c r="E38" s="1">
        <v>1</v>
      </c>
      <c r="F38" s="1">
        <v>1</v>
      </c>
      <c r="G38" s="1">
        <v>2</v>
      </c>
      <c r="H38" s="1">
        <v>2</v>
      </c>
      <c r="I38" s="1">
        <v>2</v>
      </c>
      <c r="J38" s="1">
        <v>130</v>
      </c>
      <c r="K38" s="1">
        <v>1630</v>
      </c>
      <c r="L38" s="1">
        <v>2</v>
      </c>
      <c r="M38" s="1">
        <v>6</v>
      </c>
      <c r="N38" s="1">
        <v>1</v>
      </c>
      <c r="O38" s="1"/>
      <c r="P38" s="1"/>
    </row>
    <row r="39" spans="1:16" ht="16.899999999999999" customHeight="1" x14ac:dyDescent="0.25">
      <c r="A39" s="1">
        <v>34</v>
      </c>
      <c r="B39" s="5" t="s">
        <v>41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100</v>
      </c>
      <c r="K39" s="1"/>
      <c r="L39" s="4">
        <v>1</v>
      </c>
      <c r="M39" s="4">
        <v>6</v>
      </c>
      <c r="N39" s="4">
        <v>1</v>
      </c>
      <c r="O39" s="1"/>
      <c r="P39" s="1"/>
    </row>
    <row r="40" spans="1:16" x14ac:dyDescent="0.25">
      <c r="A40" s="1">
        <v>35</v>
      </c>
      <c r="B40" s="5" t="s">
        <v>42</v>
      </c>
      <c r="C40" s="4">
        <v>12</v>
      </c>
      <c r="D40" s="4">
        <v>12</v>
      </c>
      <c r="E40" s="4"/>
      <c r="F40" s="4">
        <v>2</v>
      </c>
      <c r="G40" s="4">
        <v>12</v>
      </c>
      <c r="H40" s="4">
        <v>12</v>
      </c>
      <c r="I40" s="4">
        <v>10</v>
      </c>
      <c r="J40" s="4">
        <v>500</v>
      </c>
      <c r="K40" s="1">
        <v>2300</v>
      </c>
      <c r="L40" s="4">
        <v>15</v>
      </c>
      <c r="M40" s="4">
        <v>6</v>
      </c>
      <c r="N40" s="4">
        <v>2</v>
      </c>
      <c r="O40" s="1"/>
      <c r="P40" s="1"/>
    </row>
    <row r="41" spans="1:16" x14ac:dyDescent="0.25">
      <c r="A41" s="1">
        <v>36</v>
      </c>
      <c r="B41" s="3" t="s">
        <v>43</v>
      </c>
      <c r="C41" s="1">
        <v>3</v>
      </c>
      <c r="D41" s="1">
        <v>3</v>
      </c>
      <c r="E41" s="1">
        <v>3</v>
      </c>
      <c r="F41" s="1">
        <v>1</v>
      </c>
      <c r="G41" s="1">
        <v>3</v>
      </c>
      <c r="H41" s="1">
        <v>3</v>
      </c>
      <c r="I41" s="1">
        <v>3</v>
      </c>
      <c r="J41" s="1">
        <v>600</v>
      </c>
      <c r="K41" s="1">
        <v>600</v>
      </c>
      <c r="L41" s="1">
        <v>2</v>
      </c>
      <c r="M41" s="1">
        <v>6</v>
      </c>
      <c r="N41" s="1">
        <v>1</v>
      </c>
      <c r="O41" s="1"/>
      <c r="P41" s="1"/>
    </row>
    <row r="42" spans="1:16" x14ac:dyDescent="0.25">
      <c r="A42" s="1">
        <v>37</v>
      </c>
      <c r="B42" s="3" t="s">
        <v>44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90</v>
      </c>
      <c r="K42" s="1">
        <v>600</v>
      </c>
      <c r="L42" s="1">
        <v>4</v>
      </c>
      <c r="M42" s="1">
        <v>6</v>
      </c>
      <c r="N42" s="1"/>
      <c r="O42" s="1"/>
      <c r="P42" s="1"/>
    </row>
    <row r="43" spans="1:16" x14ac:dyDescent="0.25">
      <c r="A43" s="1">
        <v>38</v>
      </c>
      <c r="B43" s="3" t="s">
        <v>45</v>
      </c>
      <c r="C43" s="1">
        <v>1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100</v>
      </c>
      <c r="K43" s="1"/>
      <c r="L43" s="1">
        <v>1</v>
      </c>
      <c r="M43" s="1">
        <v>6</v>
      </c>
      <c r="N43" s="1">
        <v>1</v>
      </c>
      <c r="O43" s="1"/>
      <c r="P43" s="1"/>
    </row>
    <row r="44" spans="1:16" x14ac:dyDescent="0.25">
      <c r="A44" s="1">
        <v>39</v>
      </c>
      <c r="B44" s="3" t="s">
        <v>46</v>
      </c>
      <c r="C44" s="1">
        <v>10</v>
      </c>
      <c r="D44" s="1">
        <v>10</v>
      </c>
      <c r="E44" s="4">
        <v>10</v>
      </c>
      <c r="F44" s="4">
        <v>2</v>
      </c>
      <c r="G44" s="1">
        <v>10</v>
      </c>
      <c r="H44" s="1">
        <v>2</v>
      </c>
      <c r="I44" s="1">
        <v>2</v>
      </c>
      <c r="J44" s="1"/>
      <c r="K44" s="1">
        <v>2600</v>
      </c>
      <c r="L44" s="1">
        <v>2</v>
      </c>
      <c r="M44" s="1">
        <v>6</v>
      </c>
      <c r="N44" s="1">
        <v>1</v>
      </c>
      <c r="O44" s="1"/>
      <c r="P44" s="1"/>
    </row>
    <row r="45" spans="1:16" ht="25.5" x14ac:dyDescent="0.25">
      <c r="A45" s="1">
        <v>40</v>
      </c>
      <c r="B45" s="5" t="s">
        <v>47</v>
      </c>
      <c r="C45" s="4">
        <v>2</v>
      </c>
      <c r="D45" s="4">
        <v>2</v>
      </c>
      <c r="E45" s="4">
        <v>1</v>
      </c>
      <c r="F45" s="4">
        <v>1</v>
      </c>
      <c r="G45" s="4">
        <v>2</v>
      </c>
      <c r="H45" s="4">
        <v>1</v>
      </c>
      <c r="I45" s="4">
        <v>3</v>
      </c>
      <c r="J45" s="4">
        <v>350</v>
      </c>
      <c r="K45" s="1">
        <v>2000</v>
      </c>
      <c r="L45" s="4">
        <v>4</v>
      </c>
      <c r="M45" s="4">
        <v>6</v>
      </c>
      <c r="N45" s="4">
        <v>1</v>
      </c>
      <c r="O45" s="1"/>
      <c r="P45" s="1"/>
    </row>
    <row r="46" spans="1:16" x14ac:dyDescent="0.25">
      <c r="A46" s="1">
        <v>41</v>
      </c>
      <c r="B46" s="3" t="s">
        <v>48</v>
      </c>
      <c r="C46" s="1">
        <v>2</v>
      </c>
      <c r="D46" s="1">
        <v>2</v>
      </c>
      <c r="E46" s="1">
        <v>1</v>
      </c>
      <c r="F46" s="1">
        <v>1</v>
      </c>
      <c r="G46" s="1">
        <v>2</v>
      </c>
      <c r="H46" s="1">
        <v>2</v>
      </c>
      <c r="I46" s="1">
        <v>2</v>
      </c>
      <c r="J46" s="1">
        <v>350</v>
      </c>
      <c r="K46" s="1">
        <v>2200</v>
      </c>
      <c r="L46" s="1">
        <v>2</v>
      </c>
      <c r="M46" s="1">
        <v>6</v>
      </c>
      <c r="N46" s="1">
        <v>1</v>
      </c>
      <c r="O46" s="1"/>
      <c r="P46" s="1"/>
    </row>
    <row r="47" spans="1:16" x14ac:dyDescent="0.25">
      <c r="A47" s="1">
        <v>42</v>
      </c>
      <c r="B47" s="3" t="s">
        <v>75</v>
      </c>
      <c r="C47" s="1">
        <v>2</v>
      </c>
      <c r="D47" s="1">
        <v>2</v>
      </c>
      <c r="E47" s="1">
        <v>2</v>
      </c>
      <c r="F47" s="1">
        <v>1</v>
      </c>
      <c r="G47" s="1">
        <v>2</v>
      </c>
      <c r="H47" s="1">
        <v>2</v>
      </c>
      <c r="I47" s="1">
        <v>2</v>
      </c>
      <c r="J47" s="1">
        <v>420</v>
      </c>
      <c r="K47" s="1">
        <v>6400</v>
      </c>
      <c r="L47" s="1">
        <v>30</v>
      </c>
      <c r="M47" s="1">
        <v>6</v>
      </c>
      <c r="N47" s="1">
        <v>1</v>
      </c>
      <c r="O47" s="1"/>
      <c r="P47" s="1"/>
    </row>
    <row r="48" spans="1:16" x14ac:dyDescent="0.25">
      <c r="A48" s="1">
        <v>43</v>
      </c>
      <c r="B48" s="3" t="s">
        <v>49</v>
      </c>
      <c r="C48" s="1">
        <v>4</v>
      </c>
      <c r="D48" s="1">
        <v>4</v>
      </c>
      <c r="E48" s="1">
        <v>1</v>
      </c>
      <c r="F48" s="1">
        <v>1</v>
      </c>
      <c r="G48" s="1">
        <v>4</v>
      </c>
      <c r="H48" s="1">
        <v>4</v>
      </c>
      <c r="I48" s="1">
        <v>4</v>
      </c>
      <c r="J48" s="1">
        <v>200</v>
      </c>
      <c r="K48" s="1">
        <v>3000</v>
      </c>
      <c r="L48" s="1">
        <v>3</v>
      </c>
      <c r="M48" s="1">
        <v>6</v>
      </c>
      <c r="N48" s="1">
        <v>1</v>
      </c>
      <c r="O48" s="1"/>
      <c r="P48" s="1"/>
    </row>
    <row r="49" spans="1:16" x14ac:dyDescent="0.25">
      <c r="A49" s="1">
        <v>44</v>
      </c>
      <c r="B49" s="3" t="s">
        <v>50</v>
      </c>
      <c r="C49" s="1">
        <v>4</v>
      </c>
      <c r="D49" s="1">
        <v>4</v>
      </c>
      <c r="E49" s="1">
        <v>1</v>
      </c>
      <c r="F49" s="1">
        <v>1</v>
      </c>
      <c r="G49" s="1">
        <v>4</v>
      </c>
      <c r="H49" s="1">
        <v>4</v>
      </c>
      <c r="I49" s="1">
        <v>4</v>
      </c>
      <c r="J49" s="1">
        <v>650</v>
      </c>
      <c r="K49" s="1">
        <v>7500</v>
      </c>
      <c r="L49" s="1">
        <v>13</v>
      </c>
      <c r="M49" s="1">
        <v>6</v>
      </c>
      <c r="N49" s="1">
        <v>2</v>
      </c>
      <c r="O49" s="1"/>
      <c r="P49" s="1"/>
    </row>
    <row r="50" spans="1:16" x14ac:dyDescent="0.25">
      <c r="A50" s="1">
        <v>45</v>
      </c>
      <c r="B50" s="3" t="s">
        <v>51</v>
      </c>
      <c r="C50" s="1">
        <v>5</v>
      </c>
      <c r="D50" s="1">
        <v>5</v>
      </c>
      <c r="E50" s="1">
        <v>2</v>
      </c>
      <c r="F50" s="1">
        <v>2</v>
      </c>
      <c r="G50" s="1">
        <v>5</v>
      </c>
      <c r="H50" s="1">
        <v>5</v>
      </c>
      <c r="I50" s="1">
        <v>5</v>
      </c>
      <c r="J50" s="1">
        <v>500</v>
      </c>
      <c r="K50" s="1">
        <v>4000</v>
      </c>
      <c r="L50" s="1">
        <v>18</v>
      </c>
      <c r="M50" s="1">
        <v>12</v>
      </c>
      <c r="N50" s="1">
        <v>2</v>
      </c>
      <c r="O50" s="1"/>
      <c r="P50" s="1"/>
    </row>
    <row r="51" spans="1:16" x14ac:dyDescent="0.25">
      <c r="A51" s="1">
        <v>46</v>
      </c>
      <c r="B51" s="3" t="s">
        <v>52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150</v>
      </c>
      <c r="K51" s="1">
        <v>1700</v>
      </c>
      <c r="L51" s="1">
        <v>5</v>
      </c>
      <c r="M51" s="1">
        <v>6</v>
      </c>
      <c r="N51" s="1">
        <v>1</v>
      </c>
      <c r="O51" s="1"/>
      <c r="P51" s="1"/>
    </row>
    <row r="52" spans="1:16" x14ac:dyDescent="0.25">
      <c r="A52" s="1">
        <v>47</v>
      </c>
      <c r="B52" s="3" t="s">
        <v>53</v>
      </c>
      <c r="C52" s="4">
        <v>2</v>
      </c>
      <c r="D52" s="4">
        <v>2</v>
      </c>
      <c r="E52" s="4">
        <v>1</v>
      </c>
      <c r="F52" s="1">
        <v>1</v>
      </c>
      <c r="G52" s="1">
        <v>2</v>
      </c>
      <c r="H52" s="1">
        <v>2</v>
      </c>
      <c r="I52" s="1">
        <v>2</v>
      </c>
      <c r="J52" s="1">
        <v>250</v>
      </c>
      <c r="K52" s="1">
        <v>2600</v>
      </c>
      <c r="L52" s="1">
        <v>6</v>
      </c>
      <c r="M52" s="1">
        <v>6</v>
      </c>
      <c r="N52" s="1">
        <v>1</v>
      </c>
      <c r="O52" s="1"/>
      <c r="P52" s="1"/>
    </row>
    <row r="53" spans="1:16" x14ac:dyDescent="0.25">
      <c r="A53" s="1">
        <v>48</v>
      </c>
      <c r="B53" s="3" t="s">
        <v>54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H53" s="1">
        <v>3</v>
      </c>
      <c r="I53" s="1">
        <v>3</v>
      </c>
      <c r="J53" s="1">
        <v>300</v>
      </c>
      <c r="K53" s="1">
        <v>10000</v>
      </c>
      <c r="L53" s="1">
        <v>3</v>
      </c>
      <c r="M53" s="1">
        <v>6</v>
      </c>
      <c r="N53" s="1">
        <v>1</v>
      </c>
      <c r="O53" s="1"/>
      <c r="P53" s="1"/>
    </row>
    <row r="54" spans="1:16" x14ac:dyDescent="0.25">
      <c r="A54" s="1">
        <v>49</v>
      </c>
      <c r="B54" s="3" t="s">
        <v>55</v>
      </c>
      <c r="C54" s="1">
        <v>2</v>
      </c>
      <c r="D54" s="1">
        <v>2</v>
      </c>
      <c r="E54" s="1">
        <v>1</v>
      </c>
      <c r="F54" s="1">
        <v>1</v>
      </c>
      <c r="G54" s="1">
        <v>2</v>
      </c>
      <c r="H54" s="1">
        <v>2</v>
      </c>
      <c r="I54" s="1">
        <v>2</v>
      </c>
      <c r="J54" s="1">
        <v>400</v>
      </c>
      <c r="K54" s="1">
        <v>6000</v>
      </c>
      <c r="L54" s="1">
        <v>10</v>
      </c>
      <c r="M54" s="1">
        <v>6</v>
      </c>
      <c r="N54" s="1">
        <v>1</v>
      </c>
      <c r="O54" s="1"/>
      <c r="P54" s="1"/>
    </row>
    <row r="55" spans="1:16" x14ac:dyDescent="0.25">
      <c r="A55" s="1">
        <v>50</v>
      </c>
      <c r="B55" s="5" t="s">
        <v>56</v>
      </c>
      <c r="C55" s="4">
        <v>2</v>
      </c>
      <c r="D55" s="4">
        <v>2</v>
      </c>
      <c r="E55" s="4">
        <v>2</v>
      </c>
      <c r="F55" s="4">
        <v>1</v>
      </c>
      <c r="G55" s="4">
        <v>2</v>
      </c>
      <c r="H55" s="4">
        <v>2</v>
      </c>
      <c r="I55" s="4">
        <v>3</v>
      </c>
      <c r="J55" s="4">
        <v>400</v>
      </c>
      <c r="K55" s="1">
        <v>2000</v>
      </c>
      <c r="L55" s="4">
        <v>4</v>
      </c>
      <c r="M55" s="4">
        <v>6</v>
      </c>
      <c r="N55" s="4">
        <v>1</v>
      </c>
      <c r="O55" s="1"/>
      <c r="P55" s="1"/>
    </row>
    <row r="56" spans="1:16" x14ac:dyDescent="0.25">
      <c r="A56" s="1">
        <v>51</v>
      </c>
      <c r="B56" s="3" t="s">
        <v>57</v>
      </c>
      <c r="C56" s="1">
        <v>6</v>
      </c>
      <c r="D56" s="1">
        <v>6</v>
      </c>
      <c r="E56" s="1">
        <v>6</v>
      </c>
      <c r="F56" s="1">
        <v>1</v>
      </c>
      <c r="G56" s="1"/>
      <c r="H56" s="1">
        <v>6</v>
      </c>
      <c r="I56" s="1">
        <v>6</v>
      </c>
      <c r="J56" s="1">
        <v>300</v>
      </c>
      <c r="K56" s="1"/>
      <c r="L56" s="1">
        <v>3</v>
      </c>
      <c r="M56" s="1">
        <v>6</v>
      </c>
      <c r="N56" s="1">
        <v>1</v>
      </c>
      <c r="O56" s="1"/>
      <c r="P56" s="1"/>
    </row>
    <row r="57" spans="1:16" x14ac:dyDescent="0.25">
      <c r="A57" s="1">
        <v>52</v>
      </c>
      <c r="B57" s="3" t="s">
        <v>58</v>
      </c>
      <c r="C57" s="1">
        <v>6</v>
      </c>
      <c r="D57" s="1">
        <v>6</v>
      </c>
      <c r="E57" s="4">
        <v>6</v>
      </c>
      <c r="F57" s="1">
        <v>2</v>
      </c>
      <c r="G57" s="1">
        <v>1</v>
      </c>
      <c r="H57" s="1">
        <v>2</v>
      </c>
      <c r="I57" s="1">
        <v>3</v>
      </c>
      <c r="J57" s="1">
        <v>1500</v>
      </c>
      <c r="K57" s="1">
        <v>1800</v>
      </c>
      <c r="L57" s="1">
        <v>10</v>
      </c>
      <c r="M57" s="4">
        <v>12</v>
      </c>
      <c r="N57" s="1">
        <v>1</v>
      </c>
      <c r="O57" s="1"/>
      <c r="P57" s="1"/>
    </row>
    <row r="58" spans="1:16" x14ac:dyDescent="0.25">
      <c r="A58" s="1">
        <v>53</v>
      </c>
      <c r="B58" s="3" t="s">
        <v>59</v>
      </c>
      <c r="C58" s="1">
        <v>1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800</v>
      </c>
      <c r="K58" s="1">
        <v>500</v>
      </c>
      <c r="L58" s="1">
        <v>2</v>
      </c>
      <c r="M58" s="1">
        <v>6</v>
      </c>
      <c r="N58" s="1"/>
      <c r="O58" s="1"/>
      <c r="P58" s="1"/>
    </row>
    <row r="59" spans="1:16" x14ac:dyDescent="0.25">
      <c r="A59" s="1">
        <v>54</v>
      </c>
      <c r="B59" s="3" t="s">
        <v>60</v>
      </c>
      <c r="C59" s="1">
        <v>4</v>
      </c>
      <c r="D59" s="1">
        <v>4</v>
      </c>
      <c r="E59" s="1">
        <v>4</v>
      </c>
      <c r="F59" s="1"/>
      <c r="G59" s="1">
        <v>2</v>
      </c>
      <c r="H59" s="1">
        <v>4</v>
      </c>
      <c r="I59" s="1">
        <v>2</v>
      </c>
      <c r="J59" s="1"/>
      <c r="K59" s="1"/>
      <c r="L59" s="4"/>
      <c r="M59" s="1">
        <v>6</v>
      </c>
      <c r="N59" s="1">
        <v>1</v>
      </c>
      <c r="O59" s="1"/>
      <c r="P59" s="1"/>
    </row>
    <row r="60" spans="1:16" x14ac:dyDescent="0.25">
      <c r="A60" s="1">
        <v>55</v>
      </c>
      <c r="B60" s="3" t="s">
        <v>76</v>
      </c>
      <c r="C60" s="1">
        <v>1</v>
      </c>
      <c r="D60" s="1">
        <v>1</v>
      </c>
      <c r="E60" s="1"/>
      <c r="F60" s="1"/>
      <c r="G60" s="1"/>
      <c r="H60" s="1"/>
      <c r="I60" s="1"/>
      <c r="J60" s="1"/>
      <c r="K60" s="1"/>
      <c r="L60" s="4"/>
      <c r="M60" s="1"/>
      <c r="N60" s="1"/>
      <c r="O60" s="1"/>
      <c r="P60" s="1"/>
    </row>
    <row r="61" spans="1:16" x14ac:dyDescent="0.25">
      <c r="A61" s="1">
        <v>56</v>
      </c>
      <c r="B61" s="1" t="s">
        <v>13</v>
      </c>
      <c r="C61" s="11">
        <v>20</v>
      </c>
      <c r="D61" s="11">
        <v>20</v>
      </c>
      <c r="E61" s="11">
        <v>6</v>
      </c>
      <c r="F61" s="11">
        <v>6</v>
      </c>
      <c r="G61" s="11">
        <v>20</v>
      </c>
      <c r="H61" s="11">
        <v>20</v>
      </c>
      <c r="I61" s="11">
        <v>10</v>
      </c>
      <c r="J61" s="11">
        <v>0</v>
      </c>
      <c r="K61" s="11">
        <v>0</v>
      </c>
      <c r="L61" s="11">
        <v>150</v>
      </c>
      <c r="M61" s="11">
        <v>18</v>
      </c>
      <c r="N61" s="11">
        <v>10</v>
      </c>
      <c r="O61" s="11">
        <v>240</v>
      </c>
      <c r="P61" s="11">
        <v>240</v>
      </c>
    </row>
    <row r="62" spans="1:16" x14ac:dyDescent="0.25">
      <c r="A62" s="1">
        <v>57</v>
      </c>
      <c r="B62" s="1" t="s">
        <v>67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5">
      <c r="A63" s="1"/>
      <c r="B63" s="8" t="s">
        <v>14</v>
      </c>
      <c r="C63" s="1">
        <f>SUM(C6:C62)</f>
        <v>336</v>
      </c>
      <c r="D63" s="1">
        <f t="shared" ref="D63:P63" si="0">SUM(D6:D62)</f>
        <v>336</v>
      </c>
      <c r="E63" s="1">
        <f t="shared" si="0"/>
        <v>166</v>
      </c>
      <c r="F63" s="1">
        <f t="shared" si="0"/>
        <v>132</v>
      </c>
      <c r="G63" s="1">
        <f t="shared" si="0"/>
        <v>299</v>
      </c>
      <c r="H63" s="1">
        <f t="shared" si="0"/>
        <v>307</v>
      </c>
      <c r="I63" s="1">
        <f t="shared" si="0"/>
        <v>299</v>
      </c>
      <c r="J63" s="1">
        <f t="shared" si="0"/>
        <v>35740</v>
      </c>
      <c r="K63" s="1">
        <f t="shared" si="0"/>
        <v>156150</v>
      </c>
      <c r="L63" s="1">
        <f t="shared" si="0"/>
        <v>738</v>
      </c>
      <c r="M63" s="1">
        <f t="shared" si="0"/>
        <v>454</v>
      </c>
      <c r="N63" s="1">
        <f t="shared" si="0"/>
        <v>84</v>
      </c>
      <c r="O63" s="1">
        <f t="shared" si="0"/>
        <v>240</v>
      </c>
      <c r="P63" s="1">
        <f t="shared" si="0"/>
        <v>240</v>
      </c>
    </row>
    <row r="66" spans="6:6" x14ac:dyDescent="0.25">
      <c r="F66" t="s">
        <v>71</v>
      </c>
    </row>
  </sheetData>
  <mergeCells count="3">
    <mergeCell ref="A4:P4"/>
    <mergeCell ref="A3:P3"/>
    <mergeCell ref="A2:P2"/>
  </mergeCells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zoomScale="71" zoomScaleNormal="100" zoomScaleSheetLayoutView="7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5" x14ac:dyDescent="0.25"/>
  <cols>
    <col min="1" max="1" width="5.140625" customWidth="1"/>
    <col min="2" max="2" width="26" customWidth="1"/>
    <col min="7" max="7" width="11.42578125" customWidth="1"/>
    <col min="8" max="8" width="6.7109375" customWidth="1"/>
    <col min="9" max="9" width="11.140625" customWidth="1"/>
    <col min="10" max="10" width="9.5703125" customWidth="1"/>
    <col min="11" max="11" width="11.28515625" customWidth="1"/>
    <col min="13" max="13" width="12.5703125" customWidth="1"/>
    <col min="15" max="15" width="12.42578125" customWidth="1"/>
    <col min="19" max="19" width="13.42578125" customWidth="1"/>
    <col min="20" max="20" width="8.7109375" customWidth="1"/>
    <col min="21" max="21" width="16.7109375" customWidth="1"/>
    <col min="22" max="22" width="7.28515625" customWidth="1"/>
    <col min="23" max="23" width="11.85546875" customWidth="1"/>
  </cols>
  <sheetData>
    <row r="1" spans="1:26" x14ac:dyDescent="0.25">
      <c r="A1" s="41" t="s">
        <v>101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25">
      <c r="A2" s="41" t="s">
        <v>95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5.75" x14ac:dyDescent="0.25">
      <c r="A3" s="42" t="s">
        <v>102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0.6" customHeight="1" x14ac:dyDescent="0.25">
      <c r="A4" s="1"/>
      <c r="B4" s="2" t="s">
        <v>15</v>
      </c>
      <c r="C4" s="2" t="s">
        <v>4</v>
      </c>
      <c r="D4" s="2" t="s">
        <v>85</v>
      </c>
      <c r="E4" s="2" t="s">
        <v>5</v>
      </c>
      <c r="F4" s="2" t="s">
        <v>86</v>
      </c>
      <c r="G4" s="2" t="s">
        <v>84</v>
      </c>
      <c r="H4" s="2" t="s">
        <v>87</v>
      </c>
      <c r="I4" s="2" t="s">
        <v>77</v>
      </c>
      <c r="J4" s="2" t="s">
        <v>88</v>
      </c>
      <c r="K4" s="2" t="s">
        <v>7</v>
      </c>
      <c r="L4" s="2" t="s">
        <v>89</v>
      </c>
      <c r="M4" s="2" t="s">
        <v>8</v>
      </c>
      <c r="N4" s="2" t="s">
        <v>90</v>
      </c>
      <c r="O4" s="2" t="s">
        <v>9</v>
      </c>
      <c r="P4" s="2" t="s">
        <v>91</v>
      </c>
      <c r="Q4" s="2" t="s">
        <v>10</v>
      </c>
      <c r="R4" s="2" t="s">
        <v>62</v>
      </c>
      <c r="S4" s="2" t="s">
        <v>63</v>
      </c>
      <c r="T4" s="2" t="s">
        <v>92</v>
      </c>
      <c r="U4" s="2" t="s">
        <v>64</v>
      </c>
      <c r="V4" s="2" t="s">
        <v>93</v>
      </c>
      <c r="W4" s="2" t="s">
        <v>11</v>
      </c>
      <c r="X4" s="2" t="s">
        <v>94</v>
      </c>
      <c r="Y4" s="2" t="s">
        <v>12</v>
      </c>
      <c r="Z4" s="2" t="s">
        <v>65</v>
      </c>
    </row>
    <row r="5" spans="1:26" ht="25.5" x14ac:dyDescent="0.25">
      <c r="A5" s="19">
        <v>1</v>
      </c>
      <c r="B5" s="17" t="s">
        <v>21</v>
      </c>
      <c r="C5" s="18">
        <v>32</v>
      </c>
      <c r="D5" s="19">
        <f>C5*10</f>
        <v>320</v>
      </c>
      <c r="E5" s="18">
        <v>32</v>
      </c>
      <c r="F5" s="19">
        <f>E5*10</f>
        <v>320</v>
      </c>
      <c r="G5" s="18">
        <v>15</v>
      </c>
      <c r="H5" s="19">
        <f>G5*10</f>
        <v>150</v>
      </c>
      <c r="I5" s="18">
        <v>15</v>
      </c>
      <c r="J5" s="19">
        <f>I5*5</f>
        <v>75</v>
      </c>
      <c r="K5" s="18">
        <v>32</v>
      </c>
      <c r="L5" s="19">
        <f>K5*10</f>
        <v>320</v>
      </c>
      <c r="M5" s="18">
        <v>32</v>
      </c>
      <c r="N5" s="19">
        <f>M5*10</f>
        <v>320</v>
      </c>
      <c r="O5" s="18">
        <v>32</v>
      </c>
      <c r="P5" s="19">
        <f t="shared" ref="N5:P60" si="0">O5*10</f>
        <v>320</v>
      </c>
      <c r="Q5" s="18">
        <v>5500</v>
      </c>
      <c r="R5" s="18">
        <v>80000</v>
      </c>
      <c r="S5" s="18">
        <v>200</v>
      </c>
      <c r="T5" s="19">
        <f>S5*10</f>
        <v>2000</v>
      </c>
      <c r="U5" s="18">
        <v>60</v>
      </c>
      <c r="V5" s="19">
        <f t="shared" ref="V5:V60" si="1">U5*10</f>
        <v>600</v>
      </c>
      <c r="W5" s="18">
        <v>20</v>
      </c>
      <c r="X5" s="19">
        <f>W5*100</f>
        <v>2000</v>
      </c>
      <c r="Y5" s="14"/>
      <c r="Z5" s="14"/>
    </row>
    <row r="6" spans="1:26" x14ac:dyDescent="0.25">
      <c r="A6" s="19">
        <v>2</v>
      </c>
      <c r="B6" s="17" t="s">
        <v>16</v>
      </c>
      <c r="C6" s="18">
        <v>25</v>
      </c>
      <c r="D6" s="19">
        <f t="shared" ref="D6:D60" si="2">C6*10</f>
        <v>250</v>
      </c>
      <c r="E6" s="18">
        <v>25</v>
      </c>
      <c r="F6" s="19">
        <f t="shared" ref="F6:F60" si="3">E6*10</f>
        <v>250</v>
      </c>
      <c r="G6" s="18">
        <v>5</v>
      </c>
      <c r="H6" s="19">
        <f t="shared" ref="H6:H60" si="4">G6*10</f>
        <v>50</v>
      </c>
      <c r="I6" s="18">
        <v>5</v>
      </c>
      <c r="J6" s="19">
        <f t="shared" ref="J6:J60" si="5">I6*5</f>
        <v>25</v>
      </c>
      <c r="K6" s="18">
        <v>25</v>
      </c>
      <c r="L6" s="19">
        <f t="shared" ref="L6:L60" si="6">K6*10</f>
        <v>250</v>
      </c>
      <c r="M6" s="18">
        <v>25</v>
      </c>
      <c r="N6" s="19">
        <f t="shared" si="0"/>
        <v>250</v>
      </c>
      <c r="O6" s="18">
        <v>25</v>
      </c>
      <c r="P6" s="19">
        <f t="shared" ref="P6" si="7">O6*10</f>
        <v>250</v>
      </c>
      <c r="Q6" s="18">
        <v>5000</v>
      </c>
      <c r="R6" s="18">
        <v>12000</v>
      </c>
      <c r="S6" s="18">
        <v>70</v>
      </c>
      <c r="T6" s="19">
        <f t="shared" ref="T6:T60" si="8">S6*10</f>
        <v>700</v>
      </c>
      <c r="U6" s="18">
        <v>36</v>
      </c>
      <c r="V6" s="19">
        <f t="shared" si="1"/>
        <v>360</v>
      </c>
      <c r="W6" s="18">
        <v>8</v>
      </c>
      <c r="X6" s="13">
        <f t="shared" ref="X6:X59" si="9">W6*100</f>
        <v>800</v>
      </c>
      <c r="Y6" s="14"/>
      <c r="Z6" s="14"/>
    </row>
    <row r="7" spans="1:26" x14ac:dyDescent="0.25">
      <c r="A7" s="19">
        <v>3</v>
      </c>
      <c r="B7" s="17" t="s">
        <v>17</v>
      </c>
      <c r="C7" s="18">
        <v>8</v>
      </c>
      <c r="D7" s="19">
        <f t="shared" si="2"/>
        <v>80</v>
      </c>
      <c r="E7" s="18">
        <v>8</v>
      </c>
      <c r="F7" s="19">
        <f t="shared" si="3"/>
        <v>80</v>
      </c>
      <c r="G7" s="18">
        <v>8</v>
      </c>
      <c r="H7" s="19">
        <f t="shared" si="4"/>
        <v>80</v>
      </c>
      <c r="I7" s="18">
        <v>2</v>
      </c>
      <c r="J7" s="19">
        <f t="shared" si="5"/>
        <v>10</v>
      </c>
      <c r="K7" s="18">
        <v>8</v>
      </c>
      <c r="L7" s="19">
        <f t="shared" si="6"/>
        <v>80</v>
      </c>
      <c r="M7" s="18">
        <v>8</v>
      </c>
      <c r="N7" s="19">
        <f t="shared" si="0"/>
        <v>80</v>
      </c>
      <c r="O7" s="18">
        <v>8</v>
      </c>
      <c r="P7" s="19">
        <f t="shared" ref="P7" si="10">O7*10</f>
        <v>80</v>
      </c>
      <c r="Q7" s="18">
        <v>800</v>
      </c>
      <c r="R7" s="18">
        <v>0</v>
      </c>
      <c r="S7" s="18">
        <v>20</v>
      </c>
      <c r="T7" s="19">
        <f t="shared" si="8"/>
        <v>200</v>
      </c>
      <c r="U7" s="18">
        <v>8</v>
      </c>
      <c r="V7" s="19">
        <f t="shared" si="1"/>
        <v>80</v>
      </c>
      <c r="W7" s="18">
        <v>1</v>
      </c>
      <c r="X7" s="13">
        <f t="shared" si="9"/>
        <v>100</v>
      </c>
      <c r="Y7" s="14"/>
      <c r="Z7" s="14"/>
    </row>
    <row r="8" spans="1:26" x14ac:dyDescent="0.25">
      <c r="A8" s="19">
        <v>4</v>
      </c>
      <c r="B8" s="17" t="s">
        <v>0</v>
      </c>
      <c r="C8" s="18">
        <v>10</v>
      </c>
      <c r="D8" s="19">
        <f t="shared" si="2"/>
        <v>100</v>
      </c>
      <c r="E8" s="18">
        <v>10</v>
      </c>
      <c r="F8" s="19">
        <f t="shared" si="3"/>
        <v>100</v>
      </c>
      <c r="G8" s="18">
        <v>10</v>
      </c>
      <c r="H8" s="19">
        <f t="shared" si="4"/>
        <v>100</v>
      </c>
      <c r="I8" s="18">
        <v>6</v>
      </c>
      <c r="J8" s="19">
        <f t="shared" si="5"/>
        <v>30</v>
      </c>
      <c r="K8" s="18">
        <v>15</v>
      </c>
      <c r="L8" s="19">
        <f t="shared" si="6"/>
        <v>150</v>
      </c>
      <c r="M8" s="18">
        <v>15</v>
      </c>
      <c r="N8" s="19">
        <f t="shared" si="0"/>
        <v>150</v>
      </c>
      <c r="O8" s="18">
        <v>15</v>
      </c>
      <c r="P8" s="19">
        <f t="shared" ref="P8" si="11">O8*10</f>
        <v>150</v>
      </c>
      <c r="Q8" s="18">
        <v>1000</v>
      </c>
      <c r="R8" s="18">
        <v>2000</v>
      </c>
      <c r="S8" s="18">
        <v>12</v>
      </c>
      <c r="T8" s="19">
        <f t="shared" si="8"/>
        <v>120</v>
      </c>
      <c r="U8" s="18">
        <v>6</v>
      </c>
      <c r="V8" s="19">
        <f t="shared" si="1"/>
        <v>60</v>
      </c>
      <c r="W8" s="18">
        <v>12</v>
      </c>
      <c r="X8" s="13">
        <f t="shared" si="9"/>
        <v>1200</v>
      </c>
      <c r="Y8" s="14"/>
      <c r="Z8" s="14"/>
    </row>
    <row r="9" spans="1:26" ht="25.5" x14ac:dyDescent="0.25">
      <c r="A9" s="19">
        <v>5</v>
      </c>
      <c r="B9" s="17" t="s">
        <v>18</v>
      </c>
      <c r="C9" s="18">
        <v>20</v>
      </c>
      <c r="D9" s="19">
        <f t="shared" si="2"/>
        <v>200</v>
      </c>
      <c r="E9" s="18">
        <v>20</v>
      </c>
      <c r="F9" s="19">
        <f t="shared" si="3"/>
        <v>200</v>
      </c>
      <c r="G9" s="18">
        <v>1</v>
      </c>
      <c r="H9" s="19">
        <f t="shared" si="4"/>
        <v>10</v>
      </c>
      <c r="I9" s="18">
        <v>1</v>
      </c>
      <c r="J9" s="19">
        <f t="shared" si="5"/>
        <v>5</v>
      </c>
      <c r="K9" s="18">
        <v>20</v>
      </c>
      <c r="L9" s="19">
        <f t="shared" si="6"/>
        <v>200</v>
      </c>
      <c r="M9" s="18">
        <v>5</v>
      </c>
      <c r="N9" s="19">
        <f t="shared" si="0"/>
        <v>50</v>
      </c>
      <c r="O9" s="18">
        <v>5</v>
      </c>
      <c r="P9" s="19">
        <f t="shared" ref="P9:P10" si="12">O9*10</f>
        <v>50</v>
      </c>
      <c r="Q9" s="18">
        <v>0</v>
      </c>
      <c r="R9" s="18">
        <v>0</v>
      </c>
      <c r="S9" s="18">
        <v>1</v>
      </c>
      <c r="T9" s="19">
        <f t="shared" si="8"/>
        <v>10</v>
      </c>
      <c r="U9" s="18">
        <v>10</v>
      </c>
      <c r="V9" s="19">
        <f t="shared" si="1"/>
        <v>100</v>
      </c>
      <c r="W9" s="18">
        <v>1</v>
      </c>
      <c r="X9" s="13">
        <f t="shared" si="9"/>
        <v>100</v>
      </c>
      <c r="Y9" s="14"/>
      <c r="Z9" s="14"/>
    </row>
    <row r="10" spans="1:26" x14ac:dyDescent="0.25">
      <c r="A10" s="19">
        <v>6</v>
      </c>
      <c r="B10" s="17" t="s">
        <v>97</v>
      </c>
      <c r="C10" s="21">
        <v>6</v>
      </c>
      <c r="D10" s="19">
        <f t="shared" ref="D10" si="13">C10*10</f>
        <v>60</v>
      </c>
      <c r="E10" s="21">
        <v>6</v>
      </c>
      <c r="F10" s="19">
        <f t="shared" ref="F10" si="14">E10*10</f>
        <v>60</v>
      </c>
      <c r="G10" s="21">
        <v>5</v>
      </c>
      <c r="H10" s="19">
        <f t="shared" ref="H10" si="15">G10*10</f>
        <v>50</v>
      </c>
      <c r="I10" s="21">
        <v>3</v>
      </c>
      <c r="J10" s="19">
        <f t="shared" ref="J10" si="16">I10*5</f>
        <v>15</v>
      </c>
      <c r="K10" s="21">
        <v>6</v>
      </c>
      <c r="L10" s="19">
        <f t="shared" ref="L10" si="17">K10*10</f>
        <v>60</v>
      </c>
      <c r="M10" s="21">
        <v>6</v>
      </c>
      <c r="N10" s="19">
        <f t="shared" ref="N10" si="18">M10*10</f>
        <v>60</v>
      </c>
      <c r="O10" s="21">
        <v>6</v>
      </c>
      <c r="P10" s="19">
        <f t="shared" si="12"/>
        <v>60</v>
      </c>
      <c r="Q10" s="21">
        <v>400</v>
      </c>
      <c r="R10" s="21">
        <v>0</v>
      </c>
      <c r="S10" s="21">
        <v>8</v>
      </c>
      <c r="T10" s="19">
        <f t="shared" ref="T10" si="19">S10*10</f>
        <v>80</v>
      </c>
      <c r="U10" s="21">
        <v>6</v>
      </c>
      <c r="V10" s="19">
        <f t="shared" ref="V10" si="20">U10*10</f>
        <v>60</v>
      </c>
      <c r="W10" s="21">
        <v>0</v>
      </c>
      <c r="X10" s="19">
        <f t="shared" ref="X10" si="21">W10*100</f>
        <v>0</v>
      </c>
      <c r="Y10" s="15"/>
      <c r="Z10" s="15"/>
    </row>
    <row r="11" spans="1:26" x14ac:dyDescent="0.25">
      <c r="A11" s="1">
        <v>7</v>
      </c>
      <c r="B11" s="5" t="s">
        <v>98</v>
      </c>
      <c r="C11" s="15">
        <v>7</v>
      </c>
      <c r="D11" s="13">
        <f t="shared" si="2"/>
        <v>70</v>
      </c>
      <c r="E11" s="15">
        <v>7</v>
      </c>
      <c r="F11" s="13">
        <f t="shared" si="3"/>
        <v>70</v>
      </c>
      <c r="G11" s="15">
        <v>7</v>
      </c>
      <c r="H11" s="13">
        <f t="shared" si="4"/>
        <v>70</v>
      </c>
      <c r="I11" s="15">
        <v>0</v>
      </c>
      <c r="J11" s="13">
        <f t="shared" si="5"/>
        <v>0</v>
      </c>
      <c r="K11" s="15">
        <v>7</v>
      </c>
      <c r="L11" s="13">
        <f t="shared" si="6"/>
        <v>70</v>
      </c>
      <c r="M11" s="15">
        <v>7</v>
      </c>
      <c r="N11" s="13">
        <f t="shared" si="0"/>
        <v>70</v>
      </c>
      <c r="O11" s="15"/>
      <c r="P11" s="13">
        <f t="shared" ref="P11" si="22">O11*10</f>
        <v>0</v>
      </c>
      <c r="Q11" s="15"/>
      <c r="R11" s="15"/>
      <c r="S11" s="15"/>
      <c r="T11" s="13">
        <f t="shared" si="8"/>
        <v>0</v>
      </c>
      <c r="U11" s="15"/>
      <c r="V11" s="13">
        <f t="shared" si="1"/>
        <v>0</v>
      </c>
      <c r="W11" s="15"/>
      <c r="X11" s="13">
        <f t="shared" si="9"/>
        <v>0</v>
      </c>
      <c r="Y11" s="15"/>
      <c r="Z11" s="15"/>
    </row>
    <row r="12" spans="1:26" ht="24" customHeight="1" x14ac:dyDescent="0.25">
      <c r="A12" s="19">
        <v>8</v>
      </c>
      <c r="B12" s="17" t="s">
        <v>83</v>
      </c>
      <c r="C12" s="18">
        <v>10</v>
      </c>
      <c r="D12" s="19">
        <f t="shared" si="2"/>
        <v>100</v>
      </c>
      <c r="E12" s="18">
        <v>10</v>
      </c>
      <c r="F12" s="19">
        <f t="shared" si="3"/>
        <v>100</v>
      </c>
      <c r="G12" s="18">
        <v>0</v>
      </c>
      <c r="H12" s="19">
        <f t="shared" si="4"/>
        <v>0</v>
      </c>
      <c r="I12" s="18">
        <v>0</v>
      </c>
      <c r="J12" s="19">
        <f t="shared" si="5"/>
        <v>0</v>
      </c>
      <c r="K12" s="18">
        <v>0</v>
      </c>
      <c r="L12" s="19">
        <f t="shared" si="6"/>
        <v>0</v>
      </c>
      <c r="M12" s="18">
        <v>10</v>
      </c>
      <c r="N12" s="19">
        <f t="shared" si="0"/>
        <v>100</v>
      </c>
      <c r="O12" s="18">
        <v>0</v>
      </c>
      <c r="P12" s="19">
        <f t="shared" ref="P12" si="23">O12*10</f>
        <v>0</v>
      </c>
      <c r="Q12" s="18">
        <v>0</v>
      </c>
      <c r="R12" s="18">
        <v>500</v>
      </c>
      <c r="S12" s="18">
        <v>0</v>
      </c>
      <c r="T12" s="19">
        <f t="shared" si="8"/>
        <v>0</v>
      </c>
      <c r="U12" s="18">
        <v>0</v>
      </c>
      <c r="V12" s="19">
        <f t="shared" si="1"/>
        <v>0</v>
      </c>
      <c r="W12" s="18">
        <v>0</v>
      </c>
      <c r="X12" s="13">
        <f t="shared" si="9"/>
        <v>0</v>
      </c>
      <c r="Y12" s="14"/>
      <c r="Z12" s="14"/>
    </row>
    <row r="13" spans="1:26" x14ac:dyDescent="0.25">
      <c r="A13" s="19">
        <v>9</v>
      </c>
      <c r="B13" s="19" t="s">
        <v>1</v>
      </c>
      <c r="C13" s="18">
        <v>50</v>
      </c>
      <c r="D13" s="19">
        <f t="shared" si="2"/>
        <v>500</v>
      </c>
      <c r="E13" s="18">
        <v>50</v>
      </c>
      <c r="F13" s="19">
        <f t="shared" si="3"/>
        <v>500</v>
      </c>
      <c r="G13" s="18">
        <v>50</v>
      </c>
      <c r="H13" s="19">
        <f t="shared" si="4"/>
        <v>500</v>
      </c>
      <c r="I13" s="18">
        <v>7</v>
      </c>
      <c r="J13" s="19">
        <f t="shared" si="5"/>
        <v>35</v>
      </c>
      <c r="K13" s="18">
        <v>50</v>
      </c>
      <c r="L13" s="19">
        <f t="shared" si="6"/>
        <v>500</v>
      </c>
      <c r="M13" s="18">
        <v>50</v>
      </c>
      <c r="N13" s="19">
        <f t="shared" si="0"/>
        <v>500</v>
      </c>
      <c r="O13" s="18">
        <v>50</v>
      </c>
      <c r="P13" s="19">
        <f t="shared" ref="P13" si="24">O13*10</f>
        <v>500</v>
      </c>
      <c r="Q13" s="18">
        <v>10000</v>
      </c>
      <c r="R13" s="18">
        <v>25000</v>
      </c>
      <c r="S13" s="18">
        <v>100</v>
      </c>
      <c r="T13" s="19">
        <f t="shared" si="8"/>
        <v>1000</v>
      </c>
      <c r="U13" s="18">
        <v>50</v>
      </c>
      <c r="V13" s="19">
        <f t="shared" si="1"/>
        <v>500</v>
      </c>
      <c r="W13" s="18">
        <v>10</v>
      </c>
      <c r="X13" s="13">
        <f t="shared" si="9"/>
        <v>1000</v>
      </c>
      <c r="Y13" s="14"/>
      <c r="Z13" s="14"/>
    </row>
    <row r="14" spans="1:26" ht="25.5" x14ac:dyDescent="0.25">
      <c r="A14" s="1">
        <v>10</v>
      </c>
      <c r="B14" s="12" t="s">
        <v>78</v>
      </c>
      <c r="C14" s="16">
        <v>3</v>
      </c>
      <c r="D14" s="13">
        <f t="shared" si="2"/>
        <v>30</v>
      </c>
      <c r="E14" s="16">
        <v>3</v>
      </c>
      <c r="F14" s="13">
        <f t="shared" si="3"/>
        <v>30</v>
      </c>
      <c r="G14" s="16">
        <v>2</v>
      </c>
      <c r="H14" s="13">
        <f t="shared" si="4"/>
        <v>20</v>
      </c>
      <c r="I14" s="16">
        <v>2</v>
      </c>
      <c r="J14" s="13">
        <f t="shared" si="5"/>
        <v>10</v>
      </c>
      <c r="K14" s="16">
        <v>3</v>
      </c>
      <c r="L14" s="13">
        <f t="shared" si="6"/>
        <v>30</v>
      </c>
      <c r="M14" s="16">
        <v>3</v>
      </c>
      <c r="N14" s="13">
        <f t="shared" si="0"/>
        <v>30</v>
      </c>
      <c r="O14" s="16">
        <v>3</v>
      </c>
      <c r="P14" s="13">
        <f t="shared" ref="P14" si="25">O14*10</f>
        <v>30</v>
      </c>
      <c r="Q14" s="16">
        <v>500</v>
      </c>
      <c r="R14" s="16">
        <v>1500</v>
      </c>
      <c r="S14" s="16"/>
      <c r="T14" s="13">
        <f t="shared" si="8"/>
        <v>0</v>
      </c>
      <c r="U14" s="16"/>
      <c r="V14" s="13">
        <f t="shared" si="1"/>
        <v>0</v>
      </c>
      <c r="W14" s="16">
        <v>0</v>
      </c>
      <c r="X14" s="13">
        <f t="shared" si="9"/>
        <v>0</v>
      </c>
      <c r="Y14" s="16"/>
      <c r="Z14" s="16"/>
    </row>
    <row r="15" spans="1:26" ht="20.45" customHeight="1" x14ac:dyDescent="0.25">
      <c r="A15" s="19">
        <v>11</v>
      </c>
      <c r="B15" s="17" t="s">
        <v>99</v>
      </c>
      <c r="C15" s="18">
        <v>20</v>
      </c>
      <c r="D15" s="19">
        <f t="shared" si="2"/>
        <v>200</v>
      </c>
      <c r="E15" s="18">
        <v>20</v>
      </c>
      <c r="F15" s="19">
        <f t="shared" si="3"/>
        <v>200</v>
      </c>
      <c r="G15" s="18">
        <v>2</v>
      </c>
      <c r="H15" s="19">
        <f t="shared" si="4"/>
        <v>20</v>
      </c>
      <c r="I15" s="18">
        <v>2</v>
      </c>
      <c r="J15" s="19">
        <f t="shared" si="5"/>
        <v>10</v>
      </c>
      <c r="K15" s="18">
        <v>20</v>
      </c>
      <c r="L15" s="19">
        <f t="shared" si="6"/>
        <v>200</v>
      </c>
      <c r="M15" s="18">
        <v>20</v>
      </c>
      <c r="N15" s="19">
        <f t="shared" si="0"/>
        <v>200</v>
      </c>
      <c r="O15" s="18">
        <v>5</v>
      </c>
      <c r="P15" s="19">
        <v>50</v>
      </c>
      <c r="Q15" s="18">
        <v>1000</v>
      </c>
      <c r="R15" s="18">
        <v>8000</v>
      </c>
      <c r="S15" s="18">
        <v>15</v>
      </c>
      <c r="T15" s="19">
        <f t="shared" si="8"/>
        <v>150</v>
      </c>
      <c r="U15" s="18">
        <v>6</v>
      </c>
      <c r="V15" s="19">
        <f t="shared" si="1"/>
        <v>60</v>
      </c>
      <c r="W15" s="18">
        <v>1</v>
      </c>
      <c r="X15" s="13">
        <f t="shared" si="9"/>
        <v>100</v>
      </c>
      <c r="Y15" s="14"/>
      <c r="Z15" s="14"/>
    </row>
    <row r="16" spans="1:26" ht="25.5" x14ac:dyDescent="0.25">
      <c r="A16" s="19">
        <v>12</v>
      </c>
      <c r="B16" s="17" t="s">
        <v>24</v>
      </c>
      <c r="C16" s="18">
        <v>3</v>
      </c>
      <c r="D16" s="19">
        <f t="shared" si="2"/>
        <v>30</v>
      </c>
      <c r="E16" s="18">
        <v>3</v>
      </c>
      <c r="F16" s="19">
        <f t="shared" si="3"/>
        <v>30</v>
      </c>
      <c r="G16" s="18">
        <v>1</v>
      </c>
      <c r="H16" s="19">
        <f t="shared" si="4"/>
        <v>10</v>
      </c>
      <c r="I16" s="18">
        <v>2</v>
      </c>
      <c r="J16" s="19">
        <f t="shared" si="5"/>
        <v>10</v>
      </c>
      <c r="K16" s="18">
        <v>3</v>
      </c>
      <c r="L16" s="19">
        <f t="shared" si="6"/>
        <v>30</v>
      </c>
      <c r="M16" s="18">
        <v>3</v>
      </c>
      <c r="N16" s="19">
        <f t="shared" si="0"/>
        <v>30</v>
      </c>
      <c r="O16" s="18">
        <v>3</v>
      </c>
      <c r="P16" s="19">
        <f t="shared" ref="P16" si="26">O16*10</f>
        <v>30</v>
      </c>
      <c r="Q16" s="18">
        <v>800</v>
      </c>
      <c r="R16" s="18">
        <v>2000</v>
      </c>
      <c r="S16" s="18">
        <v>5</v>
      </c>
      <c r="T16" s="19">
        <f t="shared" si="8"/>
        <v>50</v>
      </c>
      <c r="U16" s="18">
        <v>12</v>
      </c>
      <c r="V16" s="19">
        <f t="shared" si="1"/>
        <v>120</v>
      </c>
      <c r="W16" s="18">
        <v>2</v>
      </c>
      <c r="X16" s="13">
        <f t="shared" si="9"/>
        <v>200</v>
      </c>
      <c r="Y16" s="14"/>
      <c r="Z16" s="14"/>
    </row>
    <row r="17" spans="1:26" ht="25.5" x14ac:dyDescent="0.25">
      <c r="A17" s="19">
        <v>13</v>
      </c>
      <c r="B17" s="17" t="s">
        <v>25</v>
      </c>
      <c r="C17" s="18">
        <v>15</v>
      </c>
      <c r="D17" s="19">
        <f t="shared" si="2"/>
        <v>150</v>
      </c>
      <c r="E17" s="18">
        <v>15</v>
      </c>
      <c r="F17" s="19">
        <f t="shared" si="3"/>
        <v>150</v>
      </c>
      <c r="G17" s="18">
        <v>5</v>
      </c>
      <c r="H17" s="19">
        <f t="shared" si="4"/>
        <v>50</v>
      </c>
      <c r="I17" s="18">
        <v>3</v>
      </c>
      <c r="J17" s="19">
        <f t="shared" si="5"/>
        <v>15</v>
      </c>
      <c r="K17" s="18">
        <v>15</v>
      </c>
      <c r="L17" s="19">
        <f t="shared" si="6"/>
        <v>150</v>
      </c>
      <c r="M17" s="18">
        <v>15</v>
      </c>
      <c r="N17" s="19">
        <f t="shared" si="0"/>
        <v>150</v>
      </c>
      <c r="O17" s="18">
        <v>15</v>
      </c>
      <c r="P17" s="19">
        <f t="shared" ref="P17" si="27">O17*10</f>
        <v>150</v>
      </c>
      <c r="Q17" s="18">
        <v>3000</v>
      </c>
      <c r="R17" s="18">
        <v>6000</v>
      </c>
      <c r="S17" s="18">
        <v>7</v>
      </c>
      <c r="T17" s="19">
        <f t="shared" si="8"/>
        <v>70</v>
      </c>
      <c r="U17" s="18">
        <v>7</v>
      </c>
      <c r="V17" s="19">
        <f t="shared" si="1"/>
        <v>70</v>
      </c>
      <c r="W17" s="18">
        <v>10</v>
      </c>
      <c r="X17" s="13">
        <f t="shared" si="9"/>
        <v>1000</v>
      </c>
      <c r="Y17" s="14"/>
      <c r="Z17" s="14"/>
    </row>
    <row r="18" spans="1:26" ht="25.5" x14ac:dyDescent="0.25">
      <c r="A18" s="19">
        <v>14</v>
      </c>
      <c r="B18" s="17" t="s">
        <v>79</v>
      </c>
      <c r="C18" s="20"/>
      <c r="D18" s="19">
        <f t="shared" si="2"/>
        <v>0</v>
      </c>
      <c r="E18" s="20"/>
      <c r="F18" s="19">
        <f t="shared" si="3"/>
        <v>0</v>
      </c>
      <c r="G18" s="20"/>
      <c r="H18" s="19">
        <f t="shared" si="4"/>
        <v>0</v>
      </c>
      <c r="I18" s="20"/>
      <c r="J18" s="19">
        <f t="shared" si="5"/>
        <v>0</v>
      </c>
      <c r="K18" s="20"/>
      <c r="L18" s="19">
        <f t="shared" si="6"/>
        <v>0</v>
      </c>
      <c r="M18" s="20"/>
      <c r="N18" s="19">
        <f t="shared" si="0"/>
        <v>0</v>
      </c>
      <c r="O18" s="20"/>
      <c r="P18" s="19">
        <f t="shared" ref="P18:P19" si="28">O18*10</f>
        <v>0</v>
      </c>
      <c r="Q18" s="20">
        <v>50</v>
      </c>
      <c r="R18" s="20">
        <v>0</v>
      </c>
      <c r="S18" s="20">
        <v>0</v>
      </c>
      <c r="T18" s="19">
        <f t="shared" si="8"/>
        <v>0</v>
      </c>
      <c r="U18" s="20">
        <v>0</v>
      </c>
      <c r="V18" s="19">
        <f t="shared" si="1"/>
        <v>0</v>
      </c>
      <c r="W18" s="20">
        <v>0</v>
      </c>
      <c r="X18" s="13">
        <f t="shared" si="9"/>
        <v>0</v>
      </c>
      <c r="Y18" s="16"/>
      <c r="Z18" s="16"/>
    </row>
    <row r="19" spans="1:26" x14ac:dyDescent="0.25">
      <c r="A19" s="19">
        <v>15</v>
      </c>
      <c r="B19" s="17" t="s">
        <v>3</v>
      </c>
      <c r="C19" s="18">
        <v>1</v>
      </c>
      <c r="D19" s="19">
        <f t="shared" ref="D19" si="29">C19*10</f>
        <v>10</v>
      </c>
      <c r="E19" s="18">
        <v>1</v>
      </c>
      <c r="F19" s="19">
        <f t="shared" ref="F19:F20" si="30">E19*10</f>
        <v>10</v>
      </c>
      <c r="G19" s="18">
        <v>1</v>
      </c>
      <c r="H19" s="19">
        <f t="shared" ref="H19:H20" si="31">G19*10</f>
        <v>10</v>
      </c>
      <c r="I19" s="18">
        <v>1</v>
      </c>
      <c r="J19" s="19">
        <v>5</v>
      </c>
      <c r="K19" s="18">
        <v>1</v>
      </c>
      <c r="L19" s="19">
        <f t="shared" ref="L19" si="32">K19*10</f>
        <v>10</v>
      </c>
      <c r="M19" s="18">
        <v>1</v>
      </c>
      <c r="N19" s="19">
        <f t="shared" ref="N19" si="33">M19*10</f>
        <v>10</v>
      </c>
      <c r="O19" s="18"/>
      <c r="P19" s="19">
        <f t="shared" si="28"/>
        <v>0</v>
      </c>
      <c r="Q19" s="18">
        <v>500</v>
      </c>
      <c r="R19" s="18">
        <v>0</v>
      </c>
      <c r="S19" s="18">
        <v>0</v>
      </c>
      <c r="T19" s="19">
        <f t="shared" ref="T19" si="34">S19*10</f>
        <v>0</v>
      </c>
      <c r="U19" s="18">
        <v>0</v>
      </c>
      <c r="V19" s="19">
        <f t="shared" ref="V19" si="35">U19*10</f>
        <v>0</v>
      </c>
      <c r="W19" s="18">
        <v>0</v>
      </c>
      <c r="X19" s="13">
        <f t="shared" ref="X19" si="36">W19*100</f>
        <v>0</v>
      </c>
      <c r="Y19" s="14"/>
      <c r="Z19" s="14"/>
    </row>
    <row r="20" spans="1:26" x14ac:dyDescent="0.25">
      <c r="A20" s="1">
        <v>16</v>
      </c>
      <c r="B20" s="12" t="s">
        <v>96</v>
      </c>
      <c r="C20" s="14">
        <v>12</v>
      </c>
      <c r="D20" s="13">
        <f t="shared" si="2"/>
        <v>120</v>
      </c>
      <c r="E20" s="14">
        <v>12</v>
      </c>
      <c r="F20" s="13">
        <f t="shared" si="30"/>
        <v>120</v>
      </c>
      <c r="G20" s="14">
        <v>12</v>
      </c>
      <c r="H20" s="13">
        <f t="shared" si="31"/>
        <v>120</v>
      </c>
      <c r="I20" s="14"/>
      <c r="J20" s="13">
        <f t="shared" si="5"/>
        <v>0</v>
      </c>
      <c r="K20" s="14"/>
      <c r="L20" s="13">
        <f t="shared" si="6"/>
        <v>0</v>
      </c>
      <c r="M20" s="14"/>
      <c r="N20" s="13">
        <f t="shared" si="0"/>
        <v>0</v>
      </c>
      <c r="O20" s="14"/>
      <c r="P20" s="13">
        <f t="shared" ref="P20" si="37">O20*10</f>
        <v>0</v>
      </c>
      <c r="Q20" s="14"/>
      <c r="R20" s="14"/>
      <c r="S20" s="14"/>
      <c r="T20" s="13">
        <f t="shared" si="8"/>
        <v>0</v>
      </c>
      <c r="U20" s="14"/>
      <c r="V20" s="13">
        <f t="shared" si="1"/>
        <v>0</v>
      </c>
      <c r="W20" s="14"/>
      <c r="X20" s="13">
        <f t="shared" si="9"/>
        <v>0</v>
      </c>
      <c r="Y20" s="14"/>
      <c r="Z20" s="14"/>
    </row>
    <row r="21" spans="1:26" x14ac:dyDescent="0.25">
      <c r="A21" s="1">
        <v>17</v>
      </c>
      <c r="B21" s="12" t="s">
        <v>82</v>
      </c>
      <c r="C21" s="16">
        <v>8</v>
      </c>
      <c r="D21" s="13">
        <f t="shared" si="2"/>
        <v>80</v>
      </c>
      <c r="E21" s="16">
        <v>8</v>
      </c>
      <c r="F21" s="13">
        <f t="shared" si="3"/>
        <v>80</v>
      </c>
      <c r="G21" s="16">
        <v>2</v>
      </c>
      <c r="H21" s="13">
        <f t="shared" si="4"/>
        <v>20</v>
      </c>
      <c r="I21" s="16">
        <v>1</v>
      </c>
      <c r="J21" s="13">
        <f t="shared" si="5"/>
        <v>5</v>
      </c>
      <c r="K21" s="16">
        <v>4</v>
      </c>
      <c r="L21" s="13">
        <f t="shared" si="6"/>
        <v>40</v>
      </c>
      <c r="M21" s="16">
        <v>4</v>
      </c>
      <c r="N21" s="13">
        <f t="shared" si="0"/>
        <v>40</v>
      </c>
      <c r="O21" s="16">
        <v>2</v>
      </c>
      <c r="P21" s="13">
        <f t="shared" ref="P21:P22" si="38">O21*10</f>
        <v>20</v>
      </c>
      <c r="Q21" s="16"/>
      <c r="R21" s="16"/>
      <c r="S21" s="16"/>
      <c r="T21" s="13">
        <f t="shared" si="8"/>
        <v>0</v>
      </c>
      <c r="U21" s="16"/>
      <c r="V21" s="13">
        <f t="shared" si="1"/>
        <v>0</v>
      </c>
      <c r="W21" s="16"/>
      <c r="X21" s="13">
        <f t="shared" si="9"/>
        <v>0</v>
      </c>
      <c r="Y21" s="16"/>
      <c r="Z21" s="16"/>
    </row>
    <row r="22" spans="1:26" x14ac:dyDescent="0.25">
      <c r="A22" s="1">
        <v>18</v>
      </c>
      <c r="B22" s="13" t="s">
        <v>80</v>
      </c>
      <c r="C22" s="16">
        <v>6</v>
      </c>
      <c r="D22" s="13">
        <f t="shared" ref="D22" si="39">C22*10</f>
        <v>60</v>
      </c>
      <c r="E22" s="16">
        <v>6</v>
      </c>
      <c r="F22" s="13">
        <f t="shared" ref="F22" si="40">E22*10</f>
        <v>60</v>
      </c>
      <c r="G22" s="16">
        <v>6</v>
      </c>
      <c r="H22" s="13">
        <f t="shared" ref="H22" si="41">G22*10</f>
        <v>60</v>
      </c>
      <c r="I22" s="16"/>
      <c r="J22" s="13">
        <f t="shared" ref="J22" si="42">I22*5</f>
        <v>0</v>
      </c>
      <c r="K22" s="16"/>
      <c r="L22" s="13">
        <f t="shared" ref="L22" si="43">K22*10</f>
        <v>0</v>
      </c>
      <c r="M22" s="16">
        <v>6</v>
      </c>
      <c r="N22" s="13">
        <f t="shared" ref="N22" si="44">M22*10</f>
        <v>60</v>
      </c>
      <c r="O22" s="16">
        <v>6</v>
      </c>
      <c r="P22" s="13">
        <f t="shared" si="38"/>
        <v>60</v>
      </c>
      <c r="Q22" s="16"/>
      <c r="R22" s="16"/>
      <c r="S22" s="16"/>
      <c r="T22" s="13">
        <f t="shared" ref="T22" si="45">S22*10</f>
        <v>0</v>
      </c>
      <c r="U22" s="16"/>
      <c r="V22" s="13">
        <f t="shared" ref="V22" si="46">U22*10</f>
        <v>0</v>
      </c>
      <c r="W22" s="16"/>
      <c r="X22" s="13">
        <f t="shared" ref="X22" si="47">W22*100</f>
        <v>0</v>
      </c>
      <c r="Y22" s="16"/>
      <c r="Z22" s="16"/>
    </row>
    <row r="23" spans="1:26" x14ac:dyDescent="0.25">
      <c r="A23" s="1">
        <v>19</v>
      </c>
      <c r="B23" s="13" t="s">
        <v>100</v>
      </c>
      <c r="C23" s="16">
        <v>1</v>
      </c>
      <c r="D23" s="13">
        <f t="shared" si="2"/>
        <v>10</v>
      </c>
      <c r="E23" s="16">
        <v>1</v>
      </c>
      <c r="F23" s="13">
        <f t="shared" si="3"/>
        <v>10</v>
      </c>
      <c r="G23" s="16">
        <v>1</v>
      </c>
      <c r="H23" s="13">
        <f t="shared" si="4"/>
        <v>10</v>
      </c>
      <c r="I23" s="16">
        <v>1</v>
      </c>
      <c r="J23" s="13">
        <f t="shared" si="5"/>
        <v>5</v>
      </c>
      <c r="K23" s="16">
        <v>3</v>
      </c>
      <c r="L23" s="13">
        <f t="shared" si="6"/>
        <v>30</v>
      </c>
      <c r="M23" s="16">
        <v>3</v>
      </c>
      <c r="N23" s="13">
        <f t="shared" si="0"/>
        <v>30</v>
      </c>
      <c r="O23" s="16">
        <v>3</v>
      </c>
      <c r="P23" s="13">
        <f t="shared" ref="P23" si="48">O23*10</f>
        <v>30</v>
      </c>
      <c r="Q23" s="16">
        <v>6000</v>
      </c>
      <c r="R23" s="16"/>
      <c r="S23" s="16"/>
      <c r="T23" s="13">
        <f t="shared" si="8"/>
        <v>0</v>
      </c>
      <c r="U23" s="16"/>
      <c r="V23" s="13">
        <f t="shared" si="1"/>
        <v>0</v>
      </c>
      <c r="W23" s="16"/>
      <c r="X23" s="13">
        <f t="shared" si="9"/>
        <v>0</v>
      </c>
      <c r="Y23" s="16"/>
      <c r="Z23" s="16"/>
    </row>
    <row r="24" spans="1:26" x14ac:dyDescent="0.25">
      <c r="A24" s="19">
        <v>20</v>
      </c>
      <c r="B24" s="17" t="s">
        <v>27</v>
      </c>
      <c r="C24" s="18">
        <v>3</v>
      </c>
      <c r="D24" s="19">
        <f t="shared" si="2"/>
        <v>30</v>
      </c>
      <c r="E24" s="18">
        <v>3</v>
      </c>
      <c r="F24" s="19">
        <f t="shared" si="3"/>
        <v>30</v>
      </c>
      <c r="G24" s="18">
        <v>1</v>
      </c>
      <c r="H24" s="19">
        <f t="shared" si="4"/>
        <v>10</v>
      </c>
      <c r="I24" s="18">
        <v>1</v>
      </c>
      <c r="J24" s="19">
        <f t="shared" si="5"/>
        <v>5</v>
      </c>
      <c r="K24" s="18">
        <v>3</v>
      </c>
      <c r="L24" s="19">
        <f t="shared" si="6"/>
        <v>30</v>
      </c>
      <c r="M24" s="18">
        <v>3</v>
      </c>
      <c r="N24" s="19">
        <f t="shared" si="0"/>
        <v>30</v>
      </c>
      <c r="O24" s="18">
        <v>3</v>
      </c>
      <c r="P24" s="19">
        <f t="shared" ref="P24" si="49">O24*10</f>
        <v>30</v>
      </c>
      <c r="Q24" s="18">
        <v>600</v>
      </c>
      <c r="R24" s="18">
        <v>6000</v>
      </c>
      <c r="S24" s="18">
        <v>5</v>
      </c>
      <c r="T24" s="19">
        <f t="shared" si="8"/>
        <v>50</v>
      </c>
      <c r="U24" s="18">
        <v>12</v>
      </c>
      <c r="V24" s="19">
        <f t="shared" si="1"/>
        <v>120</v>
      </c>
      <c r="W24" s="18">
        <v>1</v>
      </c>
      <c r="X24" s="13">
        <f t="shared" si="9"/>
        <v>100</v>
      </c>
      <c r="Y24" s="14"/>
      <c r="Z24" s="14"/>
    </row>
    <row r="25" spans="1:26" x14ac:dyDescent="0.25">
      <c r="A25" s="19">
        <v>21</v>
      </c>
      <c r="B25" s="17" t="s">
        <v>28</v>
      </c>
      <c r="C25" s="18">
        <v>2</v>
      </c>
      <c r="D25" s="19">
        <f t="shared" si="2"/>
        <v>20</v>
      </c>
      <c r="E25" s="18">
        <v>2</v>
      </c>
      <c r="F25" s="19">
        <f t="shared" si="3"/>
        <v>20</v>
      </c>
      <c r="G25" s="18">
        <v>1</v>
      </c>
      <c r="H25" s="19">
        <f t="shared" si="4"/>
        <v>10</v>
      </c>
      <c r="I25" s="18">
        <v>1</v>
      </c>
      <c r="J25" s="19">
        <f t="shared" si="5"/>
        <v>5</v>
      </c>
      <c r="K25" s="18">
        <v>2</v>
      </c>
      <c r="L25" s="19">
        <f t="shared" si="6"/>
        <v>20</v>
      </c>
      <c r="M25" s="18">
        <v>2</v>
      </c>
      <c r="N25" s="19">
        <f t="shared" si="0"/>
        <v>20</v>
      </c>
      <c r="O25" s="18">
        <v>2</v>
      </c>
      <c r="P25" s="19">
        <f t="shared" ref="P25" si="50">O25*10</f>
        <v>20</v>
      </c>
      <c r="Q25" s="18">
        <v>0</v>
      </c>
      <c r="R25" s="18">
        <v>0</v>
      </c>
      <c r="S25" s="18">
        <v>2</v>
      </c>
      <c r="T25" s="19">
        <f t="shared" si="8"/>
        <v>20</v>
      </c>
      <c r="U25" s="18">
        <v>6</v>
      </c>
      <c r="V25" s="19">
        <f t="shared" si="1"/>
        <v>60</v>
      </c>
      <c r="W25" s="18">
        <v>1</v>
      </c>
      <c r="X25" s="13">
        <f t="shared" si="9"/>
        <v>100</v>
      </c>
      <c r="Y25" s="14"/>
      <c r="Z25" s="14"/>
    </row>
    <row r="26" spans="1:26" x14ac:dyDescent="0.25">
      <c r="A26" s="19">
        <v>22</v>
      </c>
      <c r="B26" s="17" t="s">
        <v>29</v>
      </c>
      <c r="C26" s="18">
        <v>10</v>
      </c>
      <c r="D26" s="19">
        <f t="shared" si="2"/>
        <v>100</v>
      </c>
      <c r="E26" s="18">
        <v>10</v>
      </c>
      <c r="F26" s="19">
        <f t="shared" si="3"/>
        <v>100</v>
      </c>
      <c r="G26" s="18">
        <v>1</v>
      </c>
      <c r="H26" s="19">
        <f t="shared" si="4"/>
        <v>10</v>
      </c>
      <c r="I26" s="18">
        <v>1</v>
      </c>
      <c r="J26" s="19">
        <f t="shared" si="5"/>
        <v>5</v>
      </c>
      <c r="K26" s="18">
        <v>10</v>
      </c>
      <c r="L26" s="19">
        <f t="shared" si="6"/>
        <v>100</v>
      </c>
      <c r="M26" s="18">
        <v>10</v>
      </c>
      <c r="N26" s="19">
        <f t="shared" si="0"/>
        <v>100</v>
      </c>
      <c r="O26" s="18">
        <v>5</v>
      </c>
      <c r="P26" s="19">
        <f t="shared" ref="P26" si="51">O26*10</f>
        <v>50</v>
      </c>
      <c r="Q26" s="18">
        <v>0</v>
      </c>
      <c r="R26" s="18">
        <v>0</v>
      </c>
      <c r="S26" s="18">
        <v>10</v>
      </c>
      <c r="T26" s="19">
        <f t="shared" si="8"/>
        <v>100</v>
      </c>
      <c r="U26" s="18">
        <v>6</v>
      </c>
      <c r="V26" s="19">
        <f t="shared" si="1"/>
        <v>60</v>
      </c>
      <c r="W26" s="18">
        <v>1</v>
      </c>
      <c r="X26" s="13">
        <f t="shared" si="9"/>
        <v>100</v>
      </c>
      <c r="Y26" s="14"/>
      <c r="Z26" s="14"/>
    </row>
    <row r="27" spans="1:26" x14ac:dyDescent="0.25">
      <c r="A27" s="19">
        <v>23</v>
      </c>
      <c r="B27" s="17" t="s">
        <v>30</v>
      </c>
      <c r="C27" s="18">
        <v>1</v>
      </c>
      <c r="D27" s="19">
        <f t="shared" si="2"/>
        <v>10</v>
      </c>
      <c r="E27" s="18">
        <v>1</v>
      </c>
      <c r="F27" s="19">
        <f t="shared" si="3"/>
        <v>10</v>
      </c>
      <c r="G27" s="18">
        <v>1</v>
      </c>
      <c r="H27" s="19">
        <f t="shared" si="4"/>
        <v>10</v>
      </c>
      <c r="I27" s="18">
        <v>1</v>
      </c>
      <c r="J27" s="19">
        <f t="shared" si="5"/>
        <v>5</v>
      </c>
      <c r="K27" s="18">
        <v>1</v>
      </c>
      <c r="L27" s="19">
        <f t="shared" si="6"/>
        <v>10</v>
      </c>
      <c r="M27" s="18">
        <v>1</v>
      </c>
      <c r="N27" s="19">
        <f t="shared" si="0"/>
        <v>10</v>
      </c>
      <c r="O27" s="18">
        <v>1</v>
      </c>
      <c r="P27" s="19">
        <f t="shared" ref="P27" si="52">O27*10</f>
        <v>10</v>
      </c>
      <c r="Q27" s="18">
        <v>100</v>
      </c>
      <c r="R27" s="18">
        <v>400</v>
      </c>
      <c r="S27" s="18">
        <v>4</v>
      </c>
      <c r="T27" s="19">
        <f t="shared" si="8"/>
        <v>40</v>
      </c>
      <c r="U27" s="18">
        <v>10</v>
      </c>
      <c r="V27" s="19">
        <f t="shared" si="1"/>
        <v>100</v>
      </c>
      <c r="W27" s="18"/>
      <c r="X27" s="13">
        <f t="shared" si="9"/>
        <v>0</v>
      </c>
      <c r="Y27" s="14"/>
      <c r="Z27" s="14"/>
    </row>
    <row r="28" spans="1:26" x14ac:dyDescent="0.25">
      <c r="A28" s="19">
        <v>24</v>
      </c>
      <c r="B28" s="17" t="s">
        <v>31</v>
      </c>
      <c r="C28" s="18">
        <v>4</v>
      </c>
      <c r="D28" s="19">
        <f t="shared" si="2"/>
        <v>40</v>
      </c>
      <c r="E28" s="18">
        <v>4</v>
      </c>
      <c r="F28" s="19">
        <f t="shared" si="3"/>
        <v>40</v>
      </c>
      <c r="G28" s="18">
        <v>1</v>
      </c>
      <c r="H28" s="19">
        <f t="shared" si="4"/>
        <v>10</v>
      </c>
      <c r="I28" s="18">
        <v>0</v>
      </c>
      <c r="J28" s="19">
        <f t="shared" si="5"/>
        <v>0</v>
      </c>
      <c r="K28" s="18">
        <v>4</v>
      </c>
      <c r="L28" s="19">
        <f t="shared" si="6"/>
        <v>40</v>
      </c>
      <c r="M28" s="18">
        <v>4</v>
      </c>
      <c r="N28" s="19">
        <f t="shared" si="0"/>
        <v>40</v>
      </c>
      <c r="O28" s="18">
        <v>4</v>
      </c>
      <c r="P28" s="19">
        <f t="shared" ref="P28" si="53">O28*10</f>
        <v>40</v>
      </c>
      <c r="Q28" s="18">
        <v>500</v>
      </c>
      <c r="R28" s="18"/>
      <c r="S28" s="18">
        <v>4</v>
      </c>
      <c r="T28" s="19">
        <f t="shared" si="8"/>
        <v>40</v>
      </c>
      <c r="U28" s="18">
        <v>6</v>
      </c>
      <c r="V28" s="19">
        <f t="shared" si="1"/>
        <v>60</v>
      </c>
      <c r="W28" s="18">
        <v>1</v>
      </c>
      <c r="X28" s="13">
        <f t="shared" si="9"/>
        <v>100</v>
      </c>
      <c r="Y28" s="14"/>
      <c r="Z28" s="14"/>
    </row>
    <row r="29" spans="1:26" x14ac:dyDescent="0.25">
      <c r="A29" s="19">
        <v>25</v>
      </c>
      <c r="B29" s="17" t="s">
        <v>32</v>
      </c>
      <c r="C29" s="18">
        <v>1</v>
      </c>
      <c r="D29" s="19">
        <f t="shared" si="2"/>
        <v>10</v>
      </c>
      <c r="E29" s="18">
        <v>1</v>
      </c>
      <c r="F29" s="19">
        <f t="shared" si="3"/>
        <v>10</v>
      </c>
      <c r="G29" s="18">
        <v>1</v>
      </c>
      <c r="H29" s="19">
        <f t="shared" si="4"/>
        <v>10</v>
      </c>
      <c r="I29" s="18">
        <v>1</v>
      </c>
      <c r="J29" s="19">
        <f t="shared" si="5"/>
        <v>5</v>
      </c>
      <c r="K29" s="18">
        <v>2</v>
      </c>
      <c r="L29" s="19">
        <f t="shared" si="6"/>
        <v>20</v>
      </c>
      <c r="M29" s="18">
        <v>2</v>
      </c>
      <c r="N29" s="19">
        <f t="shared" si="0"/>
        <v>20</v>
      </c>
      <c r="O29" s="18">
        <v>2</v>
      </c>
      <c r="P29" s="19">
        <f t="shared" ref="P29" si="54">O29*10</f>
        <v>20</v>
      </c>
      <c r="Q29" s="18">
        <v>0</v>
      </c>
      <c r="R29" s="18">
        <v>0</v>
      </c>
      <c r="S29" s="18">
        <v>3</v>
      </c>
      <c r="T29" s="19">
        <f t="shared" si="8"/>
        <v>30</v>
      </c>
      <c r="U29" s="18">
        <v>12</v>
      </c>
      <c r="V29" s="19">
        <f t="shared" si="1"/>
        <v>120</v>
      </c>
      <c r="W29" s="18">
        <v>1</v>
      </c>
      <c r="X29" s="13">
        <f t="shared" si="9"/>
        <v>100</v>
      </c>
      <c r="Y29" s="14"/>
      <c r="Z29" s="14"/>
    </row>
    <row r="30" spans="1:26" x14ac:dyDescent="0.25">
      <c r="A30" s="19">
        <v>26</v>
      </c>
      <c r="B30" s="17" t="s">
        <v>33</v>
      </c>
      <c r="C30" s="18">
        <v>2</v>
      </c>
      <c r="D30" s="19">
        <f t="shared" si="2"/>
        <v>20</v>
      </c>
      <c r="E30" s="18">
        <v>2</v>
      </c>
      <c r="F30" s="19">
        <f t="shared" si="3"/>
        <v>20</v>
      </c>
      <c r="G30" s="18">
        <v>2</v>
      </c>
      <c r="H30" s="19">
        <f t="shared" si="4"/>
        <v>20</v>
      </c>
      <c r="I30" s="18">
        <v>1</v>
      </c>
      <c r="J30" s="19">
        <f t="shared" si="5"/>
        <v>5</v>
      </c>
      <c r="K30" s="18">
        <v>1</v>
      </c>
      <c r="L30" s="19">
        <f t="shared" si="6"/>
        <v>10</v>
      </c>
      <c r="M30" s="18">
        <v>1</v>
      </c>
      <c r="N30" s="19">
        <f t="shared" si="0"/>
        <v>10</v>
      </c>
      <c r="O30" s="18">
        <v>1</v>
      </c>
      <c r="P30" s="19">
        <f t="shared" ref="P30" si="55">O30*10</f>
        <v>10</v>
      </c>
      <c r="Q30" s="18"/>
      <c r="R30" s="18"/>
      <c r="S30" s="18">
        <v>2</v>
      </c>
      <c r="T30" s="19">
        <f t="shared" si="8"/>
        <v>20</v>
      </c>
      <c r="U30" s="18">
        <v>12</v>
      </c>
      <c r="V30" s="19">
        <f t="shared" si="1"/>
        <v>120</v>
      </c>
      <c r="W30" s="18">
        <v>1</v>
      </c>
      <c r="X30" s="13">
        <f t="shared" si="9"/>
        <v>100</v>
      </c>
      <c r="Y30" s="14"/>
      <c r="Z30" s="14"/>
    </row>
    <row r="31" spans="1:26" x14ac:dyDescent="0.25">
      <c r="A31" s="19">
        <v>27</v>
      </c>
      <c r="B31" s="17" t="s">
        <v>34</v>
      </c>
      <c r="C31" s="18">
        <v>4</v>
      </c>
      <c r="D31" s="19">
        <f t="shared" si="2"/>
        <v>40</v>
      </c>
      <c r="E31" s="18">
        <v>4</v>
      </c>
      <c r="F31" s="19">
        <f t="shared" si="3"/>
        <v>40</v>
      </c>
      <c r="G31" s="18">
        <v>0</v>
      </c>
      <c r="H31" s="19">
        <f t="shared" si="4"/>
        <v>0</v>
      </c>
      <c r="I31" s="18">
        <v>2</v>
      </c>
      <c r="J31" s="19">
        <f t="shared" si="5"/>
        <v>10</v>
      </c>
      <c r="K31" s="18">
        <v>2</v>
      </c>
      <c r="L31" s="19">
        <f t="shared" si="6"/>
        <v>20</v>
      </c>
      <c r="M31" s="18">
        <v>2</v>
      </c>
      <c r="N31" s="19">
        <f t="shared" si="0"/>
        <v>20</v>
      </c>
      <c r="O31" s="18">
        <v>0</v>
      </c>
      <c r="P31" s="19">
        <f t="shared" ref="P31" si="56">O31*10</f>
        <v>0</v>
      </c>
      <c r="Q31" s="18">
        <v>400</v>
      </c>
      <c r="R31" s="18"/>
      <c r="S31" s="18"/>
      <c r="T31" s="19">
        <f t="shared" si="8"/>
        <v>0</v>
      </c>
      <c r="U31" s="18">
        <v>6</v>
      </c>
      <c r="V31" s="19">
        <f t="shared" si="1"/>
        <v>60</v>
      </c>
      <c r="W31" s="18"/>
      <c r="X31" s="13">
        <f t="shared" si="9"/>
        <v>0</v>
      </c>
      <c r="Y31" s="14"/>
      <c r="Z31" s="14"/>
    </row>
    <row r="32" spans="1:26" x14ac:dyDescent="0.25">
      <c r="A32" s="19">
        <v>28</v>
      </c>
      <c r="B32" s="17" t="s">
        <v>35</v>
      </c>
      <c r="C32" s="18">
        <v>2</v>
      </c>
      <c r="D32" s="19">
        <f t="shared" si="2"/>
        <v>20</v>
      </c>
      <c r="E32" s="18">
        <v>2</v>
      </c>
      <c r="F32" s="19">
        <f t="shared" si="3"/>
        <v>20</v>
      </c>
      <c r="G32" s="18">
        <v>1</v>
      </c>
      <c r="H32" s="19">
        <f t="shared" si="4"/>
        <v>10</v>
      </c>
      <c r="I32" s="18">
        <v>1</v>
      </c>
      <c r="J32" s="19">
        <f t="shared" si="5"/>
        <v>5</v>
      </c>
      <c r="K32" s="18">
        <v>2</v>
      </c>
      <c r="L32" s="19">
        <f t="shared" si="6"/>
        <v>20</v>
      </c>
      <c r="M32" s="18">
        <v>2</v>
      </c>
      <c r="N32" s="19">
        <f t="shared" si="0"/>
        <v>20</v>
      </c>
      <c r="O32" s="18">
        <v>2</v>
      </c>
      <c r="P32" s="19">
        <f t="shared" ref="P32" si="57">O32*10</f>
        <v>20</v>
      </c>
      <c r="Q32" s="18">
        <v>310</v>
      </c>
      <c r="R32" s="18">
        <v>4308</v>
      </c>
      <c r="S32" s="18">
        <v>18</v>
      </c>
      <c r="T32" s="19">
        <f t="shared" si="8"/>
        <v>180</v>
      </c>
      <c r="U32" s="18">
        <v>9</v>
      </c>
      <c r="V32" s="19">
        <f t="shared" si="1"/>
        <v>90</v>
      </c>
      <c r="W32" s="18">
        <v>1</v>
      </c>
      <c r="X32" s="13">
        <f t="shared" si="9"/>
        <v>100</v>
      </c>
      <c r="Y32" s="14"/>
      <c r="Z32" s="14"/>
    </row>
    <row r="33" spans="1:26" x14ac:dyDescent="0.25">
      <c r="A33" s="19">
        <v>29</v>
      </c>
      <c r="B33" s="17" t="s">
        <v>36</v>
      </c>
      <c r="C33" s="18">
        <v>2</v>
      </c>
      <c r="D33" s="19">
        <f t="shared" si="2"/>
        <v>20</v>
      </c>
      <c r="E33" s="18">
        <v>2</v>
      </c>
      <c r="F33" s="19">
        <f t="shared" si="3"/>
        <v>20</v>
      </c>
      <c r="G33" s="18">
        <v>1</v>
      </c>
      <c r="H33" s="19">
        <f t="shared" si="4"/>
        <v>10</v>
      </c>
      <c r="I33" s="18">
        <v>1</v>
      </c>
      <c r="J33" s="19">
        <f t="shared" si="5"/>
        <v>5</v>
      </c>
      <c r="K33" s="18">
        <v>2</v>
      </c>
      <c r="L33" s="19">
        <f t="shared" si="6"/>
        <v>20</v>
      </c>
      <c r="M33" s="18">
        <v>2</v>
      </c>
      <c r="N33" s="19">
        <f t="shared" si="0"/>
        <v>20</v>
      </c>
      <c r="O33" s="18">
        <v>2</v>
      </c>
      <c r="P33" s="19">
        <f t="shared" ref="P33" si="58">O33*10</f>
        <v>20</v>
      </c>
      <c r="Q33" s="18">
        <v>500</v>
      </c>
      <c r="R33" s="18">
        <v>4000</v>
      </c>
      <c r="S33" s="18">
        <v>3</v>
      </c>
      <c r="T33" s="19">
        <f t="shared" si="8"/>
        <v>30</v>
      </c>
      <c r="U33" s="18">
        <v>6</v>
      </c>
      <c r="V33" s="19">
        <f t="shared" si="1"/>
        <v>60</v>
      </c>
      <c r="W33" s="18">
        <v>0</v>
      </c>
      <c r="X33" s="13">
        <f t="shared" si="9"/>
        <v>0</v>
      </c>
      <c r="Y33" s="14"/>
      <c r="Z33" s="14"/>
    </row>
    <row r="34" spans="1:26" x14ac:dyDescent="0.25">
      <c r="A34" s="19">
        <v>30</v>
      </c>
      <c r="B34" s="17" t="s">
        <v>37</v>
      </c>
      <c r="C34" s="18">
        <v>1</v>
      </c>
      <c r="D34" s="19">
        <f t="shared" si="2"/>
        <v>10</v>
      </c>
      <c r="E34" s="18">
        <v>1</v>
      </c>
      <c r="F34" s="19">
        <f t="shared" si="3"/>
        <v>10</v>
      </c>
      <c r="G34" s="18">
        <v>1</v>
      </c>
      <c r="H34" s="19">
        <f t="shared" si="4"/>
        <v>10</v>
      </c>
      <c r="I34" s="18">
        <v>1</v>
      </c>
      <c r="J34" s="19">
        <f t="shared" si="5"/>
        <v>5</v>
      </c>
      <c r="K34" s="18">
        <v>1</v>
      </c>
      <c r="L34" s="19">
        <f t="shared" si="6"/>
        <v>10</v>
      </c>
      <c r="M34" s="18">
        <v>1</v>
      </c>
      <c r="N34" s="19">
        <f t="shared" si="0"/>
        <v>10</v>
      </c>
      <c r="O34" s="18">
        <v>1</v>
      </c>
      <c r="P34" s="19">
        <f t="shared" ref="P34" si="59">O34*10</f>
        <v>10</v>
      </c>
      <c r="Q34" s="18"/>
      <c r="R34" s="18">
        <v>0</v>
      </c>
      <c r="S34" s="18">
        <v>2</v>
      </c>
      <c r="T34" s="19">
        <f t="shared" si="8"/>
        <v>20</v>
      </c>
      <c r="U34" s="18">
        <v>6</v>
      </c>
      <c r="V34" s="19">
        <f t="shared" si="1"/>
        <v>60</v>
      </c>
      <c r="W34" s="18">
        <v>0</v>
      </c>
      <c r="X34" s="13">
        <f t="shared" si="9"/>
        <v>0</v>
      </c>
      <c r="Y34" s="14"/>
      <c r="Z34" s="14"/>
    </row>
    <row r="35" spans="1:26" ht="15" customHeight="1" x14ac:dyDescent="0.25">
      <c r="A35" s="19">
        <v>31</v>
      </c>
      <c r="B35" s="17" t="s">
        <v>38</v>
      </c>
      <c r="C35" s="18">
        <v>1</v>
      </c>
      <c r="D35" s="19">
        <f t="shared" si="2"/>
        <v>10</v>
      </c>
      <c r="E35" s="18">
        <v>1</v>
      </c>
      <c r="F35" s="19">
        <f t="shared" si="3"/>
        <v>10</v>
      </c>
      <c r="G35" s="18">
        <v>1</v>
      </c>
      <c r="H35" s="19">
        <f t="shared" si="4"/>
        <v>10</v>
      </c>
      <c r="I35" s="18">
        <v>1</v>
      </c>
      <c r="J35" s="19">
        <f t="shared" si="5"/>
        <v>5</v>
      </c>
      <c r="K35" s="18">
        <v>1</v>
      </c>
      <c r="L35" s="19">
        <f t="shared" si="6"/>
        <v>10</v>
      </c>
      <c r="M35" s="18">
        <v>1</v>
      </c>
      <c r="N35" s="19">
        <f t="shared" si="0"/>
        <v>10</v>
      </c>
      <c r="O35" s="18">
        <v>1</v>
      </c>
      <c r="P35" s="19">
        <f t="shared" ref="P35" si="60">O35*10</f>
        <v>10</v>
      </c>
      <c r="Q35" s="18">
        <v>200</v>
      </c>
      <c r="R35" s="18">
        <v>0</v>
      </c>
      <c r="S35" s="18">
        <v>1</v>
      </c>
      <c r="T35" s="19">
        <f t="shared" si="8"/>
        <v>10</v>
      </c>
      <c r="U35" s="18">
        <v>6</v>
      </c>
      <c r="V35" s="19">
        <f t="shared" si="1"/>
        <v>60</v>
      </c>
      <c r="W35" s="18">
        <v>1</v>
      </c>
      <c r="X35" s="13">
        <f t="shared" si="9"/>
        <v>100</v>
      </c>
      <c r="Y35" s="14"/>
      <c r="Z35" s="14"/>
    </row>
    <row r="36" spans="1:26" x14ac:dyDescent="0.25">
      <c r="A36" s="19">
        <v>32</v>
      </c>
      <c r="B36" s="17" t="s">
        <v>39</v>
      </c>
      <c r="C36" s="18">
        <v>4</v>
      </c>
      <c r="D36" s="19">
        <f t="shared" si="2"/>
        <v>40</v>
      </c>
      <c r="E36" s="18">
        <v>4</v>
      </c>
      <c r="F36" s="19">
        <f t="shared" si="3"/>
        <v>40</v>
      </c>
      <c r="G36" s="18">
        <v>2</v>
      </c>
      <c r="H36" s="19">
        <f t="shared" si="4"/>
        <v>20</v>
      </c>
      <c r="I36" s="18">
        <v>2</v>
      </c>
      <c r="J36" s="19">
        <f t="shared" si="5"/>
        <v>10</v>
      </c>
      <c r="K36" s="18">
        <v>4</v>
      </c>
      <c r="L36" s="19">
        <f t="shared" si="6"/>
        <v>40</v>
      </c>
      <c r="M36" s="18">
        <v>2</v>
      </c>
      <c r="N36" s="19">
        <f t="shared" si="0"/>
        <v>20</v>
      </c>
      <c r="O36" s="18">
        <v>2</v>
      </c>
      <c r="P36" s="19">
        <f t="shared" ref="P36" si="61">O36*10</f>
        <v>20</v>
      </c>
      <c r="Q36" s="18">
        <v>400</v>
      </c>
      <c r="R36" s="18">
        <v>0</v>
      </c>
      <c r="S36" s="18">
        <v>4</v>
      </c>
      <c r="T36" s="19">
        <f t="shared" si="8"/>
        <v>40</v>
      </c>
      <c r="U36" s="18">
        <v>6</v>
      </c>
      <c r="V36" s="19">
        <f t="shared" si="1"/>
        <v>60</v>
      </c>
      <c r="W36" s="18">
        <v>2</v>
      </c>
      <c r="X36" s="13">
        <f t="shared" si="9"/>
        <v>200</v>
      </c>
      <c r="Y36" s="14"/>
      <c r="Z36" s="14"/>
    </row>
    <row r="37" spans="1:26" x14ac:dyDescent="0.25">
      <c r="A37" s="19">
        <v>33</v>
      </c>
      <c r="B37" s="17" t="s">
        <v>40</v>
      </c>
      <c r="C37" s="18">
        <v>1</v>
      </c>
      <c r="D37" s="19">
        <f t="shared" si="2"/>
        <v>10</v>
      </c>
      <c r="E37" s="18">
        <v>1</v>
      </c>
      <c r="F37" s="19">
        <f t="shared" si="3"/>
        <v>10</v>
      </c>
      <c r="G37" s="18">
        <v>1</v>
      </c>
      <c r="H37" s="19">
        <f t="shared" si="4"/>
        <v>10</v>
      </c>
      <c r="I37" s="18">
        <v>1</v>
      </c>
      <c r="J37" s="19">
        <f t="shared" si="5"/>
        <v>5</v>
      </c>
      <c r="K37" s="18">
        <v>1</v>
      </c>
      <c r="L37" s="19">
        <f t="shared" si="6"/>
        <v>10</v>
      </c>
      <c r="M37" s="18">
        <v>2</v>
      </c>
      <c r="N37" s="19">
        <f t="shared" si="0"/>
        <v>20</v>
      </c>
      <c r="O37" s="18">
        <v>2</v>
      </c>
      <c r="P37" s="19">
        <f t="shared" ref="P37" si="62">O37*10</f>
        <v>20</v>
      </c>
      <c r="Q37" s="18">
        <v>130</v>
      </c>
      <c r="R37" s="18">
        <v>1625</v>
      </c>
      <c r="S37" s="18">
        <v>2</v>
      </c>
      <c r="T37" s="19">
        <f t="shared" si="8"/>
        <v>20</v>
      </c>
      <c r="U37" s="18">
        <v>8</v>
      </c>
      <c r="V37" s="19">
        <f t="shared" si="1"/>
        <v>80</v>
      </c>
      <c r="W37" s="18">
        <v>6</v>
      </c>
      <c r="X37" s="13">
        <f t="shared" si="9"/>
        <v>600</v>
      </c>
      <c r="Y37" s="14"/>
      <c r="Z37" s="14"/>
    </row>
    <row r="38" spans="1:26" ht="16.899999999999999" customHeight="1" x14ac:dyDescent="0.25">
      <c r="A38" s="19">
        <v>34</v>
      </c>
      <c r="B38" s="17" t="s">
        <v>41</v>
      </c>
      <c r="C38" s="18">
        <v>1</v>
      </c>
      <c r="D38" s="19">
        <f t="shared" si="2"/>
        <v>10</v>
      </c>
      <c r="E38" s="18">
        <v>1</v>
      </c>
      <c r="F38" s="19">
        <f t="shared" si="3"/>
        <v>10</v>
      </c>
      <c r="G38" s="18">
        <v>2</v>
      </c>
      <c r="H38" s="19">
        <f t="shared" si="4"/>
        <v>20</v>
      </c>
      <c r="I38" s="18">
        <v>2</v>
      </c>
      <c r="J38" s="19">
        <f t="shared" si="5"/>
        <v>10</v>
      </c>
      <c r="K38" s="18">
        <v>1</v>
      </c>
      <c r="L38" s="19">
        <f t="shared" si="6"/>
        <v>10</v>
      </c>
      <c r="M38" s="18">
        <v>1</v>
      </c>
      <c r="N38" s="19">
        <f t="shared" si="0"/>
        <v>10</v>
      </c>
      <c r="O38" s="18">
        <v>1</v>
      </c>
      <c r="P38" s="19">
        <f t="shared" ref="P38" si="63">O38*10</f>
        <v>10</v>
      </c>
      <c r="Q38" s="18">
        <v>50</v>
      </c>
      <c r="R38" s="18">
        <v>50</v>
      </c>
      <c r="S38" s="18">
        <v>1</v>
      </c>
      <c r="T38" s="19">
        <f t="shared" si="8"/>
        <v>10</v>
      </c>
      <c r="U38" s="18">
        <v>6</v>
      </c>
      <c r="V38" s="19">
        <f t="shared" si="1"/>
        <v>60</v>
      </c>
      <c r="W38" s="18">
        <v>1</v>
      </c>
      <c r="X38" s="13">
        <f t="shared" si="9"/>
        <v>100</v>
      </c>
      <c r="Y38" s="14"/>
      <c r="Z38" s="14"/>
    </row>
    <row r="39" spans="1:26" x14ac:dyDescent="0.25">
      <c r="A39" s="19">
        <v>35</v>
      </c>
      <c r="B39" s="17" t="s">
        <v>42</v>
      </c>
      <c r="C39" s="18">
        <v>12</v>
      </c>
      <c r="D39" s="19">
        <f t="shared" si="2"/>
        <v>120</v>
      </c>
      <c r="E39" s="18">
        <v>12</v>
      </c>
      <c r="F39" s="19">
        <f t="shared" si="3"/>
        <v>120</v>
      </c>
      <c r="G39" s="18">
        <v>0</v>
      </c>
      <c r="H39" s="19">
        <f t="shared" si="4"/>
        <v>0</v>
      </c>
      <c r="I39" s="18">
        <v>2</v>
      </c>
      <c r="J39" s="19">
        <f t="shared" si="5"/>
        <v>10</v>
      </c>
      <c r="K39" s="18">
        <v>12</v>
      </c>
      <c r="L39" s="19">
        <f t="shared" si="6"/>
        <v>120</v>
      </c>
      <c r="M39" s="18">
        <v>12</v>
      </c>
      <c r="N39" s="19">
        <f t="shared" si="0"/>
        <v>120</v>
      </c>
      <c r="O39" s="18">
        <v>10</v>
      </c>
      <c r="P39" s="19">
        <f t="shared" ref="P39" si="64">O39*10</f>
        <v>100</v>
      </c>
      <c r="Q39" s="18">
        <v>500</v>
      </c>
      <c r="R39" s="18">
        <v>2300</v>
      </c>
      <c r="S39" s="18">
        <v>15</v>
      </c>
      <c r="T39" s="19">
        <f t="shared" si="8"/>
        <v>150</v>
      </c>
      <c r="U39" s="18">
        <v>6</v>
      </c>
      <c r="V39" s="19">
        <f t="shared" si="1"/>
        <v>60</v>
      </c>
      <c r="W39" s="18">
        <v>2</v>
      </c>
      <c r="X39" s="13">
        <f t="shared" si="9"/>
        <v>200</v>
      </c>
      <c r="Y39" s="14"/>
      <c r="Z39" s="14"/>
    </row>
    <row r="40" spans="1:26" x14ac:dyDescent="0.25">
      <c r="A40" s="19">
        <v>36</v>
      </c>
      <c r="B40" s="17" t="s">
        <v>43</v>
      </c>
      <c r="C40" s="18">
        <v>3</v>
      </c>
      <c r="D40" s="19">
        <f t="shared" si="2"/>
        <v>30</v>
      </c>
      <c r="E40" s="18">
        <v>3</v>
      </c>
      <c r="F40" s="19">
        <f t="shared" si="3"/>
        <v>30</v>
      </c>
      <c r="G40" s="18">
        <v>2</v>
      </c>
      <c r="H40" s="19">
        <f t="shared" si="4"/>
        <v>20</v>
      </c>
      <c r="I40" s="18">
        <v>1</v>
      </c>
      <c r="J40" s="19">
        <f t="shared" si="5"/>
        <v>5</v>
      </c>
      <c r="K40" s="18">
        <v>3</v>
      </c>
      <c r="L40" s="19">
        <f t="shared" si="6"/>
        <v>30</v>
      </c>
      <c r="M40" s="18">
        <v>3</v>
      </c>
      <c r="N40" s="19">
        <f t="shared" si="0"/>
        <v>30</v>
      </c>
      <c r="O40" s="18">
        <v>3</v>
      </c>
      <c r="P40" s="19">
        <f t="shared" ref="P40" si="65">O40*10</f>
        <v>30</v>
      </c>
      <c r="Q40" s="18">
        <v>700</v>
      </c>
      <c r="R40" s="18">
        <v>2800</v>
      </c>
      <c r="S40" s="18">
        <v>4</v>
      </c>
      <c r="T40" s="19">
        <f t="shared" si="8"/>
        <v>40</v>
      </c>
      <c r="U40" s="18">
        <v>6</v>
      </c>
      <c r="V40" s="19">
        <f t="shared" si="1"/>
        <v>60</v>
      </c>
      <c r="W40" s="18">
        <v>4</v>
      </c>
      <c r="X40" s="13">
        <f t="shared" si="9"/>
        <v>400</v>
      </c>
      <c r="Y40" s="14"/>
      <c r="Z40" s="14"/>
    </row>
    <row r="41" spans="1:26" x14ac:dyDescent="0.25">
      <c r="A41" s="19">
        <v>37</v>
      </c>
      <c r="B41" s="17" t="s">
        <v>44</v>
      </c>
      <c r="C41" s="18">
        <v>2</v>
      </c>
      <c r="D41" s="19">
        <f t="shared" si="2"/>
        <v>20</v>
      </c>
      <c r="E41" s="18">
        <v>2</v>
      </c>
      <c r="F41" s="19">
        <f t="shared" si="3"/>
        <v>20</v>
      </c>
      <c r="G41" s="18">
        <v>2</v>
      </c>
      <c r="H41" s="19">
        <f t="shared" si="4"/>
        <v>20</v>
      </c>
      <c r="I41" s="18">
        <v>1</v>
      </c>
      <c r="J41" s="19">
        <f t="shared" si="5"/>
        <v>5</v>
      </c>
      <c r="K41" s="18">
        <v>2</v>
      </c>
      <c r="L41" s="19">
        <f t="shared" si="6"/>
        <v>20</v>
      </c>
      <c r="M41" s="18">
        <v>2</v>
      </c>
      <c r="N41" s="19">
        <f t="shared" si="0"/>
        <v>20</v>
      </c>
      <c r="O41" s="18">
        <v>2</v>
      </c>
      <c r="P41" s="19">
        <f t="shared" ref="P41" si="66">O41*10</f>
        <v>20</v>
      </c>
      <c r="Q41" s="18">
        <v>200</v>
      </c>
      <c r="R41" s="18">
        <v>400</v>
      </c>
      <c r="S41" s="18">
        <v>2</v>
      </c>
      <c r="T41" s="19">
        <f t="shared" si="8"/>
        <v>20</v>
      </c>
      <c r="U41" s="18">
        <v>6</v>
      </c>
      <c r="V41" s="19">
        <f t="shared" si="1"/>
        <v>60</v>
      </c>
      <c r="W41" s="18">
        <v>0</v>
      </c>
      <c r="X41" s="13">
        <f t="shared" si="9"/>
        <v>0</v>
      </c>
      <c r="Y41" s="14"/>
      <c r="Z41" s="14"/>
    </row>
    <row r="42" spans="1:26" x14ac:dyDescent="0.25">
      <c r="A42" s="19">
        <v>38</v>
      </c>
      <c r="B42" s="17" t="s">
        <v>45</v>
      </c>
      <c r="C42" s="18">
        <v>1</v>
      </c>
      <c r="D42" s="19">
        <f t="shared" si="2"/>
        <v>10</v>
      </c>
      <c r="E42" s="18">
        <v>1</v>
      </c>
      <c r="F42" s="19">
        <f t="shared" si="3"/>
        <v>10</v>
      </c>
      <c r="G42" s="18">
        <v>1</v>
      </c>
      <c r="H42" s="19">
        <f t="shared" si="4"/>
        <v>10</v>
      </c>
      <c r="I42" s="18">
        <v>1</v>
      </c>
      <c r="J42" s="19">
        <f t="shared" si="5"/>
        <v>5</v>
      </c>
      <c r="K42" s="18">
        <v>1</v>
      </c>
      <c r="L42" s="19">
        <f t="shared" si="6"/>
        <v>10</v>
      </c>
      <c r="M42" s="18">
        <v>1</v>
      </c>
      <c r="N42" s="19">
        <f t="shared" si="0"/>
        <v>10</v>
      </c>
      <c r="O42" s="18">
        <v>1</v>
      </c>
      <c r="P42" s="19">
        <f t="shared" ref="P42" si="67">O42*10</f>
        <v>10</v>
      </c>
      <c r="Q42" s="18">
        <v>100</v>
      </c>
      <c r="R42" s="18">
        <v>0</v>
      </c>
      <c r="S42" s="18">
        <v>2</v>
      </c>
      <c r="T42" s="19">
        <f t="shared" si="8"/>
        <v>20</v>
      </c>
      <c r="U42" s="18">
        <v>6</v>
      </c>
      <c r="V42" s="19">
        <f t="shared" si="1"/>
        <v>60</v>
      </c>
      <c r="W42" s="18">
        <v>1</v>
      </c>
      <c r="X42" s="13">
        <f t="shared" si="9"/>
        <v>100</v>
      </c>
      <c r="Y42" s="14"/>
      <c r="Z42" s="14"/>
    </row>
    <row r="43" spans="1:26" x14ac:dyDescent="0.25">
      <c r="A43" s="19">
        <v>39</v>
      </c>
      <c r="B43" s="17" t="s">
        <v>46</v>
      </c>
      <c r="C43" s="18">
        <v>8</v>
      </c>
      <c r="D43" s="19">
        <f t="shared" si="2"/>
        <v>80</v>
      </c>
      <c r="E43" s="18">
        <v>8</v>
      </c>
      <c r="F43" s="19">
        <f t="shared" si="3"/>
        <v>80</v>
      </c>
      <c r="G43" s="18">
        <v>16</v>
      </c>
      <c r="H43" s="19">
        <f t="shared" si="4"/>
        <v>160</v>
      </c>
      <c r="I43" s="18">
        <v>2</v>
      </c>
      <c r="J43" s="19">
        <f t="shared" si="5"/>
        <v>10</v>
      </c>
      <c r="K43" s="18">
        <v>1</v>
      </c>
      <c r="L43" s="19">
        <f t="shared" si="6"/>
        <v>10</v>
      </c>
      <c r="M43" s="18">
        <v>8</v>
      </c>
      <c r="N43" s="19">
        <f t="shared" si="0"/>
        <v>80</v>
      </c>
      <c r="O43" s="18">
        <v>3</v>
      </c>
      <c r="P43" s="19">
        <f t="shared" ref="P43" si="68">O43*10</f>
        <v>30</v>
      </c>
      <c r="Q43" s="18">
        <v>3000</v>
      </c>
      <c r="R43" s="18">
        <v>200</v>
      </c>
      <c r="S43" s="18">
        <v>6</v>
      </c>
      <c r="T43" s="19">
        <f t="shared" si="8"/>
        <v>60</v>
      </c>
      <c r="U43" s="18">
        <v>6</v>
      </c>
      <c r="V43" s="19">
        <f t="shared" si="1"/>
        <v>60</v>
      </c>
      <c r="W43" s="18">
        <v>1</v>
      </c>
      <c r="X43" s="13">
        <f t="shared" si="9"/>
        <v>100</v>
      </c>
      <c r="Y43" s="14"/>
      <c r="Z43" s="14"/>
    </row>
    <row r="44" spans="1:26" ht="15" customHeight="1" x14ac:dyDescent="0.25">
      <c r="A44" s="19">
        <v>40</v>
      </c>
      <c r="B44" s="17" t="s">
        <v>47</v>
      </c>
      <c r="C44" s="18">
        <v>4</v>
      </c>
      <c r="D44" s="19">
        <f t="shared" si="2"/>
        <v>40</v>
      </c>
      <c r="E44" s="18">
        <v>4</v>
      </c>
      <c r="F44" s="19">
        <f t="shared" si="3"/>
        <v>40</v>
      </c>
      <c r="G44" s="18">
        <v>2</v>
      </c>
      <c r="H44" s="19">
        <f t="shared" si="4"/>
        <v>20</v>
      </c>
      <c r="I44" s="18">
        <v>0</v>
      </c>
      <c r="J44" s="19">
        <f t="shared" si="5"/>
        <v>0</v>
      </c>
      <c r="K44" s="18">
        <v>4</v>
      </c>
      <c r="L44" s="19">
        <f t="shared" si="6"/>
        <v>40</v>
      </c>
      <c r="M44" s="18">
        <v>4</v>
      </c>
      <c r="N44" s="19">
        <f t="shared" si="0"/>
        <v>40</v>
      </c>
      <c r="O44" s="18">
        <v>4</v>
      </c>
      <c r="P44" s="19">
        <f t="shared" ref="P44" si="69">O44*10</f>
        <v>40</v>
      </c>
      <c r="Q44" s="18">
        <v>500</v>
      </c>
      <c r="R44" s="18">
        <v>2000</v>
      </c>
      <c r="S44" s="18">
        <v>7</v>
      </c>
      <c r="T44" s="19">
        <f t="shared" si="8"/>
        <v>70</v>
      </c>
      <c r="U44" s="18">
        <v>7</v>
      </c>
      <c r="V44" s="19">
        <f t="shared" si="1"/>
        <v>70</v>
      </c>
      <c r="W44" s="18">
        <v>2</v>
      </c>
      <c r="X44" s="13">
        <f t="shared" si="9"/>
        <v>200</v>
      </c>
      <c r="Y44" s="14"/>
      <c r="Z44" s="14"/>
    </row>
    <row r="45" spans="1:26" x14ac:dyDescent="0.25">
      <c r="A45" s="19">
        <v>41</v>
      </c>
      <c r="B45" s="17" t="s">
        <v>48</v>
      </c>
      <c r="C45" s="18">
        <v>2</v>
      </c>
      <c r="D45" s="19">
        <f t="shared" si="2"/>
        <v>20</v>
      </c>
      <c r="E45" s="18">
        <v>2</v>
      </c>
      <c r="F45" s="19">
        <f t="shared" si="3"/>
        <v>20</v>
      </c>
      <c r="G45" s="18">
        <v>1</v>
      </c>
      <c r="H45" s="19">
        <f t="shared" si="4"/>
        <v>10</v>
      </c>
      <c r="I45" s="18">
        <v>1</v>
      </c>
      <c r="J45" s="19">
        <f t="shared" si="5"/>
        <v>5</v>
      </c>
      <c r="K45" s="18">
        <v>2</v>
      </c>
      <c r="L45" s="19">
        <f t="shared" si="6"/>
        <v>20</v>
      </c>
      <c r="M45" s="18">
        <v>2</v>
      </c>
      <c r="N45" s="19">
        <f t="shared" si="0"/>
        <v>20</v>
      </c>
      <c r="O45" s="18">
        <v>2</v>
      </c>
      <c r="P45" s="19">
        <f t="shared" ref="P45" si="70">O45*10</f>
        <v>20</v>
      </c>
      <c r="Q45" s="18">
        <v>35</v>
      </c>
      <c r="R45" s="18">
        <v>1050</v>
      </c>
      <c r="S45" s="18">
        <v>2</v>
      </c>
      <c r="T45" s="19">
        <f t="shared" si="8"/>
        <v>20</v>
      </c>
      <c r="U45" s="18">
        <v>6</v>
      </c>
      <c r="V45" s="19">
        <f t="shared" si="1"/>
        <v>60</v>
      </c>
      <c r="W45" s="18">
        <v>2</v>
      </c>
      <c r="X45" s="13">
        <f t="shared" si="9"/>
        <v>200</v>
      </c>
      <c r="Y45" s="14"/>
      <c r="Z45" s="14"/>
    </row>
    <row r="46" spans="1:26" x14ac:dyDescent="0.25">
      <c r="A46" s="19">
        <v>42</v>
      </c>
      <c r="B46" s="17" t="s">
        <v>49</v>
      </c>
      <c r="C46" s="18">
        <v>3</v>
      </c>
      <c r="D46" s="19">
        <f t="shared" si="2"/>
        <v>30</v>
      </c>
      <c r="E46" s="18">
        <v>3</v>
      </c>
      <c r="F46" s="19">
        <f t="shared" si="3"/>
        <v>30</v>
      </c>
      <c r="G46" s="18">
        <v>1</v>
      </c>
      <c r="H46" s="19">
        <f t="shared" si="4"/>
        <v>10</v>
      </c>
      <c r="I46" s="18">
        <v>1</v>
      </c>
      <c r="J46" s="19">
        <f t="shared" si="5"/>
        <v>5</v>
      </c>
      <c r="K46" s="18">
        <v>3</v>
      </c>
      <c r="L46" s="19">
        <f t="shared" si="6"/>
        <v>30</v>
      </c>
      <c r="M46" s="18">
        <v>3</v>
      </c>
      <c r="N46" s="19">
        <f t="shared" si="0"/>
        <v>30</v>
      </c>
      <c r="O46" s="18">
        <v>3</v>
      </c>
      <c r="P46" s="19">
        <f t="shared" ref="P46" si="71">O46*10</f>
        <v>30</v>
      </c>
      <c r="Q46" s="18">
        <v>600</v>
      </c>
      <c r="R46" s="18">
        <v>24000</v>
      </c>
      <c r="S46" s="18">
        <v>3</v>
      </c>
      <c r="T46" s="19">
        <f t="shared" si="8"/>
        <v>30</v>
      </c>
      <c r="U46" s="18">
        <v>6</v>
      </c>
      <c r="V46" s="19">
        <f t="shared" si="1"/>
        <v>60</v>
      </c>
      <c r="W46" s="18">
        <v>2</v>
      </c>
      <c r="X46" s="13">
        <f t="shared" si="9"/>
        <v>200</v>
      </c>
      <c r="Y46" s="14"/>
      <c r="Z46" s="14"/>
    </row>
    <row r="47" spans="1:26" x14ac:dyDescent="0.25">
      <c r="A47" s="19">
        <v>43</v>
      </c>
      <c r="B47" s="17" t="s">
        <v>50</v>
      </c>
      <c r="C47" s="18">
        <v>4</v>
      </c>
      <c r="D47" s="19">
        <f t="shared" si="2"/>
        <v>40</v>
      </c>
      <c r="E47" s="18">
        <v>4</v>
      </c>
      <c r="F47" s="19">
        <f t="shared" si="3"/>
        <v>40</v>
      </c>
      <c r="G47" s="18">
        <v>1</v>
      </c>
      <c r="H47" s="19">
        <f t="shared" si="4"/>
        <v>10</v>
      </c>
      <c r="I47" s="18">
        <v>1</v>
      </c>
      <c r="J47" s="19">
        <f t="shared" si="5"/>
        <v>5</v>
      </c>
      <c r="K47" s="18">
        <v>4</v>
      </c>
      <c r="L47" s="19">
        <f t="shared" si="6"/>
        <v>40</v>
      </c>
      <c r="M47" s="18">
        <v>4</v>
      </c>
      <c r="N47" s="19">
        <f t="shared" si="0"/>
        <v>40</v>
      </c>
      <c r="O47" s="18">
        <v>4</v>
      </c>
      <c r="P47" s="19">
        <f t="shared" ref="P47" si="72">O47*10</f>
        <v>40</v>
      </c>
      <c r="Q47" s="18">
        <v>650</v>
      </c>
      <c r="R47" s="18">
        <v>7475</v>
      </c>
      <c r="S47" s="18">
        <v>13</v>
      </c>
      <c r="T47" s="19">
        <f t="shared" si="8"/>
        <v>130</v>
      </c>
      <c r="U47" s="18">
        <v>7</v>
      </c>
      <c r="V47" s="19">
        <f t="shared" si="1"/>
        <v>70</v>
      </c>
      <c r="W47" s="18">
        <v>2</v>
      </c>
      <c r="X47" s="13">
        <f t="shared" si="9"/>
        <v>200</v>
      </c>
      <c r="Y47" s="14"/>
      <c r="Z47" s="14"/>
    </row>
    <row r="48" spans="1:26" x14ac:dyDescent="0.25">
      <c r="A48" s="19">
        <v>44</v>
      </c>
      <c r="B48" s="17" t="s">
        <v>51</v>
      </c>
      <c r="C48" s="18">
        <v>5</v>
      </c>
      <c r="D48" s="19">
        <f t="shared" si="2"/>
        <v>50</v>
      </c>
      <c r="E48" s="18">
        <v>5</v>
      </c>
      <c r="F48" s="19">
        <f t="shared" si="3"/>
        <v>50</v>
      </c>
      <c r="G48" s="18">
        <v>2</v>
      </c>
      <c r="H48" s="19">
        <f t="shared" si="4"/>
        <v>20</v>
      </c>
      <c r="I48" s="18">
        <v>2</v>
      </c>
      <c r="J48" s="19">
        <f t="shared" si="5"/>
        <v>10</v>
      </c>
      <c r="K48" s="18">
        <v>5</v>
      </c>
      <c r="L48" s="19">
        <f t="shared" si="6"/>
        <v>50</v>
      </c>
      <c r="M48" s="18">
        <v>5</v>
      </c>
      <c r="N48" s="19">
        <f t="shared" si="0"/>
        <v>50</v>
      </c>
      <c r="O48" s="18">
        <v>5</v>
      </c>
      <c r="P48" s="19">
        <f t="shared" ref="P48" si="73">O48*10</f>
        <v>50</v>
      </c>
      <c r="Q48" s="18">
        <v>200</v>
      </c>
      <c r="R48" s="18">
        <v>1000</v>
      </c>
      <c r="S48" s="18">
        <v>5</v>
      </c>
      <c r="T48" s="19">
        <f t="shared" si="8"/>
        <v>50</v>
      </c>
      <c r="U48" s="18">
        <v>12</v>
      </c>
      <c r="V48" s="19">
        <f t="shared" si="1"/>
        <v>120</v>
      </c>
      <c r="W48" s="18">
        <v>2</v>
      </c>
      <c r="X48" s="13">
        <f t="shared" si="9"/>
        <v>200</v>
      </c>
      <c r="Y48" s="14"/>
      <c r="Z48" s="14"/>
    </row>
    <row r="49" spans="1:26" x14ac:dyDescent="0.25">
      <c r="A49" s="19">
        <v>45</v>
      </c>
      <c r="B49" s="17" t="s">
        <v>52</v>
      </c>
      <c r="C49" s="18">
        <v>1</v>
      </c>
      <c r="D49" s="19">
        <f t="shared" si="2"/>
        <v>10</v>
      </c>
      <c r="E49" s="18">
        <v>1</v>
      </c>
      <c r="F49" s="19">
        <f t="shared" si="3"/>
        <v>10</v>
      </c>
      <c r="G49" s="18">
        <v>0</v>
      </c>
      <c r="H49" s="19">
        <f t="shared" si="4"/>
        <v>0</v>
      </c>
      <c r="I49" s="18">
        <v>1</v>
      </c>
      <c r="J49" s="19">
        <f t="shared" si="5"/>
        <v>5</v>
      </c>
      <c r="K49" s="18">
        <v>1</v>
      </c>
      <c r="L49" s="19">
        <f t="shared" si="6"/>
        <v>10</v>
      </c>
      <c r="M49" s="18">
        <v>1</v>
      </c>
      <c r="N49" s="19">
        <f t="shared" si="0"/>
        <v>10</v>
      </c>
      <c r="O49" s="18">
        <v>1</v>
      </c>
      <c r="P49" s="19">
        <f t="shared" ref="P49" si="74">O49*10</f>
        <v>10</v>
      </c>
      <c r="Q49" s="18">
        <v>190</v>
      </c>
      <c r="R49" s="18">
        <v>2400</v>
      </c>
      <c r="S49" s="18">
        <v>4</v>
      </c>
      <c r="T49" s="19">
        <f t="shared" si="8"/>
        <v>40</v>
      </c>
      <c r="U49" s="18">
        <v>6</v>
      </c>
      <c r="V49" s="19">
        <f t="shared" si="1"/>
        <v>60</v>
      </c>
      <c r="W49" s="18">
        <v>1</v>
      </c>
      <c r="X49" s="13">
        <f t="shared" si="9"/>
        <v>100</v>
      </c>
      <c r="Y49" s="14"/>
      <c r="Z49" s="14"/>
    </row>
    <row r="50" spans="1:26" x14ac:dyDescent="0.25">
      <c r="A50" s="19">
        <v>46</v>
      </c>
      <c r="B50" s="17" t="s">
        <v>53</v>
      </c>
      <c r="C50" s="18">
        <v>2</v>
      </c>
      <c r="D50" s="19">
        <f t="shared" si="2"/>
        <v>20</v>
      </c>
      <c r="E50" s="18">
        <v>2</v>
      </c>
      <c r="F50" s="19">
        <f t="shared" si="3"/>
        <v>20</v>
      </c>
      <c r="G50" s="18">
        <v>1</v>
      </c>
      <c r="H50" s="19">
        <f t="shared" si="4"/>
        <v>10</v>
      </c>
      <c r="I50" s="18">
        <v>1</v>
      </c>
      <c r="J50" s="19">
        <f t="shared" si="5"/>
        <v>5</v>
      </c>
      <c r="K50" s="18">
        <v>2</v>
      </c>
      <c r="L50" s="19">
        <f t="shared" si="6"/>
        <v>20</v>
      </c>
      <c r="M50" s="18">
        <v>2</v>
      </c>
      <c r="N50" s="19">
        <f t="shared" si="0"/>
        <v>20</v>
      </c>
      <c r="O50" s="18">
        <v>2</v>
      </c>
      <c r="P50" s="19">
        <f t="shared" ref="P50" si="75">O50*10</f>
        <v>20</v>
      </c>
      <c r="Q50" s="18">
        <v>250</v>
      </c>
      <c r="R50" s="18">
        <v>6400</v>
      </c>
      <c r="S50" s="18">
        <v>6</v>
      </c>
      <c r="T50" s="19">
        <f t="shared" si="8"/>
        <v>60</v>
      </c>
      <c r="U50" s="18">
        <v>6</v>
      </c>
      <c r="V50" s="19">
        <f t="shared" si="1"/>
        <v>60</v>
      </c>
      <c r="W50" s="18">
        <v>6</v>
      </c>
      <c r="X50" s="13">
        <f t="shared" si="9"/>
        <v>600</v>
      </c>
      <c r="Y50" s="14"/>
      <c r="Z50" s="14"/>
    </row>
    <row r="51" spans="1:26" x14ac:dyDescent="0.25">
      <c r="A51" s="19">
        <v>47</v>
      </c>
      <c r="B51" s="17" t="s">
        <v>54</v>
      </c>
      <c r="C51" s="18">
        <v>2</v>
      </c>
      <c r="D51" s="19">
        <f t="shared" si="2"/>
        <v>20</v>
      </c>
      <c r="E51" s="18">
        <v>2</v>
      </c>
      <c r="F51" s="19">
        <f t="shared" si="3"/>
        <v>20</v>
      </c>
      <c r="G51" s="18">
        <v>1</v>
      </c>
      <c r="H51" s="19">
        <f t="shared" si="4"/>
        <v>10</v>
      </c>
      <c r="I51" s="18">
        <v>1</v>
      </c>
      <c r="J51" s="19">
        <f t="shared" si="5"/>
        <v>5</v>
      </c>
      <c r="K51" s="18">
        <v>2</v>
      </c>
      <c r="L51" s="19">
        <f t="shared" si="6"/>
        <v>20</v>
      </c>
      <c r="M51" s="18">
        <v>2</v>
      </c>
      <c r="N51" s="19">
        <f t="shared" si="0"/>
        <v>20</v>
      </c>
      <c r="O51" s="18">
        <v>2</v>
      </c>
      <c r="P51" s="19">
        <f t="shared" ref="P51" si="76">O51*10</f>
        <v>20</v>
      </c>
      <c r="Q51" s="18">
        <v>200</v>
      </c>
      <c r="R51" s="18">
        <v>2523</v>
      </c>
      <c r="S51" s="18">
        <v>6</v>
      </c>
      <c r="T51" s="19">
        <f t="shared" si="8"/>
        <v>60</v>
      </c>
      <c r="U51" s="18">
        <v>6</v>
      </c>
      <c r="V51" s="19">
        <f t="shared" si="1"/>
        <v>60</v>
      </c>
      <c r="W51" s="18">
        <v>1</v>
      </c>
      <c r="X51" s="13">
        <f t="shared" si="9"/>
        <v>100</v>
      </c>
      <c r="Y51" s="14"/>
      <c r="Z51" s="14"/>
    </row>
    <row r="52" spans="1:26" x14ac:dyDescent="0.25">
      <c r="A52" s="19">
        <v>48</v>
      </c>
      <c r="B52" s="17" t="s">
        <v>55</v>
      </c>
      <c r="C52" s="18">
        <v>2</v>
      </c>
      <c r="D52" s="19">
        <f t="shared" si="2"/>
        <v>20</v>
      </c>
      <c r="E52" s="18">
        <v>2</v>
      </c>
      <c r="F52" s="19">
        <f t="shared" si="3"/>
        <v>20</v>
      </c>
      <c r="G52" s="18">
        <v>1</v>
      </c>
      <c r="H52" s="19">
        <f t="shared" si="4"/>
        <v>10</v>
      </c>
      <c r="I52" s="18">
        <v>1</v>
      </c>
      <c r="J52" s="19">
        <f t="shared" si="5"/>
        <v>5</v>
      </c>
      <c r="K52" s="18">
        <v>2</v>
      </c>
      <c r="L52" s="19">
        <f t="shared" si="6"/>
        <v>20</v>
      </c>
      <c r="M52" s="18">
        <v>2</v>
      </c>
      <c r="N52" s="19">
        <f t="shared" si="0"/>
        <v>20</v>
      </c>
      <c r="O52" s="18">
        <v>2</v>
      </c>
      <c r="P52" s="19">
        <f t="shared" ref="P52" si="77">O52*10</f>
        <v>20</v>
      </c>
      <c r="Q52" s="18">
        <v>400</v>
      </c>
      <c r="R52" s="18">
        <v>5000</v>
      </c>
      <c r="S52" s="18">
        <v>9</v>
      </c>
      <c r="T52" s="19">
        <f t="shared" si="8"/>
        <v>90</v>
      </c>
      <c r="U52" s="18">
        <v>6</v>
      </c>
      <c r="V52" s="19">
        <f t="shared" si="1"/>
        <v>60</v>
      </c>
      <c r="W52" s="18">
        <v>1</v>
      </c>
      <c r="X52" s="13">
        <f t="shared" si="9"/>
        <v>100</v>
      </c>
      <c r="Y52" s="14"/>
      <c r="Z52" s="14"/>
    </row>
    <row r="53" spans="1:26" x14ac:dyDescent="0.25">
      <c r="A53" s="19">
        <v>49</v>
      </c>
      <c r="B53" s="17" t="s">
        <v>56</v>
      </c>
      <c r="C53" s="18">
        <v>2</v>
      </c>
      <c r="D53" s="19">
        <f t="shared" si="2"/>
        <v>20</v>
      </c>
      <c r="E53" s="18">
        <v>2</v>
      </c>
      <c r="F53" s="19">
        <f t="shared" si="3"/>
        <v>20</v>
      </c>
      <c r="G53" s="18">
        <v>1</v>
      </c>
      <c r="H53" s="19">
        <f t="shared" si="4"/>
        <v>10</v>
      </c>
      <c r="I53" s="18">
        <v>1</v>
      </c>
      <c r="J53" s="19">
        <f t="shared" si="5"/>
        <v>5</v>
      </c>
      <c r="K53" s="18">
        <v>2</v>
      </c>
      <c r="L53" s="19">
        <f t="shared" si="6"/>
        <v>20</v>
      </c>
      <c r="M53" s="18">
        <v>2</v>
      </c>
      <c r="N53" s="19">
        <f t="shared" si="0"/>
        <v>20</v>
      </c>
      <c r="O53" s="18">
        <v>1</v>
      </c>
      <c r="P53" s="19">
        <f t="shared" ref="P53" si="78">O53*10</f>
        <v>10</v>
      </c>
      <c r="Q53" s="18">
        <v>200</v>
      </c>
      <c r="R53" s="18">
        <v>1500</v>
      </c>
      <c r="S53" s="18">
        <v>4</v>
      </c>
      <c r="T53" s="19">
        <f t="shared" si="8"/>
        <v>40</v>
      </c>
      <c r="U53" s="18">
        <v>6</v>
      </c>
      <c r="V53" s="19">
        <f t="shared" si="1"/>
        <v>60</v>
      </c>
      <c r="W53" s="18">
        <v>1</v>
      </c>
      <c r="X53" s="13">
        <f t="shared" si="9"/>
        <v>100</v>
      </c>
      <c r="Y53" s="14"/>
      <c r="Z53" s="14"/>
    </row>
    <row r="54" spans="1:26" x14ac:dyDescent="0.25">
      <c r="A54" s="19">
        <v>50</v>
      </c>
      <c r="B54" s="17" t="s">
        <v>57</v>
      </c>
      <c r="C54" s="18">
        <v>3</v>
      </c>
      <c r="D54" s="19">
        <f t="shared" si="2"/>
        <v>30</v>
      </c>
      <c r="E54" s="18">
        <v>3</v>
      </c>
      <c r="F54" s="19">
        <f t="shared" si="3"/>
        <v>30</v>
      </c>
      <c r="G54" s="18">
        <v>1</v>
      </c>
      <c r="H54" s="19">
        <f t="shared" si="4"/>
        <v>10</v>
      </c>
      <c r="I54" s="18">
        <v>1</v>
      </c>
      <c r="J54" s="19">
        <f t="shared" si="5"/>
        <v>5</v>
      </c>
      <c r="K54" s="18">
        <v>3</v>
      </c>
      <c r="L54" s="19">
        <f t="shared" si="6"/>
        <v>30</v>
      </c>
      <c r="M54" s="18">
        <v>3</v>
      </c>
      <c r="N54" s="19">
        <f t="shared" si="0"/>
        <v>30</v>
      </c>
      <c r="O54" s="18">
        <v>3</v>
      </c>
      <c r="P54" s="19">
        <f t="shared" ref="P54" si="79">O54*10</f>
        <v>30</v>
      </c>
      <c r="Q54" s="18">
        <v>300</v>
      </c>
      <c r="R54" s="18">
        <v>1000</v>
      </c>
      <c r="S54" s="18">
        <v>3</v>
      </c>
      <c r="T54" s="19">
        <f t="shared" si="8"/>
        <v>30</v>
      </c>
      <c r="U54" s="18">
        <v>6</v>
      </c>
      <c r="V54" s="19">
        <f t="shared" si="1"/>
        <v>60</v>
      </c>
      <c r="W54" s="18">
        <v>1</v>
      </c>
      <c r="X54" s="13">
        <f t="shared" si="9"/>
        <v>100</v>
      </c>
      <c r="Y54" s="14"/>
      <c r="Z54" s="14"/>
    </row>
    <row r="55" spans="1:26" x14ac:dyDescent="0.25">
      <c r="A55" s="19">
        <v>51</v>
      </c>
      <c r="B55" s="17" t="s">
        <v>58</v>
      </c>
      <c r="C55" s="18">
        <v>5</v>
      </c>
      <c r="D55" s="19">
        <f t="shared" si="2"/>
        <v>50</v>
      </c>
      <c r="E55" s="18">
        <v>5</v>
      </c>
      <c r="F55" s="19">
        <f t="shared" si="3"/>
        <v>50</v>
      </c>
      <c r="G55" s="18">
        <v>4</v>
      </c>
      <c r="H55" s="19">
        <f t="shared" si="4"/>
        <v>40</v>
      </c>
      <c r="I55" s="18">
        <v>1</v>
      </c>
      <c r="J55" s="19">
        <f t="shared" si="5"/>
        <v>5</v>
      </c>
      <c r="K55" s="18">
        <v>3</v>
      </c>
      <c r="L55" s="19">
        <f t="shared" si="6"/>
        <v>30</v>
      </c>
      <c r="M55" s="18">
        <v>3</v>
      </c>
      <c r="N55" s="19">
        <f t="shared" si="0"/>
        <v>30</v>
      </c>
      <c r="O55" s="18">
        <v>3</v>
      </c>
      <c r="P55" s="19">
        <f t="shared" ref="P55" si="80">O55*10</f>
        <v>30</v>
      </c>
      <c r="Q55" s="18">
        <v>500</v>
      </c>
      <c r="R55" s="18">
        <v>1500</v>
      </c>
      <c r="S55" s="18">
        <v>5</v>
      </c>
      <c r="T55" s="19">
        <f t="shared" si="8"/>
        <v>50</v>
      </c>
      <c r="U55" s="18">
        <v>6</v>
      </c>
      <c r="V55" s="19">
        <f t="shared" si="1"/>
        <v>60</v>
      </c>
      <c r="W55" s="18">
        <v>1</v>
      </c>
      <c r="X55" s="13">
        <f t="shared" si="9"/>
        <v>100</v>
      </c>
      <c r="Y55" s="14"/>
      <c r="Z55" s="14"/>
    </row>
    <row r="56" spans="1:26" x14ac:dyDescent="0.25">
      <c r="A56" s="19">
        <v>52</v>
      </c>
      <c r="B56" s="17" t="s">
        <v>59</v>
      </c>
      <c r="C56" s="18">
        <v>1</v>
      </c>
      <c r="D56" s="19">
        <f t="shared" si="2"/>
        <v>10</v>
      </c>
      <c r="E56" s="18">
        <v>1</v>
      </c>
      <c r="F56" s="19">
        <f t="shared" si="3"/>
        <v>10</v>
      </c>
      <c r="G56" s="18">
        <v>1</v>
      </c>
      <c r="H56" s="19">
        <f t="shared" si="4"/>
        <v>10</v>
      </c>
      <c r="I56" s="18">
        <v>1</v>
      </c>
      <c r="J56" s="19">
        <f t="shared" si="5"/>
        <v>5</v>
      </c>
      <c r="K56" s="18">
        <v>1</v>
      </c>
      <c r="L56" s="19">
        <f t="shared" si="6"/>
        <v>10</v>
      </c>
      <c r="M56" s="18">
        <v>1</v>
      </c>
      <c r="N56" s="19">
        <f t="shared" si="0"/>
        <v>10</v>
      </c>
      <c r="O56" s="18">
        <v>1</v>
      </c>
      <c r="P56" s="19">
        <f t="shared" ref="P56" si="81">O56*10</f>
        <v>10</v>
      </c>
      <c r="Q56" s="18">
        <v>500</v>
      </c>
      <c r="R56" s="18">
        <v>1000</v>
      </c>
      <c r="S56" s="18">
        <v>2</v>
      </c>
      <c r="T56" s="19">
        <f t="shared" si="8"/>
        <v>20</v>
      </c>
      <c r="U56" s="18">
        <v>6</v>
      </c>
      <c r="V56" s="19">
        <f t="shared" si="1"/>
        <v>60</v>
      </c>
      <c r="W56" s="18">
        <v>0</v>
      </c>
      <c r="X56" s="13">
        <f t="shared" si="9"/>
        <v>0</v>
      </c>
      <c r="Y56" s="14"/>
      <c r="Z56" s="14"/>
    </row>
    <row r="57" spans="1:26" x14ac:dyDescent="0.25">
      <c r="A57" s="19">
        <v>53</v>
      </c>
      <c r="B57" s="17" t="s">
        <v>60</v>
      </c>
      <c r="C57" s="18">
        <v>5</v>
      </c>
      <c r="D57" s="19">
        <f t="shared" si="2"/>
        <v>50</v>
      </c>
      <c r="E57" s="18">
        <v>5</v>
      </c>
      <c r="F57" s="19">
        <f t="shared" si="3"/>
        <v>50</v>
      </c>
      <c r="G57" s="18">
        <v>0</v>
      </c>
      <c r="H57" s="19">
        <f t="shared" si="4"/>
        <v>0</v>
      </c>
      <c r="I57" s="18">
        <v>0</v>
      </c>
      <c r="J57" s="19">
        <f t="shared" si="5"/>
        <v>0</v>
      </c>
      <c r="K57" s="18">
        <v>5</v>
      </c>
      <c r="L57" s="19">
        <f t="shared" si="6"/>
        <v>50</v>
      </c>
      <c r="M57" s="18">
        <v>0</v>
      </c>
      <c r="N57" s="19">
        <f t="shared" si="0"/>
        <v>0</v>
      </c>
      <c r="O57" s="18">
        <v>2</v>
      </c>
      <c r="P57" s="19">
        <f t="shared" ref="P57" si="82">O57*10</f>
        <v>20</v>
      </c>
      <c r="Q57" s="18">
        <v>500</v>
      </c>
      <c r="R57" s="18">
        <v>0</v>
      </c>
      <c r="S57" s="18">
        <v>3</v>
      </c>
      <c r="T57" s="19">
        <f t="shared" si="8"/>
        <v>30</v>
      </c>
      <c r="U57" s="18">
        <v>6</v>
      </c>
      <c r="V57" s="19">
        <f t="shared" si="1"/>
        <v>60</v>
      </c>
      <c r="W57" s="18">
        <v>3</v>
      </c>
      <c r="X57" s="13">
        <f t="shared" si="9"/>
        <v>300</v>
      </c>
      <c r="Y57" s="14"/>
      <c r="Z57" s="14"/>
    </row>
    <row r="58" spans="1:26" x14ac:dyDescent="0.25">
      <c r="A58" s="1">
        <v>54</v>
      </c>
      <c r="B58" s="13" t="s">
        <v>81</v>
      </c>
      <c r="C58" s="16">
        <v>6</v>
      </c>
      <c r="D58" s="13">
        <f t="shared" si="2"/>
        <v>60</v>
      </c>
      <c r="E58" s="16">
        <v>6</v>
      </c>
      <c r="F58" s="13">
        <f t="shared" si="3"/>
        <v>60</v>
      </c>
      <c r="G58" s="16">
        <v>6</v>
      </c>
      <c r="H58" s="13">
        <f t="shared" si="4"/>
        <v>60</v>
      </c>
      <c r="I58" s="16"/>
      <c r="J58" s="13">
        <f t="shared" si="5"/>
        <v>0</v>
      </c>
      <c r="K58" s="16">
        <v>6</v>
      </c>
      <c r="L58" s="13">
        <f t="shared" si="6"/>
        <v>60</v>
      </c>
      <c r="M58" s="16">
        <v>6</v>
      </c>
      <c r="N58" s="13">
        <f t="shared" si="0"/>
        <v>60</v>
      </c>
      <c r="O58" s="16">
        <v>6</v>
      </c>
      <c r="P58" s="13">
        <f t="shared" ref="P58" si="83">O58*10</f>
        <v>60</v>
      </c>
      <c r="Q58" s="16"/>
      <c r="R58" s="16"/>
      <c r="S58" s="16"/>
      <c r="T58" s="13">
        <f t="shared" si="8"/>
        <v>0</v>
      </c>
      <c r="U58" s="16"/>
      <c r="V58" s="13">
        <f t="shared" si="1"/>
        <v>0</v>
      </c>
      <c r="W58" s="16"/>
      <c r="X58" s="13">
        <f t="shared" si="9"/>
        <v>0</v>
      </c>
      <c r="Y58" s="16"/>
      <c r="Z58" s="16"/>
    </row>
    <row r="59" spans="1:26" ht="25.15" customHeight="1" x14ac:dyDescent="0.25">
      <c r="A59" s="22">
        <v>55</v>
      </c>
      <c r="B59" s="23" t="s">
        <v>13</v>
      </c>
      <c r="C59" s="24">
        <v>8</v>
      </c>
      <c r="D59" s="25">
        <f t="shared" si="2"/>
        <v>80</v>
      </c>
      <c r="E59" s="24">
        <v>8</v>
      </c>
      <c r="F59" s="25">
        <f t="shared" si="3"/>
        <v>80</v>
      </c>
      <c r="G59" s="24">
        <v>8</v>
      </c>
      <c r="H59" s="25">
        <f t="shared" si="4"/>
        <v>80</v>
      </c>
      <c r="I59" s="24">
        <v>2</v>
      </c>
      <c r="J59" s="25">
        <f t="shared" si="5"/>
        <v>10</v>
      </c>
      <c r="K59" s="24">
        <v>8</v>
      </c>
      <c r="L59" s="25">
        <f t="shared" si="6"/>
        <v>80</v>
      </c>
      <c r="M59" s="24">
        <v>8</v>
      </c>
      <c r="N59" s="25">
        <f t="shared" si="0"/>
        <v>80</v>
      </c>
      <c r="O59" s="24">
        <v>8</v>
      </c>
      <c r="P59" s="25">
        <f t="shared" ref="P59" si="84">O59*10</f>
        <v>80</v>
      </c>
      <c r="Q59" s="24">
        <v>0</v>
      </c>
      <c r="R59" s="24">
        <v>20000</v>
      </c>
      <c r="S59" s="24">
        <v>240</v>
      </c>
      <c r="T59" s="25">
        <f t="shared" si="8"/>
        <v>2400</v>
      </c>
      <c r="U59" s="24">
        <v>120</v>
      </c>
      <c r="V59" s="25">
        <f t="shared" si="1"/>
        <v>1200</v>
      </c>
      <c r="W59" s="24">
        <v>6</v>
      </c>
      <c r="X59" s="13">
        <f t="shared" si="9"/>
        <v>600</v>
      </c>
      <c r="Y59" s="16">
        <v>0</v>
      </c>
      <c r="Z59" s="16">
        <v>0</v>
      </c>
    </row>
    <row r="60" spans="1:26" x14ac:dyDescent="0.25">
      <c r="A60" s="1"/>
      <c r="B60" s="8" t="s">
        <v>14</v>
      </c>
      <c r="C60" s="13">
        <f>SUM(C5:C59)</f>
        <v>357</v>
      </c>
      <c r="D60" s="13">
        <f t="shared" si="2"/>
        <v>3570</v>
      </c>
      <c r="E60" s="13">
        <f>SUM(E5:E59)</f>
        <v>357</v>
      </c>
      <c r="F60" s="13">
        <f t="shared" si="3"/>
        <v>3570</v>
      </c>
      <c r="G60" s="13">
        <f>SUM(G5:G59)</f>
        <v>202</v>
      </c>
      <c r="H60" s="13">
        <f t="shared" si="4"/>
        <v>2020</v>
      </c>
      <c r="I60" s="13">
        <f>SUM(I5:I59)</f>
        <v>90</v>
      </c>
      <c r="J60" s="13">
        <f t="shared" si="5"/>
        <v>450</v>
      </c>
      <c r="K60" s="13">
        <f>SUM(K5:K59)</f>
        <v>321</v>
      </c>
      <c r="L60" s="13">
        <f t="shared" si="6"/>
        <v>3210</v>
      </c>
      <c r="M60" s="13">
        <f>SUM(M5:M59)</f>
        <v>323</v>
      </c>
      <c r="N60" s="13">
        <f t="shared" si="0"/>
        <v>3230</v>
      </c>
      <c r="O60" s="13">
        <f>SUM(O5:O59)</f>
        <v>275</v>
      </c>
      <c r="P60" s="13">
        <f t="shared" ref="P60" si="85">O60*10</f>
        <v>2750</v>
      </c>
      <c r="Q60" s="13">
        <f>SUM(Q5:Q59)</f>
        <v>47265</v>
      </c>
      <c r="R60" s="13">
        <f>SUM(R5:R59)</f>
        <v>235931</v>
      </c>
      <c r="S60" s="13">
        <f>SUM(S5:S59)</f>
        <v>840</v>
      </c>
      <c r="T60" s="13">
        <f t="shared" si="8"/>
        <v>8400</v>
      </c>
      <c r="U60" s="13">
        <f>SUM(U5:U59)</f>
        <v>560</v>
      </c>
      <c r="V60" s="13">
        <f t="shared" si="1"/>
        <v>5600</v>
      </c>
      <c r="W60" s="13">
        <f>SUM(W5:W59)</f>
        <v>121</v>
      </c>
      <c r="X60" s="13">
        <f>W60*100</f>
        <v>12100</v>
      </c>
      <c r="Y60" s="13">
        <f>SUM(Y5:Y59)</f>
        <v>0</v>
      </c>
      <c r="Z60" s="13">
        <f>SUM(Z5:Z59)</f>
        <v>0</v>
      </c>
    </row>
    <row r="63" spans="1:26" x14ac:dyDescent="0.25">
      <c r="I63" t="s">
        <v>71</v>
      </c>
    </row>
  </sheetData>
  <mergeCells count="3">
    <mergeCell ref="A1:Z1"/>
    <mergeCell ref="A2:Z2"/>
    <mergeCell ref="A3:Z3"/>
  </mergeCells>
  <printOptions horizontalCentered="1"/>
  <pageMargins left="0" right="0" top="0" bottom="0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71" zoomScaleNormal="100" zoomScaleSheetLayoutView="71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M52" sqref="M52"/>
    </sheetView>
  </sheetViews>
  <sheetFormatPr defaultRowHeight="15" x14ac:dyDescent="0.25"/>
  <cols>
    <col min="1" max="1" width="5.140625" customWidth="1"/>
    <col min="2" max="2" width="26" customWidth="1"/>
    <col min="4" max="4" width="7.28515625" customWidth="1"/>
    <col min="6" max="6" width="7" customWidth="1"/>
    <col min="7" max="7" width="11.42578125" customWidth="1"/>
    <col min="8" max="8" width="6.7109375" customWidth="1"/>
    <col min="9" max="9" width="11.140625" customWidth="1"/>
    <col min="10" max="10" width="7.28515625" customWidth="1"/>
    <col min="11" max="11" width="11.28515625" customWidth="1"/>
    <col min="13" max="13" width="12.5703125" customWidth="1"/>
    <col min="15" max="15" width="12.42578125" customWidth="1"/>
    <col min="16" max="16" width="7" customWidth="1"/>
    <col min="17" max="17" width="7.7109375" customWidth="1"/>
    <col min="18" max="18" width="7.42578125" customWidth="1"/>
    <col min="19" max="19" width="10.140625" customWidth="1"/>
    <col min="20" max="20" width="8.7109375" customWidth="1"/>
    <col min="21" max="21" width="12.140625" customWidth="1"/>
    <col min="22" max="22" width="7.28515625" customWidth="1"/>
    <col min="23" max="23" width="10.28515625" customWidth="1"/>
    <col min="24" max="25" width="6.5703125" customWidth="1"/>
    <col min="26" max="26" width="7.7109375" customWidth="1"/>
  </cols>
  <sheetData>
    <row r="1" spans="1:29" x14ac:dyDescent="0.25">
      <c r="A1" s="41" t="s">
        <v>101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25">
      <c r="A2" s="41" t="s">
        <v>110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ht="15.75" x14ac:dyDescent="0.25">
      <c r="A3" s="42" t="s">
        <v>102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ht="150.6" customHeight="1" x14ac:dyDescent="0.25">
      <c r="A4" s="1"/>
      <c r="B4" s="2" t="s">
        <v>15</v>
      </c>
      <c r="C4" s="2" t="s">
        <v>4</v>
      </c>
      <c r="D4" s="2" t="s">
        <v>85</v>
      </c>
      <c r="E4" s="2" t="s">
        <v>5</v>
      </c>
      <c r="F4" s="2" t="s">
        <v>86</v>
      </c>
      <c r="G4" s="2" t="s">
        <v>84</v>
      </c>
      <c r="H4" s="2" t="s">
        <v>87</v>
      </c>
      <c r="I4" s="2" t="s">
        <v>77</v>
      </c>
      <c r="J4" s="2" t="s">
        <v>88</v>
      </c>
      <c r="K4" s="2" t="s">
        <v>7</v>
      </c>
      <c r="L4" s="2" t="s">
        <v>89</v>
      </c>
      <c r="M4" s="2" t="s">
        <v>8</v>
      </c>
      <c r="N4" s="2" t="s">
        <v>90</v>
      </c>
      <c r="O4" s="2" t="s">
        <v>9</v>
      </c>
      <c r="P4" s="2" t="s">
        <v>91</v>
      </c>
      <c r="Q4" s="2" t="s">
        <v>10</v>
      </c>
      <c r="R4" s="2" t="s">
        <v>105</v>
      </c>
      <c r="S4" s="2" t="s">
        <v>63</v>
      </c>
      <c r="T4" s="2" t="s">
        <v>92</v>
      </c>
      <c r="U4" s="2" t="s">
        <v>64</v>
      </c>
      <c r="V4" s="2" t="s">
        <v>93</v>
      </c>
      <c r="W4" s="2" t="s">
        <v>11</v>
      </c>
      <c r="X4" s="2" t="s">
        <v>103</v>
      </c>
      <c r="Y4" s="2" t="s">
        <v>104</v>
      </c>
      <c r="Z4" s="2" t="s">
        <v>107</v>
      </c>
      <c r="AA4" s="2" t="s">
        <v>108</v>
      </c>
      <c r="AB4" s="2" t="s">
        <v>109</v>
      </c>
      <c r="AC4" s="2" t="s">
        <v>106</v>
      </c>
    </row>
    <row r="5" spans="1:29" s="29" customFormat="1" ht="25.5" x14ac:dyDescent="0.25">
      <c r="A5" s="26">
        <v>1</v>
      </c>
      <c r="B5" s="27" t="s">
        <v>21</v>
      </c>
      <c r="C5" s="30">
        <v>32</v>
      </c>
      <c r="D5" s="26">
        <f>C5*10</f>
        <v>320</v>
      </c>
      <c r="E5" s="30">
        <v>32</v>
      </c>
      <c r="F5" s="26">
        <f>E5*10</f>
        <v>320</v>
      </c>
      <c r="G5" s="30">
        <v>15</v>
      </c>
      <c r="H5" s="26">
        <f>G5*10</f>
        <v>150</v>
      </c>
      <c r="I5" s="30">
        <v>15</v>
      </c>
      <c r="J5" s="26">
        <f>I5*5</f>
        <v>75</v>
      </c>
      <c r="K5" s="30">
        <v>32</v>
      </c>
      <c r="L5" s="26">
        <f>K5*10</f>
        <v>320</v>
      </c>
      <c r="M5" s="30">
        <v>32</v>
      </c>
      <c r="N5" s="26">
        <f>M5*10</f>
        <v>320</v>
      </c>
      <c r="O5" s="30">
        <v>32</v>
      </c>
      <c r="P5" s="26">
        <f t="shared" ref="N5:P53" si="0">O5*10</f>
        <v>320</v>
      </c>
      <c r="Q5" s="30">
        <v>5500</v>
      </c>
      <c r="R5" s="30">
        <v>80000</v>
      </c>
      <c r="S5" s="30">
        <v>200</v>
      </c>
      <c r="T5" s="26">
        <f>S5*10</f>
        <v>2000</v>
      </c>
      <c r="U5" s="30">
        <v>60</v>
      </c>
      <c r="V5" s="26">
        <f t="shared" ref="V5:V53" si="1">U5*10</f>
        <v>600</v>
      </c>
      <c r="W5" s="30">
        <v>20</v>
      </c>
      <c r="X5" s="26">
        <f t="shared" ref="X5:X36" si="2">W5*100</f>
        <v>2000</v>
      </c>
      <c r="Y5" s="26"/>
      <c r="Z5" s="26"/>
      <c r="AA5" s="30"/>
      <c r="AB5" s="30"/>
      <c r="AC5" s="30"/>
    </row>
    <row r="6" spans="1:29" s="29" customFormat="1" x14ac:dyDescent="0.25">
      <c r="A6" s="26">
        <v>2</v>
      </c>
      <c r="B6" s="27" t="s">
        <v>16</v>
      </c>
      <c r="C6" s="30">
        <v>25</v>
      </c>
      <c r="D6" s="26">
        <f t="shared" ref="D6:D53" si="3">C6*10</f>
        <v>250</v>
      </c>
      <c r="E6" s="30">
        <v>25</v>
      </c>
      <c r="F6" s="26">
        <f t="shared" ref="F6:F53" si="4">E6*10</f>
        <v>250</v>
      </c>
      <c r="G6" s="30">
        <v>5</v>
      </c>
      <c r="H6" s="26">
        <f t="shared" ref="H6:H53" si="5">G6*10</f>
        <v>50</v>
      </c>
      <c r="I6" s="30">
        <v>5</v>
      </c>
      <c r="J6" s="26">
        <f t="shared" ref="J6:J53" si="6">I6*5</f>
        <v>25</v>
      </c>
      <c r="K6" s="30">
        <v>25</v>
      </c>
      <c r="L6" s="26">
        <f t="shared" ref="L6:L53" si="7">K6*10</f>
        <v>250</v>
      </c>
      <c r="M6" s="30">
        <v>25</v>
      </c>
      <c r="N6" s="26">
        <f t="shared" si="0"/>
        <v>250</v>
      </c>
      <c r="O6" s="30">
        <v>25</v>
      </c>
      <c r="P6" s="26">
        <f t="shared" si="0"/>
        <v>250</v>
      </c>
      <c r="Q6" s="30">
        <v>5000</v>
      </c>
      <c r="R6" s="30">
        <v>12000</v>
      </c>
      <c r="S6" s="30">
        <v>70</v>
      </c>
      <c r="T6" s="26">
        <f t="shared" ref="T6:T53" si="8">S6*10</f>
        <v>700</v>
      </c>
      <c r="U6" s="30">
        <v>36</v>
      </c>
      <c r="V6" s="26">
        <f t="shared" si="1"/>
        <v>360</v>
      </c>
      <c r="W6" s="30">
        <v>8</v>
      </c>
      <c r="X6" s="26">
        <f t="shared" si="2"/>
        <v>800</v>
      </c>
      <c r="Y6" s="26"/>
      <c r="Z6" s="26"/>
      <c r="AA6" s="30"/>
      <c r="AB6" s="30"/>
      <c r="AC6" s="30"/>
    </row>
    <row r="7" spans="1:29" s="29" customFormat="1" x14ac:dyDescent="0.25">
      <c r="A7" s="26">
        <v>3</v>
      </c>
      <c r="B7" s="27" t="s">
        <v>17</v>
      </c>
      <c r="C7" s="30">
        <v>8</v>
      </c>
      <c r="D7" s="26">
        <f t="shared" si="3"/>
        <v>80</v>
      </c>
      <c r="E7" s="30">
        <v>8</v>
      </c>
      <c r="F7" s="26">
        <f t="shared" si="4"/>
        <v>80</v>
      </c>
      <c r="G7" s="30">
        <v>8</v>
      </c>
      <c r="H7" s="26">
        <f t="shared" si="5"/>
        <v>80</v>
      </c>
      <c r="I7" s="30">
        <v>2</v>
      </c>
      <c r="J7" s="26">
        <f t="shared" si="6"/>
        <v>10</v>
      </c>
      <c r="K7" s="30">
        <v>8</v>
      </c>
      <c r="L7" s="26">
        <f t="shared" si="7"/>
        <v>80</v>
      </c>
      <c r="M7" s="30">
        <v>8</v>
      </c>
      <c r="N7" s="26">
        <f t="shared" si="0"/>
        <v>80</v>
      </c>
      <c r="O7" s="30">
        <v>8</v>
      </c>
      <c r="P7" s="26">
        <f t="shared" si="0"/>
        <v>80</v>
      </c>
      <c r="Q7" s="30">
        <v>800</v>
      </c>
      <c r="R7" s="30">
        <v>0</v>
      </c>
      <c r="S7" s="30">
        <v>20</v>
      </c>
      <c r="T7" s="26">
        <f t="shared" si="8"/>
        <v>200</v>
      </c>
      <c r="U7" s="30">
        <v>8</v>
      </c>
      <c r="V7" s="26">
        <f t="shared" si="1"/>
        <v>80</v>
      </c>
      <c r="W7" s="30">
        <v>1</v>
      </c>
      <c r="X7" s="26">
        <f t="shared" si="2"/>
        <v>100</v>
      </c>
      <c r="Y7" s="26"/>
      <c r="Z7" s="26"/>
      <c r="AA7" s="30"/>
      <c r="AB7" s="30"/>
      <c r="AC7" s="30"/>
    </row>
    <row r="8" spans="1:29" s="29" customFormat="1" x14ac:dyDescent="0.25">
      <c r="A8" s="26">
        <v>4</v>
      </c>
      <c r="B8" s="27" t="s">
        <v>0</v>
      </c>
      <c r="C8" s="30">
        <v>10</v>
      </c>
      <c r="D8" s="26">
        <f t="shared" si="3"/>
        <v>100</v>
      </c>
      <c r="E8" s="30">
        <v>10</v>
      </c>
      <c r="F8" s="26">
        <f t="shared" si="4"/>
        <v>100</v>
      </c>
      <c r="G8" s="30">
        <v>10</v>
      </c>
      <c r="H8" s="26">
        <f t="shared" si="5"/>
        <v>100</v>
      </c>
      <c r="I8" s="30">
        <v>6</v>
      </c>
      <c r="J8" s="26">
        <f t="shared" si="6"/>
        <v>30</v>
      </c>
      <c r="K8" s="30">
        <v>15</v>
      </c>
      <c r="L8" s="26">
        <f t="shared" si="7"/>
        <v>150</v>
      </c>
      <c r="M8" s="30">
        <v>15</v>
      </c>
      <c r="N8" s="26">
        <f t="shared" si="0"/>
        <v>150</v>
      </c>
      <c r="O8" s="30">
        <v>15</v>
      </c>
      <c r="P8" s="26">
        <f t="shared" si="0"/>
        <v>150</v>
      </c>
      <c r="Q8" s="30">
        <v>1000</v>
      </c>
      <c r="R8" s="30">
        <v>2000</v>
      </c>
      <c r="S8" s="30">
        <v>12</v>
      </c>
      <c r="T8" s="26">
        <f t="shared" si="8"/>
        <v>120</v>
      </c>
      <c r="U8" s="30">
        <v>6</v>
      </c>
      <c r="V8" s="26">
        <f t="shared" si="1"/>
        <v>60</v>
      </c>
      <c r="W8" s="30">
        <v>12</v>
      </c>
      <c r="X8" s="26">
        <f t="shared" si="2"/>
        <v>1200</v>
      </c>
      <c r="Y8" s="26"/>
      <c r="Z8" s="26"/>
      <c r="AA8" s="30"/>
      <c r="AB8" s="30"/>
      <c r="AC8" s="30"/>
    </row>
    <row r="9" spans="1:29" s="29" customFormat="1" ht="25.5" x14ac:dyDescent="0.25">
      <c r="A9" s="26">
        <v>5</v>
      </c>
      <c r="B9" s="27" t="s">
        <v>18</v>
      </c>
      <c r="C9" s="30">
        <v>20</v>
      </c>
      <c r="D9" s="26">
        <f t="shared" si="3"/>
        <v>200</v>
      </c>
      <c r="E9" s="30">
        <v>20</v>
      </c>
      <c r="F9" s="26">
        <f t="shared" si="4"/>
        <v>200</v>
      </c>
      <c r="G9" s="30">
        <v>1</v>
      </c>
      <c r="H9" s="26">
        <f t="shared" si="5"/>
        <v>10</v>
      </c>
      <c r="I9" s="30">
        <v>1</v>
      </c>
      <c r="J9" s="26">
        <f t="shared" si="6"/>
        <v>5</v>
      </c>
      <c r="K9" s="30">
        <v>20</v>
      </c>
      <c r="L9" s="26">
        <f t="shared" si="7"/>
        <v>200</v>
      </c>
      <c r="M9" s="30">
        <v>5</v>
      </c>
      <c r="N9" s="26">
        <f t="shared" si="0"/>
        <v>50</v>
      </c>
      <c r="O9" s="30">
        <v>5</v>
      </c>
      <c r="P9" s="26">
        <f t="shared" si="0"/>
        <v>50</v>
      </c>
      <c r="Q9" s="30">
        <v>0</v>
      </c>
      <c r="R9" s="30">
        <v>0</v>
      </c>
      <c r="S9" s="30">
        <v>1</v>
      </c>
      <c r="T9" s="26">
        <f t="shared" si="8"/>
        <v>10</v>
      </c>
      <c r="U9" s="30">
        <v>10</v>
      </c>
      <c r="V9" s="26">
        <f t="shared" si="1"/>
        <v>100</v>
      </c>
      <c r="W9" s="30">
        <v>1</v>
      </c>
      <c r="X9" s="26">
        <f t="shared" si="2"/>
        <v>100</v>
      </c>
      <c r="Y9" s="26"/>
      <c r="Z9" s="26"/>
      <c r="AA9" s="30"/>
      <c r="AB9" s="30"/>
      <c r="AC9" s="30"/>
    </row>
    <row r="10" spans="1:29" s="29" customFormat="1" x14ac:dyDescent="0.25">
      <c r="A10" s="26">
        <v>6</v>
      </c>
      <c r="B10" s="27" t="s">
        <v>97</v>
      </c>
      <c r="C10" s="31">
        <v>6</v>
      </c>
      <c r="D10" s="26">
        <f t="shared" si="3"/>
        <v>60</v>
      </c>
      <c r="E10" s="31">
        <v>6</v>
      </c>
      <c r="F10" s="26">
        <f t="shared" si="4"/>
        <v>60</v>
      </c>
      <c r="G10" s="31">
        <v>5</v>
      </c>
      <c r="H10" s="26">
        <f t="shared" si="5"/>
        <v>50</v>
      </c>
      <c r="I10" s="31">
        <v>3</v>
      </c>
      <c r="J10" s="26">
        <f t="shared" si="6"/>
        <v>15</v>
      </c>
      <c r="K10" s="31">
        <v>6</v>
      </c>
      <c r="L10" s="26">
        <f t="shared" si="7"/>
        <v>60</v>
      </c>
      <c r="M10" s="31">
        <v>6</v>
      </c>
      <c r="N10" s="26">
        <f t="shared" si="0"/>
        <v>60</v>
      </c>
      <c r="O10" s="31">
        <v>6</v>
      </c>
      <c r="P10" s="26">
        <f t="shared" si="0"/>
        <v>60</v>
      </c>
      <c r="Q10" s="31">
        <v>400</v>
      </c>
      <c r="R10" s="31">
        <v>0</v>
      </c>
      <c r="S10" s="31">
        <v>8</v>
      </c>
      <c r="T10" s="26">
        <f t="shared" si="8"/>
        <v>80</v>
      </c>
      <c r="U10" s="31">
        <v>6</v>
      </c>
      <c r="V10" s="26">
        <f t="shared" si="1"/>
        <v>60</v>
      </c>
      <c r="W10" s="31">
        <v>0</v>
      </c>
      <c r="X10" s="26">
        <f t="shared" si="2"/>
        <v>0</v>
      </c>
      <c r="Y10" s="26"/>
      <c r="Z10" s="26"/>
      <c r="AA10" s="31"/>
      <c r="AB10" s="31"/>
      <c r="AC10" s="31"/>
    </row>
    <row r="11" spans="1:29" s="29" customFormat="1" ht="24" customHeight="1" x14ac:dyDescent="0.25">
      <c r="A11" s="26">
        <v>7</v>
      </c>
      <c r="B11" s="27" t="s">
        <v>83</v>
      </c>
      <c r="C11" s="30">
        <v>10</v>
      </c>
      <c r="D11" s="26">
        <f t="shared" si="3"/>
        <v>100</v>
      </c>
      <c r="E11" s="30">
        <v>10</v>
      </c>
      <c r="F11" s="26">
        <f t="shared" si="4"/>
        <v>100</v>
      </c>
      <c r="G11" s="30">
        <v>0</v>
      </c>
      <c r="H11" s="26">
        <f t="shared" si="5"/>
        <v>0</v>
      </c>
      <c r="I11" s="30">
        <v>0</v>
      </c>
      <c r="J11" s="26">
        <f t="shared" si="6"/>
        <v>0</v>
      </c>
      <c r="K11" s="30">
        <v>0</v>
      </c>
      <c r="L11" s="26">
        <f t="shared" si="7"/>
        <v>0</v>
      </c>
      <c r="M11" s="30">
        <v>10</v>
      </c>
      <c r="N11" s="26">
        <f t="shared" si="0"/>
        <v>100</v>
      </c>
      <c r="O11" s="30">
        <v>0</v>
      </c>
      <c r="P11" s="26">
        <f t="shared" si="0"/>
        <v>0</v>
      </c>
      <c r="Q11" s="30">
        <v>0</v>
      </c>
      <c r="R11" s="30">
        <v>500</v>
      </c>
      <c r="S11" s="30">
        <v>0</v>
      </c>
      <c r="T11" s="26">
        <f t="shared" si="8"/>
        <v>0</v>
      </c>
      <c r="U11" s="30">
        <v>0</v>
      </c>
      <c r="V11" s="26">
        <f t="shared" si="1"/>
        <v>0</v>
      </c>
      <c r="W11" s="30">
        <v>0</v>
      </c>
      <c r="X11" s="26">
        <f t="shared" si="2"/>
        <v>0</v>
      </c>
      <c r="Y11" s="26"/>
      <c r="Z11" s="26"/>
      <c r="AA11" s="30"/>
      <c r="AB11" s="30"/>
      <c r="AC11" s="30"/>
    </row>
    <row r="12" spans="1:29" s="29" customFormat="1" x14ac:dyDescent="0.25">
      <c r="A12" s="26">
        <v>8</v>
      </c>
      <c r="B12" s="26" t="s">
        <v>1</v>
      </c>
      <c r="C12" s="30">
        <v>50</v>
      </c>
      <c r="D12" s="26">
        <f t="shared" si="3"/>
        <v>500</v>
      </c>
      <c r="E12" s="30">
        <v>50</v>
      </c>
      <c r="F12" s="26">
        <f t="shared" si="4"/>
        <v>500</v>
      </c>
      <c r="G12" s="30">
        <v>50</v>
      </c>
      <c r="H12" s="26">
        <f t="shared" si="5"/>
        <v>500</v>
      </c>
      <c r="I12" s="30">
        <v>7</v>
      </c>
      <c r="J12" s="26">
        <f t="shared" si="6"/>
        <v>35</v>
      </c>
      <c r="K12" s="30">
        <v>50</v>
      </c>
      <c r="L12" s="26">
        <f t="shared" si="7"/>
        <v>500</v>
      </c>
      <c r="M12" s="30">
        <v>50</v>
      </c>
      <c r="N12" s="26">
        <f t="shared" si="0"/>
        <v>500</v>
      </c>
      <c r="O12" s="30">
        <v>50</v>
      </c>
      <c r="P12" s="26">
        <f t="shared" si="0"/>
        <v>500</v>
      </c>
      <c r="Q12" s="30">
        <v>10000</v>
      </c>
      <c r="R12" s="30">
        <v>25000</v>
      </c>
      <c r="S12" s="30">
        <v>100</v>
      </c>
      <c r="T12" s="26">
        <f t="shared" si="8"/>
        <v>1000</v>
      </c>
      <c r="U12" s="30">
        <v>50</v>
      </c>
      <c r="V12" s="26">
        <f t="shared" si="1"/>
        <v>500</v>
      </c>
      <c r="W12" s="30">
        <v>10</v>
      </c>
      <c r="X12" s="26">
        <f t="shared" si="2"/>
        <v>1000</v>
      </c>
      <c r="Y12" s="26"/>
      <c r="Z12" s="26"/>
      <c r="AA12" s="30"/>
      <c r="AB12" s="30"/>
      <c r="AC12" s="30"/>
    </row>
    <row r="13" spans="1:29" s="29" customFormat="1" ht="20.45" customHeight="1" x14ac:dyDescent="0.25">
      <c r="A13" s="26">
        <v>9</v>
      </c>
      <c r="B13" s="27" t="s">
        <v>99</v>
      </c>
      <c r="C13" s="30">
        <v>20</v>
      </c>
      <c r="D13" s="26">
        <f t="shared" si="3"/>
        <v>200</v>
      </c>
      <c r="E13" s="30">
        <v>20</v>
      </c>
      <c r="F13" s="26">
        <f t="shared" si="4"/>
        <v>200</v>
      </c>
      <c r="G13" s="30">
        <v>2</v>
      </c>
      <c r="H13" s="26">
        <f t="shared" si="5"/>
        <v>20</v>
      </c>
      <c r="I13" s="30">
        <v>2</v>
      </c>
      <c r="J13" s="26">
        <f t="shared" si="6"/>
        <v>10</v>
      </c>
      <c r="K13" s="30">
        <v>20</v>
      </c>
      <c r="L13" s="26">
        <f t="shared" si="7"/>
        <v>200</v>
      </c>
      <c r="M13" s="30">
        <v>20</v>
      </c>
      <c r="N13" s="26">
        <f t="shared" si="0"/>
        <v>200</v>
      </c>
      <c r="O13" s="30">
        <v>5</v>
      </c>
      <c r="P13" s="26">
        <v>50</v>
      </c>
      <c r="Q13" s="30">
        <v>1000</v>
      </c>
      <c r="R13" s="30">
        <v>8000</v>
      </c>
      <c r="S13" s="30">
        <v>15</v>
      </c>
      <c r="T13" s="26">
        <f t="shared" si="8"/>
        <v>150</v>
      </c>
      <c r="U13" s="30">
        <v>6</v>
      </c>
      <c r="V13" s="26">
        <f t="shared" si="1"/>
        <v>60</v>
      </c>
      <c r="W13" s="30">
        <v>1</v>
      </c>
      <c r="X13" s="26">
        <f t="shared" si="2"/>
        <v>100</v>
      </c>
      <c r="Y13" s="26"/>
      <c r="Z13" s="26"/>
      <c r="AA13" s="30"/>
      <c r="AB13" s="30"/>
      <c r="AC13" s="30"/>
    </row>
    <row r="14" spans="1:29" s="29" customFormat="1" ht="25.5" x14ac:dyDescent="0.25">
      <c r="A14" s="26">
        <v>10</v>
      </c>
      <c r="B14" s="27" t="s">
        <v>24</v>
      </c>
      <c r="C14" s="30">
        <v>3</v>
      </c>
      <c r="D14" s="26">
        <f t="shared" si="3"/>
        <v>30</v>
      </c>
      <c r="E14" s="30">
        <v>3</v>
      </c>
      <c r="F14" s="26">
        <f t="shared" si="4"/>
        <v>30</v>
      </c>
      <c r="G14" s="30">
        <v>1</v>
      </c>
      <c r="H14" s="26">
        <f t="shared" si="5"/>
        <v>10</v>
      </c>
      <c r="I14" s="30">
        <v>2</v>
      </c>
      <c r="J14" s="26">
        <f t="shared" si="6"/>
        <v>10</v>
      </c>
      <c r="K14" s="30">
        <v>3</v>
      </c>
      <c r="L14" s="26">
        <f t="shared" si="7"/>
        <v>30</v>
      </c>
      <c r="M14" s="30">
        <v>3</v>
      </c>
      <c r="N14" s="26">
        <f t="shared" si="0"/>
        <v>30</v>
      </c>
      <c r="O14" s="30">
        <v>3</v>
      </c>
      <c r="P14" s="26">
        <f t="shared" ref="P14:P53" si="9">O14*10</f>
        <v>30</v>
      </c>
      <c r="Q14" s="30">
        <v>800</v>
      </c>
      <c r="R14" s="30">
        <v>2000</v>
      </c>
      <c r="S14" s="30">
        <v>5</v>
      </c>
      <c r="T14" s="26">
        <f t="shared" si="8"/>
        <v>50</v>
      </c>
      <c r="U14" s="30">
        <v>12</v>
      </c>
      <c r="V14" s="26">
        <f t="shared" si="1"/>
        <v>120</v>
      </c>
      <c r="W14" s="30">
        <v>2</v>
      </c>
      <c r="X14" s="26">
        <f t="shared" si="2"/>
        <v>200</v>
      </c>
      <c r="Y14" s="26"/>
      <c r="Z14" s="26"/>
      <c r="AA14" s="30"/>
      <c r="AB14" s="30"/>
      <c r="AC14" s="30"/>
    </row>
    <row r="15" spans="1:29" s="29" customFormat="1" ht="25.5" x14ac:dyDescent="0.25">
      <c r="A15" s="26">
        <v>11</v>
      </c>
      <c r="B15" s="27" t="s">
        <v>25</v>
      </c>
      <c r="C15" s="30">
        <v>15</v>
      </c>
      <c r="D15" s="26">
        <f t="shared" si="3"/>
        <v>150</v>
      </c>
      <c r="E15" s="30">
        <v>15</v>
      </c>
      <c r="F15" s="26">
        <f t="shared" si="4"/>
        <v>150</v>
      </c>
      <c r="G15" s="30">
        <v>5</v>
      </c>
      <c r="H15" s="26">
        <f t="shared" si="5"/>
        <v>50</v>
      </c>
      <c r="I15" s="30">
        <v>3</v>
      </c>
      <c r="J15" s="26">
        <f t="shared" si="6"/>
        <v>15</v>
      </c>
      <c r="K15" s="30">
        <v>15</v>
      </c>
      <c r="L15" s="26">
        <f t="shared" si="7"/>
        <v>150</v>
      </c>
      <c r="M15" s="30">
        <v>15</v>
      </c>
      <c r="N15" s="26">
        <f t="shared" si="0"/>
        <v>150</v>
      </c>
      <c r="O15" s="30">
        <v>15</v>
      </c>
      <c r="P15" s="26">
        <f t="shared" si="9"/>
        <v>150</v>
      </c>
      <c r="Q15" s="30">
        <v>3000</v>
      </c>
      <c r="R15" s="30">
        <v>6000</v>
      </c>
      <c r="S15" s="30">
        <v>7</v>
      </c>
      <c r="T15" s="26">
        <f t="shared" si="8"/>
        <v>70</v>
      </c>
      <c r="U15" s="30">
        <v>7</v>
      </c>
      <c r="V15" s="26">
        <f t="shared" si="1"/>
        <v>70</v>
      </c>
      <c r="W15" s="30">
        <v>10</v>
      </c>
      <c r="X15" s="26">
        <f t="shared" si="2"/>
        <v>1000</v>
      </c>
      <c r="Y15" s="26"/>
      <c r="Z15" s="26"/>
      <c r="AA15" s="30"/>
      <c r="AB15" s="30"/>
      <c r="AC15" s="30"/>
    </row>
    <row r="16" spans="1:29" s="29" customFormat="1" ht="25.5" x14ac:dyDescent="0.25">
      <c r="A16" s="26">
        <v>12</v>
      </c>
      <c r="B16" s="27" t="s">
        <v>79</v>
      </c>
      <c r="C16" s="28"/>
      <c r="D16" s="26">
        <f t="shared" si="3"/>
        <v>0</v>
      </c>
      <c r="E16" s="28"/>
      <c r="F16" s="26">
        <f t="shared" si="4"/>
        <v>0</v>
      </c>
      <c r="G16" s="28"/>
      <c r="H16" s="26">
        <f t="shared" si="5"/>
        <v>0</v>
      </c>
      <c r="I16" s="28"/>
      <c r="J16" s="26">
        <f t="shared" si="6"/>
        <v>0</v>
      </c>
      <c r="K16" s="28"/>
      <c r="L16" s="26">
        <f t="shared" si="7"/>
        <v>0</v>
      </c>
      <c r="M16" s="28"/>
      <c r="N16" s="26">
        <f t="shared" si="0"/>
        <v>0</v>
      </c>
      <c r="O16" s="28"/>
      <c r="P16" s="26">
        <f t="shared" si="9"/>
        <v>0</v>
      </c>
      <c r="Q16" s="28">
        <v>50</v>
      </c>
      <c r="R16" s="28">
        <v>0</v>
      </c>
      <c r="S16" s="28">
        <v>0</v>
      </c>
      <c r="T16" s="26">
        <f t="shared" si="8"/>
        <v>0</v>
      </c>
      <c r="U16" s="28">
        <v>0</v>
      </c>
      <c r="V16" s="26">
        <f t="shared" si="1"/>
        <v>0</v>
      </c>
      <c r="W16" s="28">
        <v>0</v>
      </c>
      <c r="X16" s="26">
        <f t="shared" si="2"/>
        <v>0</v>
      </c>
      <c r="Y16" s="26"/>
      <c r="Z16" s="26"/>
      <c r="AA16" s="28"/>
      <c r="AB16" s="28"/>
      <c r="AC16" s="28"/>
    </row>
    <row r="17" spans="1:29" s="29" customFormat="1" x14ac:dyDescent="0.25">
      <c r="A17" s="26">
        <v>13</v>
      </c>
      <c r="B17" s="27" t="s">
        <v>3</v>
      </c>
      <c r="C17" s="30">
        <v>1</v>
      </c>
      <c r="D17" s="26">
        <f t="shared" si="3"/>
        <v>10</v>
      </c>
      <c r="E17" s="30">
        <v>1</v>
      </c>
      <c r="F17" s="26">
        <f t="shared" si="4"/>
        <v>10</v>
      </c>
      <c r="G17" s="30">
        <v>1</v>
      </c>
      <c r="H17" s="26">
        <f t="shared" si="5"/>
        <v>10</v>
      </c>
      <c r="I17" s="30">
        <v>1</v>
      </c>
      <c r="J17" s="26">
        <v>5</v>
      </c>
      <c r="K17" s="30">
        <v>1</v>
      </c>
      <c r="L17" s="26">
        <f t="shared" si="7"/>
        <v>10</v>
      </c>
      <c r="M17" s="30">
        <v>1</v>
      </c>
      <c r="N17" s="26">
        <f t="shared" si="0"/>
        <v>10</v>
      </c>
      <c r="O17" s="30"/>
      <c r="P17" s="26">
        <f t="shared" si="9"/>
        <v>0</v>
      </c>
      <c r="Q17" s="30">
        <v>500</v>
      </c>
      <c r="R17" s="30">
        <v>0</v>
      </c>
      <c r="S17" s="30">
        <v>0</v>
      </c>
      <c r="T17" s="26">
        <f t="shared" si="8"/>
        <v>0</v>
      </c>
      <c r="U17" s="30">
        <v>0</v>
      </c>
      <c r="V17" s="26">
        <f t="shared" si="1"/>
        <v>0</v>
      </c>
      <c r="W17" s="30">
        <v>0</v>
      </c>
      <c r="X17" s="26">
        <f t="shared" si="2"/>
        <v>0</v>
      </c>
      <c r="Y17" s="26"/>
      <c r="Z17" s="26"/>
      <c r="AA17" s="30"/>
      <c r="AB17" s="30"/>
      <c r="AC17" s="30"/>
    </row>
    <row r="18" spans="1:29" s="29" customFormat="1" x14ac:dyDescent="0.25">
      <c r="A18" s="26">
        <v>14</v>
      </c>
      <c r="B18" s="27" t="s">
        <v>27</v>
      </c>
      <c r="C18" s="30">
        <v>3</v>
      </c>
      <c r="D18" s="26">
        <f t="shared" si="3"/>
        <v>30</v>
      </c>
      <c r="E18" s="30">
        <v>3</v>
      </c>
      <c r="F18" s="26">
        <f t="shared" si="4"/>
        <v>30</v>
      </c>
      <c r="G18" s="30">
        <v>1</v>
      </c>
      <c r="H18" s="26">
        <f t="shared" si="5"/>
        <v>10</v>
      </c>
      <c r="I18" s="30">
        <v>1</v>
      </c>
      <c r="J18" s="26">
        <f t="shared" si="6"/>
        <v>5</v>
      </c>
      <c r="K18" s="30">
        <v>3</v>
      </c>
      <c r="L18" s="26">
        <f t="shared" si="7"/>
        <v>30</v>
      </c>
      <c r="M18" s="30">
        <v>3</v>
      </c>
      <c r="N18" s="26">
        <f t="shared" si="0"/>
        <v>30</v>
      </c>
      <c r="O18" s="30">
        <v>3</v>
      </c>
      <c r="P18" s="26">
        <f t="shared" si="9"/>
        <v>30</v>
      </c>
      <c r="Q18" s="30">
        <v>600</v>
      </c>
      <c r="R18" s="30">
        <v>6000</v>
      </c>
      <c r="S18" s="30">
        <v>5</v>
      </c>
      <c r="T18" s="26">
        <f t="shared" si="8"/>
        <v>50</v>
      </c>
      <c r="U18" s="30">
        <v>12</v>
      </c>
      <c r="V18" s="26">
        <f t="shared" si="1"/>
        <v>120</v>
      </c>
      <c r="W18" s="30">
        <v>1</v>
      </c>
      <c r="X18" s="26">
        <f t="shared" si="2"/>
        <v>100</v>
      </c>
      <c r="Y18" s="26"/>
      <c r="Z18" s="26"/>
      <c r="AA18" s="30"/>
      <c r="AB18" s="30"/>
      <c r="AC18" s="30"/>
    </row>
    <row r="19" spans="1:29" s="29" customFormat="1" x14ac:dyDescent="0.25">
      <c r="A19" s="26">
        <v>15</v>
      </c>
      <c r="B19" s="27" t="s">
        <v>28</v>
      </c>
      <c r="C19" s="30">
        <v>2</v>
      </c>
      <c r="D19" s="26">
        <f t="shared" si="3"/>
        <v>20</v>
      </c>
      <c r="E19" s="30">
        <v>2</v>
      </c>
      <c r="F19" s="26">
        <f t="shared" si="4"/>
        <v>20</v>
      </c>
      <c r="G19" s="30">
        <v>1</v>
      </c>
      <c r="H19" s="26">
        <f t="shared" si="5"/>
        <v>10</v>
      </c>
      <c r="I19" s="30">
        <v>1</v>
      </c>
      <c r="J19" s="26">
        <f t="shared" si="6"/>
        <v>5</v>
      </c>
      <c r="K19" s="30">
        <v>2</v>
      </c>
      <c r="L19" s="26">
        <f t="shared" si="7"/>
        <v>20</v>
      </c>
      <c r="M19" s="30">
        <v>2</v>
      </c>
      <c r="N19" s="26">
        <f t="shared" si="0"/>
        <v>20</v>
      </c>
      <c r="O19" s="30">
        <v>2</v>
      </c>
      <c r="P19" s="26">
        <f t="shared" si="9"/>
        <v>20</v>
      </c>
      <c r="Q19" s="30">
        <v>0</v>
      </c>
      <c r="R19" s="30">
        <v>0</v>
      </c>
      <c r="S19" s="30">
        <v>2</v>
      </c>
      <c r="T19" s="26">
        <f t="shared" si="8"/>
        <v>20</v>
      </c>
      <c r="U19" s="30">
        <v>6</v>
      </c>
      <c r="V19" s="26">
        <f t="shared" si="1"/>
        <v>60</v>
      </c>
      <c r="W19" s="30">
        <v>1</v>
      </c>
      <c r="X19" s="26">
        <f t="shared" si="2"/>
        <v>100</v>
      </c>
      <c r="Y19" s="26"/>
      <c r="Z19" s="26"/>
      <c r="AA19" s="30"/>
      <c r="AB19" s="30"/>
      <c r="AC19" s="30"/>
    </row>
    <row r="20" spans="1:29" s="29" customFormat="1" x14ac:dyDescent="0.25">
      <c r="A20" s="26">
        <v>16</v>
      </c>
      <c r="B20" s="27" t="s">
        <v>29</v>
      </c>
      <c r="C20" s="30">
        <v>10</v>
      </c>
      <c r="D20" s="26">
        <f t="shared" si="3"/>
        <v>100</v>
      </c>
      <c r="E20" s="30">
        <v>10</v>
      </c>
      <c r="F20" s="26">
        <f t="shared" si="4"/>
        <v>100</v>
      </c>
      <c r="G20" s="30">
        <v>1</v>
      </c>
      <c r="H20" s="26">
        <f t="shared" si="5"/>
        <v>10</v>
      </c>
      <c r="I20" s="30">
        <v>1</v>
      </c>
      <c r="J20" s="26">
        <f t="shared" si="6"/>
        <v>5</v>
      </c>
      <c r="K20" s="30">
        <v>10</v>
      </c>
      <c r="L20" s="26">
        <f t="shared" si="7"/>
        <v>100</v>
      </c>
      <c r="M20" s="30">
        <v>10</v>
      </c>
      <c r="N20" s="26">
        <f t="shared" si="0"/>
        <v>100</v>
      </c>
      <c r="O20" s="30">
        <v>5</v>
      </c>
      <c r="P20" s="26">
        <f t="shared" si="9"/>
        <v>50</v>
      </c>
      <c r="Q20" s="30">
        <v>0</v>
      </c>
      <c r="R20" s="30">
        <v>0</v>
      </c>
      <c r="S20" s="30">
        <v>10</v>
      </c>
      <c r="T20" s="26">
        <f t="shared" si="8"/>
        <v>100</v>
      </c>
      <c r="U20" s="30">
        <v>6</v>
      </c>
      <c r="V20" s="26">
        <f t="shared" si="1"/>
        <v>60</v>
      </c>
      <c r="W20" s="30">
        <v>1</v>
      </c>
      <c r="X20" s="26">
        <f t="shared" si="2"/>
        <v>100</v>
      </c>
      <c r="Y20" s="26"/>
      <c r="Z20" s="26"/>
      <c r="AA20" s="30"/>
      <c r="AB20" s="30"/>
      <c r="AC20" s="30"/>
    </row>
    <row r="21" spans="1:29" s="29" customFormat="1" x14ac:dyDescent="0.25">
      <c r="A21" s="26">
        <v>17</v>
      </c>
      <c r="B21" s="27" t="s">
        <v>30</v>
      </c>
      <c r="C21" s="30">
        <v>1</v>
      </c>
      <c r="D21" s="26">
        <f t="shared" si="3"/>
        <v>10</v>
      </c>
      <c r="E21" s="30">
        <v>1</v>
      </c>
      <c r="F21" s="26">
        <f t="shared" si="4"/>
        <v>10</v>
      </c>
      <c r="G21" s="30">
        <v>1</v>
      </c>
      <c r="H21" s="26">
        <f t="shared" si="5"/>
        <v>10</v>
      </c>
      <c r="I21" s="30">
        <v>1</v>
      </c>
      <c r="J21" s="26">
        <f t="shared" si="6"/>
        <v>5</v>
      </c>
      <c r="K21" s="30">
        <v>1</v>
      </c>
      <c r="L21" s="26">
        <f t="shared" si="7"/>
        <v>10</v>
      </c>
      <c r="M21" s="30">
        <v>1</v>
      </c>
      <c r="N21" s="26">
        <f t="shared" si="0"/>
        <v>10</v>
      </c>
      <c r="O21" s="30">
        <v>1</v>
      </c>
      <c r="P21" s="26">
        <f t="shared" si="9"/>
        <v>10</v>
      </c>
      <c r="Q21" s="30">
        <v>100</v>
      </c>
      <c r="R21" s="30">
        <v>400</v>
      </c>
      <c r="S21" s="30">
        <v>4</v>
      </c>
      <c r="T21" s="26">
        <f t="shared" si="8"/>
        <v>40</v>
      </c>
      <c r="U21" s="30">
        <v>10</v>
      </c>
      <c r="V21" s="26">
        <f t="shared" si="1"/>
        <v>100</v>
      </c>
      <c r="W21" s="30"/>
      <c r="X21" s="26">
        <f t="shared" si="2"/>
        <v>0</v>
      </c>
      <c r="Y21" s="26"/>
      <c r="Z21" s="26"/>
      <c r="AA21" s="30"/>
      <c r="AB21" s="30"/>
      <c r="AC21" s="30"/>
    </row>
    <row r="22" spans="1:29" s="29" customFormat="1" x14ac:dyDescent="0.25">
      <c r="A22" s="26">
        <v>18</v>
      </c>
      <c r="B22" s="27" t="s">
        <v>31</v>
      </c>
      <c r="C22" s="30">
        <v>4</v>
      </c>
      <c r="D22" s="26">
        <f t="shared" si="3"/>
        <v>40</v>
      </c>
      <c r="E22" s="30">
        <v>4</v>
      </c>
      <c r="F22" s="26">
        <f t="shared" si="4"/>
        <v>40</v>
      </c>
      <c r="G22" s="30">
        <v>1</v>
      </c>
      <c r="H22" s="26">
        <f t="shared" si="5"/>
        <v>10</v>
      </c>
      <c r="I22" s="30">
        <v>0</v>
      </c>
      <c r="J22" s="26">
        <f t="shared" si="6"/>
        <v>0</v>
      </c>
      <c r="K22" s="30">
        <v>4</v>
      </c>
      <c r="L22" s="26">
        <f t="shared" si="7"/>
        <v>40</v>
      </c>
      <c r="M22" s="30">
        <v>4</v>
      </c>
      <c r="N22" s="26">
        <f t="shared" si="0"/>
        <v>40</v>
      </c>
      <c r="O22" s="30">
        <v>4</v>
      </c>
      <c r="P22" s="26">
        <f t="shared" si="9"/>
        <v>40</v>
      </c>
      <c r="Q22" s="30">
        <v>500</v>
      </c>
      <c r="R22" s="30"/>
      <c r="S22" s="30">
        <v>4</v>
      </c>
      <c r="T22" s="26">
        <f t="shared" si="8"/>
        <v>40</v>
      </c>
      <c r="U22" s="30">
        <v>6</v>
      </c>
      <c r="V22" s="26">
        <f t="shared" si="1"/>
        <v>60</v>
      </c>
      <c r="W22" s="30">
        <v>1</v>
      </c>
      <c r="X22" s="26">
        <f t="shared" si="2"/>
        <v>100</v>
      </c>
      <c r="Y22" s="26"/>
      <c r="Z22" s="26"/>
      <c r="AA22" s="30"/>
      <c r="AB22" s="30"/>
      <c r="AC22" s="30"/>
    </row>
    <row r="23" spans="1:29" s="29" customFormat="1" x14ac:dyDescent="0.25">
      <c r="A23" s="26">
        <v>19</v>
      </c>
      <c r="B23" s="27" t="s">
        <v>32</v>
      </c>
      <c r="C23" s="30">
        <v>1</v>
      </c>
      <c r="D23" s="26">
        <f t="shared" si="3"/>
        <v>10</v>
      </c>
      <c r="E23" s="30">
        <v>1</v>
      </c>
      <c r="F23" s="26">
        <f t="shared" si="4"/>
        <v>10</v>
      </c>
      <c r="G23" s="30">
        <v>1</v>
      </c>
      <c r="H23" s="26">
        <f t="shared" si="5"/>
        <v>10</v>
      </c>
      <c r="I23" s="30">
        <v>1</v>
      </c>
      <c r="J23" s="26">
        <f t="shared" si="6"/>
        <v>5</v>
      </c>
      <c r="K23" s="30">
        <v>2</v>
      </c>
      <c r="L23" s="26">
        <f t="shared" si="7"/>
        <v>20</v>
      </c>
      <c r="M23" s="30">
        <v>2</v>
      </c>
      <c r="N23" s="26">
        <f t="shared" si="0"/>
        <v>20</v>
      </c>
      <c r="O23" s="30">
        <v>2</v>
      </c>
      <c r="P23" s="26">
        <f t="shared" si="9"/>
        <v>20</v>
      </c>
      <c r="Q23" s="30">
        <v>0</v>
      </c>
      <c r="R23" s="30">
        <v>0</v>
      </c>
      <c r="S23" s="30">
        <v>3</v>
      </c>
      <c r="T23" s="26">
        <f t="shared" si="8"/>
        <v>30</v>
      </c>
      <c r="U23" s="30">
        <v>12</v>
      </c>
      <c r="V23" s="26">
        <f t="shared" si="1"/>
        <v>120</v>
      </c>
      <c r="W23" s="30">
        <v>1</v>
      </c>
      <c r="X23" s="26">
        <f t="shared" si="2"/>
        <v>100</v>
      </c>
      <c r="Y23" s="26"/>
      <c r="Z23" s="26"/>
      <c r="AA23" s="30"/>
      <c r="AB23" s="30"/>
      <c r="AC23" s="30"/>
    </row>
    <row r="24" spans="1:29" s="29" customFormat="1" x14ac:dyDescent="0.25">
      <c r="A24" s="26">
        <v>20</v>
      </c>
      <c r="B24" s="27" t="s">
        <v>33</v>
      </c>
      <c r="C24" s="30">
        <v>2</v>
      </c>
      <c r="D24" s="26">
        <f t="shared" si="3"/>
        <v>20</v>
      </c>
      <c r="E24" s="30">
        <v>2</v>
      </c>
      <c r="F24" s="26">
        <f t="shared" si="4"/>
        <v>20</v>
      </c>
      <c r="G24" s="30">
        <v>2</v>
      </c>
      <c r="H24" s="26">
        <f t="shared" si="5"/>
        <v>20</v>
      </c>
      <c r="I24" s="30">
        <v>1</v>
      </c>
      <c r="J24" s="26">
        <f t="shared" si="6"/>
        <v>5</v>
      </c>
      <c r="K24" s="30">
        <v>1</v>
      </c>
      <c r="L24" s="26">
        <f t="shared" si="7"/>
        <v>10</v>
      </c>
      <c r="M24" s="30">
        <v>1</v>
      </c>
      <c r="N24" s="26">
        <f t="shared" si="0"/>
        <v>10</v>
      </c>
      <c r="O24" s="30">
        <v>1</v>
      </c>
      <c r="P24" s="26">
        <f t="shared" si="9"/>
        <v>10</v>
      </c>
      <c r="Q24" s="30"/>
      <c r="R24" s="30"/>
      <c r="S24" s="30">
        <v>2</v>
      </c>
      <c r="T24" s="26">
        <f t="shared" si="8"/>
        <v>20</v>
      </c>
      <c r="U24" s="30">
        <v>12</v>
      </c>
      <c r="V24" s="26">
        <f t="shared" si="1"/>
        <v>120</v>
      </c>
      <c r="W24" s="30">
        <v>1</v>
      </c>
      <c r="X24" s="26">
        <f t="shared" si="2"/>
        <v>100</v>
      </c>
      <c r="Y24" s="26"/>
      <c r="Z24" s="26"/>
      <c r="AA24" s="30"/>
      <c r="AB24" s="30"/>
      <c r="AC24" s="30"/>
    </row>
    <row r="25" spans="1:29" s="29" customFormat="1" x14ac:dyDescent="0.25">
      <c r="A25" s="26">
        <v>21</v>
      </c>
      <c r="B25" s="27" t="s">
        <v>34</v>
      </c>
      <c r="C25" s="30">
        <v>4</v>
      </c>
      <c r="D25" s="26">
        <f t="shared" si="3"/>
        <v>40</v>
      </c>
      <c r="E25" s="30">
        <v>4</v>
      </c>
      <c r="F25" s="26">
        <f t="shared" si="4"/>
        <v>40</v>
      </c>
      <c r="G25" s="30">
        <v>0</v>
      </c>
      <c r="H25" s="26">
        <f t="shared" si="5"/>
        <v>0</v>
      </c>
      <c r="I25" s="30">
        <v>2</v>
      </c>
      <c r="J25" s="26">
        <f t="shared" si="6"/>
        <v>10</v>
      </c>
      <c r="K25" s="30">
        <v>2</v>
      </c>
      <c r="L25" s="26">
        <f t="shared" si="7"/>
        <v>20</v>
      </c>
      <c r="M25" s="30">
        <v>2</v>
      </c>
      <c r="N25" s="26">
        <f t="shared" si="0"/>
        <v>20</v>
      </c>
      <c r="O25" s="30">
        <v>0</v>
      </c>
      <c r="P25" s="26">
        <f t="shared" si="9"/>
        <v>0</v>
      </c>
      <c r="Q25" s="30">
        <v>400</v>
      </c>
      <c r="R25" s="30"/>
      <c r="S25" s="30"/>
      <c r="T25" s="26">
        <f t="shared" si="8"/>
        <v>0</v>
      </c>
      <c r="U25" s="30">
        <v>6</v>
      </c>
      <c r="V25" s="26">
        <f t="shared" si="1"/>
        <v>60</v>
      </c>
      <c r="W25" s="30"/>
      <c r="X25" s="26">
        <f t="shared" si="2"/>
        <v>0</v>
      </c>
      <c r="Y25" s="26"/>
      <c r="Z25" s="26"/>
      <c r="AA25" s="30"/>
      <c r="AB25" s="30"/>
      <c r="AC25" s="30"/>
    </row>
    <row r="26" spans="1:29" s="29" customFormat="1" x14ac:dyDescent="0.25">
      <c r="A26" s="26">
        <v>22</v>
      </c>
      <c r="B26" s="27" t="s">
        <v>35</v>
      </c>
      <c r="C26" s="30">
        <v>2</v>
      </c>
      <c r="D26" s="26">
        <f t="shared" si="3"/>
        <v>20</v>
      </c>
      <c r="E26" s="30">
        <v>2</v>
      </c>
      <c r="F26" s="26">
        <f t="shared" si="4"/>
        <v>20</v>
      </c>
      <c r="G26" s="30">
        <v>1</v>
      </c>
      <c r="H26" s="26">
        <f t="shared" si="5"/>
        <v>10</v>
      </c>
      <c r="I26" s="30">
        <v>1</v>
      </c>
      <c r="J26" s="26">
        <f t="shared" si="6"/>
        <v>5</v>
      </c>
      <c r="K26" s="30">
        <v>2</v>
      </c>
      <c r="L26" s="26">
        <f t="shared" si="7"/>
        <v>20</v>
      </c>
      <c r="M26" s="30">
        <v>2</v>
      </c>
      <c r="N26" s="26">
        <f t="shared" si="0"/>
        <v>20</v>
      </c>
      <c r="O26" s="30">
        <v>2</v>
      </c>
      <c r="P26" s="26">
        <f t="shared" si="9"/>
        <v>20</v>
      </c>
      <c r="Q26" s="30">
        <v>310</v>
      </c>
      <c r="R26" s="30">
        <v>4308</v>
      </c>
      <c r="S26" s="30">
        <v>18</v>
      </c>
      <c r="T26" s="26">
        <f t="shared" si="8"/>
        <v>180</v>
      </c>
      <c r="U26" s="30">
        <v>9</v>
      </c>
      <c r="V26" s="26">
        <f t="shared" si="1"/>
        <v>90</v>
      </c>
      <c r="W26" s="30">
        <v>1</v>
      </c>
      <c r="X26" s="26">
        <f t="shared" si="2"/>
        <v>100</v>
      </c>
      <c r="Y26" s="26"/>
      <c r="Z26" s="26"/>
      <c r="AA26" s="30"/>
      <c r="AB26" s="30"/>
      <c r="AC26" s="30"/>
    </row>
    <row r="27" spans="1:29" s="29" customFormat="1" x14ac:dyDescent="0.25">
      <c r="A27" s="26">
        <v>23</v>
      </c>
      <c r="B27" s="27" t="s">
        <v>36</v>
      </c>
      <c r="C27" s="30">
        <v>2</v>
      </c>
      <c r="D27" s="26">
        <f t="shared" si="3"/>
        <v>20</v>
      </c>
      <c r="E27" s="30">
        <v>2</v>
      </c>
      <c r="F27" s="26">
        <f t="shared" si="4"/>
        <v>20</v>
      </c>
      <c r="G27" s="30">
        <v>1</v>
      </c>
      <c r="H27" s="26">
        <f t="shared" si="5"/>
        <v>10</v>
      </c>
      <c r="I27" s="30">
        <v>1</v>
      </c>
      <c r="J27" s="26">
        <f t="shared" si="6"/>
        <v>5</v>
      </c>
      <c r="K27" s="30">
        <v>2</v>
      </c>
      <c r="L27" s="26">
        <f t="shared" si="7"/>
        <v>20</v>
      </c>
      <c r="M27" s="30">
        <v>2</v>
      </c>
      <c r="N27" s="26">
        <f t="shared" si="0"/>
        <v>20</v>
      </c>
      <c r="O27" s="30">
        <v>2</v>
      </c>
      <c r="P27" s="26">
        <f t="shared" si="9"/>
        <v>20</v>
      </c>
      <c r="Q27" s="30">
        <v>500</v>
      </c>
      <c r="R27" s="30">
        <v>4000</v>
      </c>
      <c r="S27" s="30">
        <v>3</v>
      </c>
      <c r="T27" s="26">
        <f t="shared" si="8"/>
        <v>30</v>
      </c>
      <c r="U27" s="30">
        <v>6</v>
      </c>
      <c r="V27" s="26">
        <f t="shared" si="1"/>
        <v>60</v>
      </c>
      <c r="W27" s="30">
        <v>0</v>
      </c>
      <c r="X27" s="26">
        <f t="shared" si="2"/>
        <v>0</v>
      </c>
      <c r="Y27" s="26"/>
      <c r="Z27" s="26"/>
      <c r="AA27" s="30"/>
      <c r="AB27" s="30"/>
      <c r="AC27" s="30"/>
    </row>
    <row r="28" spans="1:29" s="29" customFormat="1" x14ac:dyDescent="0.25">
      <c r="A28" s="26">
        <v>24</v>
      </c>
      <c r="B28" s="27" t="s">
        <v>37</v>
      </c>
      <c r="C28" s="30">
        <v>1</v>
      </c>
      <c r="D28" s="26">
        <f t="shared" si="3"/>
        <v>10</v>
      </c>
      <c r="E28" s="30">
        <v>1</v>
      </c>
      <c r="F28" s="26">
        <f t="shared" si="4"/>
        <v>10</v>
      </c>
      <c r="G28" s="30">
        <v>1</v>
      </c>
      <c r="H28" s="26">
        <f t="shared" si="5"/>
        <v>10</v>
      </c>
      <c r="I28" s="30">
        <v>1</v>
      </c>
      <c r="J28" s="26">
        <f t="shared" si="6"/>
        <v>5</v>
      </c>
      <c r="K28" s="30">
        <v>1</v>
      </c>
      <c r="L28" s="26">
        <f t="shared" si="7"/>
        <v>10</v>
      </c>
      <c r="M28" s="30">
        <v>1</v>
      </c>
      <c r="N28" s="26">
        <f t="shared" si="0"/>
        <v>10</v>
      </c>
      <c r="O28" s="30">
        <v>1</v>
      </c>
      <c r="P28" s="26">
        <f t="shared" si="9"/>
        <v>10</v>
      </c>
      <c r="Q28" s="30"/>
      <c r="R28" s="30">
        <v>0</v>
      </c>
      <c r="S28" s="30">
        <v>2</v>
      </c>
      <c r="T28" s="26">
        <f t="shared" si="8"/>
        <v>20</v>
      </c>
      <c r="U28" s="30">
        <v>6</v>
      </c>
      <c r="V28" s="26">
        <f t="shared" si="1"/>
        <v>60</v>
      </c>
      <c r="W28" s="30">
        <v>0</v>
      </c>
      <c r="X28" s="26">
        <f t="shared" si="2"/>
        <v>0</v>
      </c>
      <c r="Y28" s="26"/>
      <c r="Z28" s="26"/>
      <c r="AA28" s="30"/>
      <c r="AB28" s="30"/>
      <c r="AC28" s="30"/>
    </row>
    <row r="29" spans="1:29" s="29" customFormat="1" ht="15" customHeight="1" x14ac:dyDescent="0.25">
      <c r="A29" s="26">
        <v>25</v>
      </c>
      <c r="B29" s="27" t="s">
        <v>38</v>
      </c>
      <c r="C29" s="30">
        <v>1</v>
      </c>
      <c r="D29" s="26">
        <f t="shared" si="3"/>
        <v>10</v>
      </c>
      <c r="E29" s="30">
        <v>1</v>
      </c>
      <c r="F29" s="26">
        <f t="shared" si="4"/>
        <v>10</v>
      </c>
      <c r="G29" s="30">
        <v>1</v>
      </c>
      <c r="H29" s="26">
        <f t="shared" si="5"/>
        <v>10</v>
      </c>
      <c r="I29" s="30">
        <v>1</v>
      </c>
      <c r="J29" s="26">
        <f t="shared" si="6"/>
        <v>5</v>
      </c>
      <c r="K29" s="30">
        <v>1</v>
      </c>
      <c r="L29" s="26">
        <f t="shared" si="7"/>
        <v>10</v>
      </c>
      <c r="M29" s="30">
        <v>1</v>
      </c>
      <c r="N29" s="26">
        <f t="shared" si="0"/>
        <v>10</v>
      </c>
      <c r="O29" s="30">
        <v>1</v>
      </c>
      <c r="P29" s="26">
        <f t="shared" si="9"/>
        <v>10</v>
      </c>
      <c r="Q29" s="30">
        <v>200</v>
      </c>
      <c r="R29" s="30">
        <v>0</v>
      </c>
      <c r="S29" s="30">
        <v>1</v>
      </c>
      <c r="T29" s="26">
        <f t="shared" si="8"/>
        <v>10</v>
      </c>
      <c r="U29" s="30">
        <v>6</v>
      </c>
      <c r="V29" s="26">
        <f t="shared" si="1"/>
        <v>60</v>
      </c>
      <c r="W29" s="30">
        <v>1</v>
      </c>
      <c r="X29" s="26">
        <f t="shared" si="2"/>
        <v>100</v>
      </c>
      <c r="Y29" s="26"/>
      <c r="Z29" s="26"/>
      <c r="AA29" s="30"/>
      <c r="AB29" s="30"/>
      <c r="AC29" s="30"/>
    </row>
    <row r="30" spans="1:29" s="29" customFormat="1" x14ac:dyDescent="0.25">
      <c r="A30" s="26">
        <v>26</v>
      </c>
      <c r="B30" s="27" t="s">
        <v>39</v>
      </c>
      <c r="C30" s="30">
        <v>4</v>
      </c>
      <c r="D30" s="26">
        <f t="shared" si="3"/>
        <v>40</v>
      </c>
      <c r="E30" s="30">
        <v>4</v>
      </c>
      <c r="F30" s="26">
        <f t="shared" si="4"/>
        <v>40</v>
      </c>
      <c r="G30" s="30">
        <v>2</v>
      </c>
      <c r="H30" s="26">
        <f t="shared" si="5"/>
        <v>20</v>
      </c>
      <c r="I30" s="30">
        <v>2</v>
      </c>
      <c r="J30" s="26">
        <f t="shared" si="6"/>
        <v>10</v>
      </c>
      <c r="K30" s="30">
        <v>4</v>
      </c>
      <c r="L30" s="26">
        <f t="shared" si="7"/>
        <v>40</v>
      </c>
      <c r="M30" s="30">
        <v>2</v>
      </c>
      <c r="N30" s="26">
        <f t="shared" si="0"/>
        <v>20</v>
      </c>
      <c r="O30" s="30">
        <v>2</v>
      </c>
      <c r="P30" s="26">
        <f t="shared" si="9"/>
        <v>20</v>
      </c>
      <c r="Q30" s="30">
        <v>400</v>
      </c>
      <c r="R30" s="30">
        <v>0</v>
      </c>
      <c r="S30" s="30">
        <v>4</v>
      </c>
      <c r="T30" s="26">
        <f t="shared" si="8"/>
        <v>40</v>
      </c>
      <c r="U30" s="30">
        <v>6</v>
      </c>
      <c r="V30" s="26">
        <f t="shared" si="1"/>
        <v>60</v>
      </c>
      <c r="W30" s="30">
        <v>2</v>
      </c>
      <c r="X30" s="26">
        <f t="shared" si="2"/>
        <v>200</v>
      </c>
      <c r="Y30" s="26"/>
      <c r="Z30" s="26"/>
      <c r="AA30" s="30"/>
      <c r="AB30" s="30"/>
      <c r="AC30" s="30"/>
    </row>
    <row r="31" spans="1:29" s="29" customFormat="1" x14ac:dyDescent="0.25">
      <c r="A31" s="26">
        <v>27</v>
      </c>
      <c r="B31" s="27" t="s">
        <v>40</v>
      </c>
      <c r="C31" s="30">
        <v>1</v>
      </c>
      <c r="D31" s="26">
        <f t="shared" si="3"/>
        <v>10</v>
      </c>
      <c r="E31" s="30">
        <v>1</v>
      </c>
      <c r="F31" s="26">
        <f t="shared" si="4"/>
        <v>10</v>
      </c>
      <c r="G31" s="30">
        <v>1</v>
      </c>
      <c r="H31" s="26">
        <f t="shared" si="5"/>
        <v>10</v>
      </c>
      <c r="I31" s="30">
        <v>1</v>
      </c>
      <c r="J31" s="26">
        <f t="shared" si="6"/>
        <v>5</v>
      </c>
      <c r="K31" s="30">
        <v>1</v>
      </c>
      <c r="L31" s="26">
        <f t="shared" si="7"/>
        <v>10</v>
      </c>
      <c r="M31" s="30">
        <v>2</v>
      </c>
      <c r="N31" s="26">
        <f t="shared" si="0"/>
        <v>20</v>
      </c>
      <c r="O31" s="30">
        <v>2</v>
      </c>
      <c r="P31" s="26">
        <f t="shared" si="9"/>
        <v>20</v>
      </c>
      <c r="Q31" s="30">
        <v>130</v>
      </c>
      <c r="R31" s="30">
        <v>1625</v>
      </c>
      <c r="S31" s="30">
        <v>2</v>
      </c>
      <c r="T31" s="26">
        <f t="shared" si="8"/>
        <v>20</v>
      </c>
      <c r="U31" s="30">
        <v>8</v>
      </c>
      <c r="V31" s="26">
        <f t="shared" si="1"/>
        <v>80</v>
      </c>
      <c r="W31" s="30">
        <v>6</v>
      </c>
      <c r="X31" s="26">
        <f t="shared" si="2"/>
        <v>600</v>
      </c>
      <c r="Y31" s="26"/>
      <c r="Z31" s="26"/>
      <c r="AA31" s="30"/>
      <c r="AB31" s="30"/>
      <c r="AC31" s="30"/>
    </row>
    <row r="32" spans="1:29" s="29" customFormat="1" ht="16.899999999999999" customHeight="1" x14ac:dyDescent="0.25">
      <c r="A32" s="26">
        <v>28</v>
      </c>
      <c r="B32" s="27" t="s">
        <v>41</v>
      </c>
      <c r="C32" s="30">
        <v>1</v>
      </c>
      <c r="D32" s="26">
        <f t="shared" si="3"/>
        <v>10</v>
      </c>
      <c r="E32" s="30">
        <v>1</v>
      </c>
      <c r="F32" s="26">
        <f t="shared" si="4"/>
        <v>10</v>
      </c>
      <c r="G32" s="30">
        <v>2</v>
      </c>
      <c r="H32" s="26">
        <f t="shared" si="5"/>
        <v>20</v>
      </c>
      <c r="I32" s="30">
        <v>2</v>
      </c>
      <c r="J32" s="26">
        <f t="shared" si="6"/>
        <v>10</v>
      </c>
      <c r="K32" s="30">
        <v>1</v>
      </c>
      <c r="L32" s="26">
        <f t="shared" si="7"/>
        <v>10</v>
      </c>
      <c r="M32" s="30">
        <v>1</v>
      </c>
      <c r="N32" s="26">
        <f t="shared" si="0"/>
        <v>10</v>
      </c>
      <c r="O32" s="30">
        <v>1</v>
      </c>
      <c r="P32" s="26">
        <f t="shared" si="9"/>
        <v>10</v>
      </c>
      <c r="Q32" s="30">
        <v>50</v>
      </c>
      <c r="R32" s="30">
        <v>50</v>
      </c>
      <c r="S32" s="30">
        <v>1</v>
      </c>
      <c r="T32" s="26">
        <f t="shared" si="8"/>
        <v>10</v>
      </c>
      <c r="U32" s="30">
        <v>6</v>
      </c>
      <c r="V32" s="26">
        <f t="shared" si="1"/>
        <v>60</v>
      </c>
      <c r="W32" s="30">
        <v>1</v>
      </c>
      <c r="X32" s="26">
        <f t="shared" si="2"/>
        <v>100</v>
      </c>
      <c r="Y32" s="26"/>
      <c r="Z32" s="26"/>
      <c r="AA32" s="30"/>
      <c r="AB32" s="30"/>
      <c r="AC32" s="30"/>
    </row>
    <row r="33" spans="1:29" s="29" customFormat="1" x14ac:dyDescent="0.25">
      <c r="A33" s="26">
        <v>29</v>
      </c>
      <c r="B33" s="27" t="s">
        <v>42</v>
      </c>
      <c r="C33" s="30">
        <v>12</v>
      </c>
      <c r="D33" s="26">
        <f t="shared" si="3"/>
        <v>120</v>
      </c>
      <c r="E33" s="30">
        <v>12</v>
      </c>
      <c r="F33" s="26">
        <f t="shared" si="4"/>
        <v>120</v>
      </c>
      <c r="G33" s="30">
        <v>0</v>
      </c>
      <c r="H33" s="26">
        <f t="shared" si="5"/>
        <v>0</v>
      </c>
      <c r="I33" s="30">
        <v>2</v>
      </c>
      <c r="J33" s="26">
        <f t="shared" si="6"/>
        <v>10</v>
      </c>
      <c r="K33" s="30">
        <v>12</v>
      </c>
      <c r="L33" s="26">
        <f t="shared" si="7"/>
        <v>120</v>
      </c>
      <c r="M33" s="30">
        <v>12</v>
      </c>
      <c r="N33" s="26">
        <f t="shared" si="0"/>
        <v>120</v>
      </c>
      <c r="O33" s="30">
        <v>10</v>
      </c>
      <c r="P33" s="26">
        <f t="shared" si="9"/>
        <v>100</v>
      </c>
      <c r="Q33" s="30">
        <v>500</v>
      </c>
      <c r="R33" s="30">
        <v>2300</v>
      </c>
      <c r="S33" s="30">
        <v>15</v>
      </c>
      <c r="T33" s="26">
        <f t="shared" si="8"/>
        <v>150</v>
      </c>
      <c r="U33" s="30">
        <v>6</v>
      </c>
      <c r="V33" s="26">
        <f t="shared" si="1"/>
        <v>60</v>
      </c>
      <c r="W33" s="30">
        <v>2</v>
      </c>
      <c r="X33" s="26">
        <f t="shared" si="2"/>
        <v>200</v>
      </c>
      <c r="Y33" s="26"/>
      <c r="Z33" s="26"/>
      <c r="AA33" s="30"/>
      <c r="AB33" s="30"/>
      <c r="AC33" s="30"/>
    </row>
    <row r="34" spans="1:29" s="29" customFormat="1" x14ac:dyDescent="0.25">
      <c r="A34" s="26">
        <v>30</v>
      </c>
      <c r="B34" s="27" t="s">
        <v>43</v>
      </c>
      <c r="C34" s="30">
        <v>3</v>
      </c>
      <c r="D34" s="26">
        <f t="shared" si="3"/>
        <v>30</v>
      </c>
      <c r="E34" s="30">
        <v>3</v>
      </c>
      <c r="F34" s="26">
        <f t="shared" si="4"/>
        <v>30</v>
      </c>
      <c r="G34" s="30">
        <v>2</v>
      </c>
      <c r="H34" s="26">
        <f t="shared" si="5"/>
        <v>20</v>
      </c>
      <c r="I34" s="30">
        <v>1</v>
      </c>
      <c r="J34" s="26">
        <f t="shared" si="6"/>
        <v>5</v>
      </c>
      <c r="K34" s="30">
        <v>3</v>
      </c>
      <c r="L34" s="26">
        <f t="shared" si="7"/>
        <v>30</v>
      </c>
      <c r="M34" s="30">
        <v>3</v>
      </c>
      <c r="N34" s="26">
        <f t="shared" si="0"/>
        <v>30</v>
      </c>
      <c r="O34" s="30">
        <v>3</v>
      </c>
      <c r="P34" s="26">
        <f t="shared" si="9"/>
        <v>30</v>
      </c>
      <c r="Q34" s="30">
        <v>700</v>
      </c>
      <c r="R34" s="30">
        <v>2800</v>
      </c>
      <c r="S34" s="30">
        <v>4</v>
      </c>
      <c r="T34" s="26">
        <f t="shared" si="8"/>
        <v>40</v>
      </c>
      <c r="U34" s="30">
        <v>6</v>
      </c>
      <c r="V34" s="26">
        <f t="shared" si="1"/>
        <v>60</v>
      </c>
      <c r="W34" s="30">
        <v>4</v>
      </c>
      <c r="X34" s="26">
        <f t="shared" si="2"/>
        <v>400</v>
      </c>
      <c r="Y34" s="26"/>
      <c r="Z34" s="26"/>
      <c r="AA34" s="30"/>
      <c r="AB34" s="30"/>
      <c r="AC34" s="30"/>
    </row>
    <row r="35" spans="1:29" s="29" customFormat="1" x14ac:dyDescent="0.25">
      <c r="A35" s="26">
        <v>31</v>
      </c>
      <c r="B35" s="27" t="s">
        <v>44</v>
      </c>
      <c r="C35" s="30">
        <v>2</v>
      </c>
      <c r="D35" s="26">
        <f t="shared" si="3"/>
        <v>20</v>
      </c>
      <c r="E35" s="30">
        <v>2</v>
      </c>
      <c r="F35" s="26">
        <f t="shared" si="4"/>
        <v>20</v>
      </c>
      <c r="G35" s="30">
        <v>2</v>
      </c>
      <c r="H35" s="26">
        <f t="shared" si="5"/>
        <v>20</v>
      </c>
      <c r="I35" s="30">
        <v>1</v>
      </c>
      <c r="J35" s="26">
        <f t="shared" si="6"/>
        <v>5</v>
      </c>
      <c r="K35" s="30">
        <v>2</v>
      </c>
      <c r="L35" s="26">
        <f t="shared" si="7"/>
        <v>20</v>
      </c>
      <c r="M35" s="30">
        <v>2</v>
      </c>
      <c r="N35" s="26">
        <f t="shared" si="0"/>
        <v>20</v>
      </c>
      <c r="O35" s="30">
        <v>2</v>
      </c>
      <c r="P35" s="26">
        <f t="shared" si="9"/>
        <v>20</v>
      </c>
      <c r="Q35" s="30">
        <v>200</v>
      </c>
      <c r="R35" s="30">
        <v>400</v>
      </c>
      <c r="S35" s="30">
        <v>2</v>
      </c>
      <c r="T35" s="26">
        <f t="shared" si="8"/>
        <v>20</v>
      </c>
      <c r="U35" s="30">
        <v>6</v>
      </c>
      <c r="V35" s="26">
        <f t="shared" si="1"/>
        <v>60</v>
      </c>
      <c r="W35" s="30">
        <v>0</v>
      </c>
      <c r="X35" s="26">
        <f t="shared" si="2"/>
        <v>0</v>
      </c>
      <c r="Y35" s="26"/>
      <c r="Z35" s="26"/>
      <c r="AA35" s="30"/>
      <c r="AB35" s="30"/>
      <c r="AC35" s="30"/>
    </row>
    <row r="36" spans="1:29" s="29" customFormat="1" x14ac:dyDescent="0.25">
      <c r="A36" s="26">
        <v>32</v>
      </c>
      <c r="B36" s="27" t="s">
        <v>45</v>
      </c>
      <c r="C36" s="30">
        <v>1</v>
      </c>
      <c r="D36" s="26">
        <f t="shared" si="3"/>
        <v>10</v>
      </c>
      <c r="E36" s="30">
        <v>1</v>
      </c>
      <c r="F36" s="26">
        <f t="shared" si="4"/>
        <v>10</v>
      </c>
      <c r="G36" s="30">
        <v>1</v>
      </c>
      <c r="H36" s="26">
        <f t="shared" si="5"/>
        <v>10</v>
      </c>
      <c r="I36" s="30">
        <v>1</v>
      </c>
      <c r="J36" s="26">
        <f t="shared" si="6"/>
        <v>5</v>
      </c>
      <c r="K36" s="30">
        <v>1</v>
      </c>
      <c r="L36" s="26">
        <f t="shared" si="7"/>
        <v>10</v>
      </c>
      <c r="M36" s="30">
        <v>1</v>
      </c>
      <c r="N36" s="26">
        <f t="shared" si="0"/>
        <v>10</v>
      </c>
      <c r="O36" s="30">
        <v>1</v>
      </c>
      <c r="P36" s="26">
        <f t="shared" si="9"/>
        <v>10</v>
      </c>
      <c r="Q36" s="30">
        <v>100</v>
      </c>
      <c r="R36" s="30">
        <v>0</v>
      </c>
      <c r="S36" s="30">
        <v>2</v>
      </c>
      <c r="T36" s="26">
        <f t="shared" si="8"/>
        <v>20</v>
      </c>
      <c r="U36" s="30">
        <v>6</v>
      </c>
      <c r="V36" s="26">
        <f t="shared" si="1"/>
        <v>60</v>
      </c>
      <c r="W36" s="30">
        <v>1</v>
      </c>
      <c r="X36" s="26">
        <f t="shared" si="2"/>
        <v>100</v>
      </c>
      <c r="Y36" s="26"/>
      <c r="Z36" s="26"/>
      <c r="AA36" s="30"/>
      <c r="AB36" s="30"/>
      <c r="AC36" s="30"/>
    </row>
    <row r="37" spans="1:29" s="29" customFormat="1" x14ac:dyDescent="0.25">
      <c r="A37" s="26">
        <v>33</v>
      </c>
      <c r="B37" s="27" t="s">
        <v>46</v>
      </c>
      <c r="C37" s="30">
        <v>8</v>
      </c>
      <c r="D37" s="26">
        <f t="shared" si="3"/>
        <v>80</v>
      </c>
      <c r="E37" s="30">
        <v>8</v>
      </c>
      <c r="F37" s="26">
        <f t="shared" si="4"/>
        <v>80</v>
      </c>
      <c r="G37" s="30">
        <v>16</v>
      </c>
      <c r="H37" s="26">
        <f t="shared" si="5"/>
        <v>160</v>
      </c>
      <c r="I37" s="30">
        <v>2</v>
      </c>
      <c r="J37" s="26">
        <f t="shared" si="6"/>
        <v>10</v>
      </c>
      <c r="K37" s="30">
        <v>1</v>
      </c>
      <c r="L37" s="26">
        <f t="shared" si="7"/>
        <v>10</v>
      </c>
      <c r="M37" s="30">
        <v>8</v>
      </c>
      <c r="N37" s="26">
        <f t="shared" si="0"/>
        <v>80</v>
      </c>
      <c r="O37" s="30">
        <v>3</v>
      </c>
      <c r="P37" s="26">
        <f t="shared" si="9"/>
        <v>30</v>
      </c>
      <c r="Q37" s="30">
        <v>3000</v>
      </c>
      <c r="R37" s="30">
        <v>200</v>
      </c>
      <c r="S37" s="30">
        <v>6</v>
      </c>
      <c r="T37" s="26">
        <f t="shared" si="8"/>
        <v>60</v>
      </c>
      <c r="U37" s="30">
        <v>6</v>
      </c>
      <c r="V37" s="26">
        <f t="shared" si="1"/>
        <v>60</v>
      </c>
      <c r="W37" s="30">
        <v>1</v>
      </c>
      <c r="X37" s="26">
        <f t="shared" ref="X37:X53" si="10">W37*100</f>
        <v>100</v>
      </c>
      <c r="Y37" s="26"/>
      <c r="Z37" s="26"/>
      <c r="AA37" s="30"/>
      <c r="AB37" s="30"/>
      <c r="AC37" s="30"/>
    </row>
    <row r="38" spans="1:29" s="29" customFormat="1" ht="15" customHeight="1" x14ac:dyDescent="0.25">
      <c r="A38" s="26">
        <v>34</v>
      </c>
      <c r="B38" s="27" t="s">
        <v>47</v>
      </c>
      <c r="C38" s="30">
        <v>4</v>
      </c>
      <c r="D38" s="26">
        <f t="shared" si="3"/>
        <v>40</v>
      </c>
      <c r="E38" s="30">
        <v>4</v>
      </c>
      <c r="F38" s="26">
        <f t="shared" si="4"/>
        <v>40</v>
      </c>
      <c r="G38" s="30">
        <v>2</v>
      </c>
      <c r="H38" s="26">
        <f t="shared" si="5"/>
        <v>20</v>
      </c>
      <c r="I38" s="30">
        <v>0</v>
      </c>
      <c r="J38" s="26">
        <f t="shared" si="6"/>
        <v>0</v>
      </c>
      <c r="K38" s="30">
        <v>4</v>
      </c>
      <c r="L38" s="26">
        <f t="shared" si="7"/>
        <v>40</v>
      </c>
      <c r="M38" s="30">
        <v>4</v>
      </c>
      <c r="N38" s="26">
        <f t="shared" si="0"/>
        <v>40</v>
      </c>
      <c r="O38" s="30">
        <v>4</v>
      </c>
      <c r="P38" s="26">
        <f t="shared" si="9"/>
        <v>40</v>
      </c>
      <c r="Q38" s="30">
        <v>500</v>
      </c>
      <c r="R38" s="30">
        <v>2000</v>
      </c>
      <c r="S38" s="30">
        <v>7</v>
      </c>
      <c r="T38" s="26">
        <f t="shared" si="8"/>
        <v>70</v>
      </c>
      <c r="U38" s="30">
        <v>7</v>
      </c>
      <c r="V38" s="26">
        <f t="shared" si="1"/>
        <v>70</v>
      </c>
      <c r="W38" s="30">
        <v>2</v>
      </c>
      <c r="X38" s="26">
        <f t="shared" si="10"/>
        <v>200</v>
      </c>
      <c r="Y38" s="26"/>
      <c r="Z38" s="26"/>
      <c r="AA38" s="30"/>
      <c r="AB38" s="30"/>
      <c r="AC38" s="30"/>
    </row>
    <row r="39" spans="1:29" s="29" customFormat="1" x14ac:dyDescent="0.25">
      <c r="A39" s="26">
        <v>35</v>
      </c>
      <c r="B39" s="27" t="s">
        <v>48</v>
      </c>
      <c r="C39" s="30">
        <v>2</v>
      </c>
      <c r="D39" s="26">
        <f t="shared" si="3"/>
        <v>20</v>
      </c>
      <c r="E39" s="30">
        <v>2</v>
      </c>
      <c r="F39" s="26">
        <f t="shared" si="4"/>
        <v>20</v>
      </c>
      <c r="G39" s="30">
        <v>1</v>
      </c>
      <c r="H39" s="26">
        <f t="shared" si="5"/>
        <v>10</v>
      </c>
      <c r="I39" s="30">
        <v>1</v>
      </c>
      <c r="J39" s="26">
        <f t="shared" si="6"/>
        <v>5</v>
      </c>
      <c r="K39" s="30">
        <v>2</v>
      </c>
      <c r="L39" s="26">
        <f t="shared" si="7"/>
        <v>20</v>
      </c>
      <c r="M39" s="30">
        <v>2</v>
      </c>
      <c r="N39" s="26">
        <f t="shared" si="0"/>
        <v>20</v>
      </c>
      <c r="O39" s="30">
        <v>2</v>
      </c>
      <c r="P39" s="26">
        <f t="shared" si="9"/>
        <v>20</v>
      </c>
      <c r="Q39" s="30">
        <v>35</v>
      </c>
      <c r="R39" s="30">
        <v>1050</v>
      </c>
      <c r="S39" s="30">
        <v>2</v>
      </c>
      <c r="T39" s="26">
        <f t="shared" si="8"/>
        <v>20</v>
      </c>
      <c r="U39" s="30">
        <v>6</v>
      </c>
      <c r="V39" s="26">
        <f t="shared" si="1"/>
        <v>60</v>
      </c>
      <c r="W39" s="30">
        <v>2</v>
      </c>
      <c r="X39" s="26">
        <f t="shared" si="10"/>
        <v>200</v>
      </c>
      <c r="Y39" s="26"/>
      <c r="Z39" s="26"/>
      <c r="AA39" s="30"/>
      <c r="AB39" s="30"/>
      <c r="AC39" s="30"/>
    </row>
    <row r="40" spans="1:29" s="29" customFormat="1" x14ac:dyDescent="0.25">
      <c r="A40" s="26">
        <v>36</v>
      </c>
      <c r="B40" s="27" t="s">
        <v>49</v>
      </c>
      <c r="C40" s="30">
        <v>3</v>
      </c>
      <c r="D40" s="26">
        <f t="shared" si="3"/>
        <v>30</v>
      </c>
      <c r="E40" s="30">
        <v>3</v>
      </c>
      <c r="F40" s="26">
        <f t="shared" si="4"/>
        <v>30</v>
      </c>
      <c r="G40" s="30">
        <v>1</v>
      </c>
      <c r="H40" s="26">
        <f t="shared" si="5"/>
        <v>10</v>
      </c>
      <c r="I40" s="30">
        <v>1</v>
      </c>
      <c r="J40" s="26">
        <f t="shared" si="6"/>
        <v>5</v>
      </c>
      <c r="K40" s="30">
        <v>3</v>
      </c>
      <c r="L40" s="26">
        <f t="shared" si="7"/>
        <v>30</v>
      </c>
      <c r="M40" s="30">
        <v>3</v>
      </c>
      <c r="N40" s="26">
        <f t="shared" si="0"/>
        <v>30</v>
      </c>
      <c r="O40" s="30">
        <v>3</v>
      </c>
      <c r="P40" s="26">
        <f t="shared" si="9"/>
        <v>30</v>
      </c>
      <c r="Q40" s="30">
        <v>600</v>
      </c>
      <c r="R40" s="30">
        <v>24000</v>
      </c>
      <c r="S40" s="30">
        <v>3</v>
      </c>
      <c r="T40" s="26">
        <f t="shared" si="8"/>
        <v>30</v>
      </c>
      <c r="U40" s="30">
        <v>6</v>
      </c>
      <c r="V40" s="26">
        <f t="shared" si="1"/>
        <v>60</v>
      </c>
      <c r="W40" s="30">
        <v>2</v>
      </c>
      <c r="X40" s="26">
        <f t="shared" si="10"/>
        <v>200</v>
      </c>
      <c r="Y40" s="26"/>
      <c r="Z40" s="26"/>
      <c r="AA40" s="30"/>
      <c r="AB40" s="30"/>
      <c r="AC40" s="30"/>
    </row>
    <row r="41" spans="1:29" s="29" customFormat="1" x14ac:dyDescent="0.25">
      <c r="A41" s="26">
        <v>37</v>
      </c>
      <c r="B41" s="27" t="s">
        <v>50</v>
      </c>
      <c r="C41" s="30">
        <v>4</v>
      </c>
      <c r="D41" s="26">
        <f t="shared" si="3"/>
        <v>40</v>
      </c>
      <c r="E41" s="30">
        <v>4</v>
      </c>
      <c r="F41" s="26">
        <f t="shared" si="4"/>
        <v>40</v>
      </c>
      <c r="G41" s="30">
        <v>1</v>
      </c>
      <c r="H41" s="26">
        <f t="shared" si="5"/>
        <v>10</v>
      </c>
      <c r="I41" s="30">
        <v>1</v>
      </c>
      <c r="J41" s="26">
        <f t="shared" si="6"/>
        <v>5</v>
      </c>
      <c r="K41" s="30">
        <v>4</v>
      </c>
      <c r="L41" s="26">
        <f t="shared" si="7"/>
        <v>40</v>
      </c>
      <c r="M41" s="30">
        <v>4</v>
      </c>
      <c r="N41" s="26">
        <f t="shared" si="0"/>
        <v>40</v>
      </c>
      <c r="O41" s="30">
        <v>4</v>
      </c>
      <c r="P41" s="26">
        <f t="shared" si="9"/>
        <v>40</v>
      </c>
      <c r="Q41" s="30">
        <v>650</v>
      </c>
      <c r="R41" s="30">
        <v>7475</v>
      </c>
      <c r="S41" s="30">
        <v>13</v>
      </c>
      <c r="T41" s="26">
        <f t="shared" si="8"/>
        <v>130</v>
      </c>
      <c r="U41" s="30">
        <v>7</v>
      </c>
      <c r="V41" s="26">
        <f t="shared" si="1"/>
        <v>70</v>
      </c>
      <c r="W41" s="30">
        <v>2</v>
      </c>
      <c r="X41" s="26">
        <f t="shared" si="10"/>
        <v>200</v>
      </c>
      <c r="Y41" s="26"/>
      <c r="Z41" s="26"/>
      <c r="AA41" s="30"/>
      <c r="AB41" s="30"/>
      <c r="AC41" s="30"/>
    </row>
    <row r="42" spans="1:29" s="29" customFormat="1" x14ac:dyDescent="0.25">
      <c r="A42" s="26">
        <v>38</v>
      </c>
      <c r="B42" s="27" t="s">
        <v>51</v>
      </c>
      <c r="C42" s="30">
        <v>5</v>
      </c>
      <c r="D42" s="26">
        <f t="shared" si="3"/>
        <v>50</v>
      </c>
      <c r="E42" s="30">
        <v>5</v>
      </c>
      <c r="F42" s="26">
        <f t="shared" si="4"/>
        <v>50</v>
      </c>
      <c r="G42" s="30">
        <v>2</v>
      </c>
      <c r="H42" s="26">
        <f t="shared" si="5"/>
        <v>20</v>
      </c>
      <c r="I42" s="30">
        <v>2</v>
      </c>
      <c r="J42" s="26">
        <f t="shared" si="6"/>
        <v>10</v>
      </c>
      <c r="K42" s="30">
        <v>5</v>
      </c>
      <c r="L42" s="26">
        <f t="shared" si="7"/>
        <v>50</v>
      </c>
      <c r="M42" s="30">
        <v>5</v>
      </c>
      <c r="N42" s="26">
        <f t="shared" si="0"/>
        <v>50</v>
      </c>
      <c r="O42" s="30">
        <v>5</v>
      </c>
      <c r="P42" s="26">
        <f t="shared" si="9"/>
        <v>50</v>
      </c>
      <c r="Q42" s="30">
        <v>200</v>
      </c>
      <c r="R42" s="30">
        <v>1000</v>
      </c>
      <c r="S42" s="30">
        <v>5</v>
      </c>
      <c r="T42" s="26">
        <f t="shared" si="8"/>
        <v>50</v>
      </c>
      <c r="U42" s="30">
        <v>12</v>
      </c>
      <c r="V42" s="26">
        <f t="shared" si="1"/>
        <v>120</v>
      </c>
      <c r="W42" s="30">
        <v>2</v>
      </c>
      <c r="X42" s="26">
        <f t="shared" si="10"/>
        <v>200</v>
      </c>
      <c r="Y42" s="26"/>
      <c r="Z42" s="26"/>
      <c r="AA42" s="30"/>
      <c r="AB42" s="30"/>
      <c r="AC42" s="30"/>
    </row>
    <row r="43" spans="1:29" s="29" customFormat="1" x14ac:dyDescent="0.25">
      <c r="A43" s="26">
        <v>39</v>
      </c>
      <c r="B43" s="27" t="s">
        <v>52</v>
      </c>
      <c r="C43" s="30">
        <v>1</v>
      </c>
      <c r="D43" s="26">
        <f t="shared" si="3"/>
        <v>10</v>
      </c>
      <c r="E43" s="30">
        <v>1</v>
      </c>
      <c r="F43" s="26">
        <f t="shared" si="4"/>
        <v>10</v>
      </c>
      <c r="G43" s="30">
        <v>0</v>
      </c>
      <c r="H43" s="26">
        <f t="shared" si="5"/>
        <v>0</v>
      </c>
      <c r="I43" s="30">
        <v>1</v>
      </c>
      <c r="J43" s="26">
        <f t="shared" si="6"/>
        <v>5</v>
      </c>
      <c r="K43" s="30">
        <v>1</v>
      </c>
      <c r="L43" s="26">
        <f t="shared" si="7"/>
        <v>10</v>
      </c>
      <c r="M43" s="30">
        <v>1</v>
      </c>
      <c r="N43" s="26">
        <f t="shared" si="0"/>
        <v>10</v>
      </c>
      <c r="O43" s="30">
        <v>1</v>
      </c>
      <c r="P43" s="26">
        <f t="shared" si="9"/>
        <v>10</v>
      </c>
      <c r="Q43" s="30">
        <v>190</v>
      </c>
      <c r="R43" s="30">
        <v>2400</v>
      </c>
      <c r="S43" s="30">
        <v>4</v>
      </c>
      <c r="T43" s="26">
        <f t="shared" si="8"/>
        <v>40</v>
      </c>
      <c r="U43" s="30">
        <v>6</v>
      </c>
      <c r="V43" s="26">
        <f t="shared" si="1"/>
        <v>60</v>
      </c>
      <c r="W43" s="30">
        <v>1</v>
      </c>
      <c r="X43" s="26">
        <f t="shared" si="10"/>
        <v>100</v>
      </c>
      <c r="Y43" s="26"/>
      <c r="Z43" s="26"/>
      <c r="AA43" s="30"/>
      <c r="AB43" s="30"/>
      <c r="AC43" s="30"/>
    </row>
    <row r="44" spans="1:29" s="29" customFormat="1" x14ac:dyDescent="0.25">
      <c r="A44" s="26">
        <v>40</v>
      </c>
      <c r="B44" s="27" t="s">
        <v>53</v>
      </c>
      <c r="C44" s="30">
        <v>2</v>
      </c>
      <c r="D44" s="26">
        <f t="shared" si="3"/>
        <v>20</v>
      </c>
      <c r="E44" s="30">
        <v>2</v>
      </c>
      <c r="F44" s="26">
        <f t="shared" si="4"/>
        <v>20</v>
      </c>
      <c r="G44" s="30">
        <v>1</v>
      </c>
      <c r="H44" s="26">
        <f t="shared" si="5"/>
        <v>10</v>
      </c>
      <c r="I44" s="30">
        <v>1</v>
      </c>
      <c r="J44" s="26">
        <f t="shared" si="6"/>
        <v>5</v>
      </c>
      <c r="K44" s="30">
        <v>2</v>
      </c>
      <c r="L44" s="26">
        <f t="shared" si="7"/>
        <v>20</v>
      </c>
      <c r="M44" s="30">
        <v>2</v>
      </c>
      <c r="N44" s="26">
        <f t="shared" si="0"/>
        <v>20</v>
      </c>
      <c r="O44" s="30">
        <v>2</v>
      </c>
      <c r="P44" s="26">
        <f t="shared" si="9"/>
        <v>20</v>
      </c>
      <c r="Q44" s="30">
        <v>250</v>
      </c>
      <c r="R44" s="30">
        <v>6400</v>
      </c>
      <c r="S44" s="30">
        <v>6</v>
      </c>
      <c r="T44" s="26">
        <f t="shared" si="8"/>
        <v>60</v>
      </c>
      <c r="U44" s="30">
        <v>6</v>
      </c>
      <c r="V44" s="26">
        <f t="shared" si="1"/>
        <v>60</v>
      </c>
      <c r="W44" s="30">
        <v>6</v>
      </c>
      <c r="X44" s="26">
        <f t="shared" si="10"/>
        <v>600</v>
      </c>
      <c r="Y44" s="26"/>
      <c r="Z44" s="26"/>
      <c r="AA44" s="30"/>
      <c r="AB44" s="30"/>
      <c r="AC44" s="30"/>
    </row>
    <row r="45" spans="1:29" s="29" customFormat="1" x14ac:dyDescent="0.25">
      <c r="A45" s="26">
        <v>41</v>
      </c>
      <c r="B45" s="27" t="s">
        <v>54</v>
      </c>
      <c r="C45" s="30">
        <v>2</v>
      </c>
      <c r="D45" s="26">
        <f t="shared" si="3"/>
        <v>20</v>
      </c>
      <c r="E45" s="30">
        <v>2</v>
      </c>
      <c r="F45" s="26">
        <f t="shared" si="4"/>
        <v>20</v>
      </c>
      <c r="G45" s="30">
        <v>1</v>
      </c>
      <c r="H45" s="26">
        <f t="shared" si="5"/>
        <v>10</v>
      </c>
      <c r="I45" s="30">
        <v>1</v>
      </c>
      <c r="J45" s="26">
        <f t="shared" si="6"/>
        <v>5</v>
      </c>
      <c r="K45" s="30">
        <v>2</v>
      </c>
      <c r="L45" s="26">
        <f t="shared" si="7"/>
        <v>20</v>
      </c>
      <c r="M45" s="30">
        <v>2</v>
      </c>
      <c r="N45" s="26">
        <f t="shared" si="0"/>
        <v>20</v>
      </c>
      <c r="O45" s="30">
        <v>2</v>
      </c>
      <c r="P45" s="26">
        <f t="shared" si="9"/>
        <v>20</v>
      </c>
      <c r="Q45" s="30">
        <v>200</v>
      </c>
      <c r="R45" s="30">
        <v>2523</v>
      </c>
      <c r="S45" s="30">
        <v>6</v>
      </c>
      <c r="T45" s="26">
        <f t="shared" si="8"/>
        <v>60</v>
      </c>
      <c r="U45" s="30">
        <v>6</v>
      </c>
      <c r="V45" s="26">
        <f t="shared" si="1"/>
        <v>60</v>
      </c>
      <c r="W45" s="30">
        <v>1</v>
      </c>
      <c r="X45" s="26">
        <f t="shared" si="10"/>
        <v>100</v>
      </c>
      <c r="Y45" s="26"/>
      <c r="Z45" s="26"/>
      <c r="AA45" s="30"/>
      <c r="AB45" s="30"/>
      <c r="AC45" s="30"/>
    </row>
    <row r="46" spans="1:29" s="29" customFormat="1" x14ac:dyDescent="0.25">
      <c r="A46" s="26">
        <v>42</v>
      </c>
      <c r="B46" s="27" t="s">
        <v>55</v>
      </c>
      <c r="C46" s="30">
        <v>2</v>
      </c>
      <c r="D46" s="26">
        <f t="shared" si="3"/>
        <v>20</v>
      </c>
      <c r="E46" s="30">
        <v>2</v>
      </c>
      <c r="F46" s="26">
        <f t="shared" si="4"/>
        <v>20</v>
      </c>
      <c r="G46" s="30">
        <v>1</v>
      </c>
      <c r="H46" s="26">
        <f t="shared" si="5"/>
        <v>10</v>
      </c>
      <c r="I46" s="30">
        <v>1</v>
      </c>
      <c r="J46" s="26">
        <f t="shared" si="6"/>
        <v>5</v>
      </c>
      <c r="K46" s="30">
        <v>2</v>
      </c>
      <c r="L46" s="26">
        <f t="shared" si="7"/>
        <v>20</v>
      </c>
      <c r="M46" s="30">
        <v>2</v>
      </c>
      <c r="N46" s="26">
        <f t="shared" si="0"/>
        <v>20</v>
      </c>
      <c r="O46" s="30">
        <v>2</v>
      </c>
      <c r="P46" s="26">
        <f t="shared" si="9"/>
        <v>20</v>
      </c>
      <c r="Q46" s="30">
        <v>400</v>
      </c>
      <c r="R46" s="30">
        <v>5000</v>
      </c>
      <c r="S46" s="30">
        <v>9</v>
      </c>
      <c r="T46" s="26">
        <f t="shared" si="8"/>
        <v>90</v>
      </c>
      <c r="U46" s="30">
        <v>6</v>
      </c>
      <c r="V46" s="26">
        <f t="shared" si="1"/>
        <v>60</v>
      </c>
      <c r="W46" s="30">
        <v>1</v>
      </c>
      <c r="X46" s="26">
        <f t="shared" si="10"/>
        <v>100</v>
      </c>
      <c r="Y46" s="26"/>
      <c r="Z46" s="26"/>
      <c r="AA46" s="30"/>
      <c r="AB46" s="30"/>
      <c r="AC46" s="30"/>
    </row>
    <row r="47" spans="1:29" s="29" customFormat="1" x14ac:dyDescent="0.25">
      <c r="A47" s="26">
        <v>43</v>
      </c>
      <c r="B47" s="27" t="s">
        <v>56</v>
      </c>
      <c r="C47" s="30">
        <v>2</v>
      </c>
      <c r="D47" s="26">
        <f t="shared" si="3"/>
        <v>20</v>
      </c>
      <c r="E47" s="30">
        <v>2</v>
      </c>
      <c r="F47" s="26">
        <f t="shared" si="4"/>
        <v>20</v>
      </c>
      <c r="G47" s="30">
        <v>1</v>
      </c>
      <c r="H47" s="26">
        <f t="shared" si="5"/>
        <v>10</v>
      </c>
      <c r="I47" s="30">
        <v>1</v>
      </c>
      <c r="J47" s="26">
        <f t="shared" si="6"/>
        <v>5</v>
      </c>
      <c r="K47" s="30">
        <v>2</v>
      </c>
      <c r="L47" s="26">
        <f t="shared" si="7"/>
        <v>20</v>
      </c>
      <c r="M47" s="30">
        <v>2</v>
      </c>
      <c r="N47" s="26">
        <f t="shared" si="0"/>
        <v>20</v>
      </c>
      <c r="O47" s="30">
        <v>1</v>
      </c>
      <c r="P47" s="26">
        <f t="shared" si="9"/>
        <v>10</v>
      </c>
      <c r="Q47" s="30">
        <v>200</v>
      </c>
      <c r="R47" s="30">
        <v>1500</v>
      </c>
      <c r="S47" s="30">
        <v>4</v>
      </c>
      <c r="T47" s="26">
        <f t="shared" si="8"/>
        <v>40</v>
      </c>
      <c r="U47" s="30">
        <v>6</v>
      </c>
      <c r="V47" s="26">
        <f t="shared" si="1"/>
        <v>60</v>
      </c>
      <c r="W47" s="30">
        <v>1</v>
      </c>
      <c r="X47" s="26">
        <f t="shared" si="10"/>
        <v>100</v>
      </c>
      <c r="Y47" s="26"/>
      <c r="Z47" s="26"/>
      <c r="AA47" s="30"/>
      <c r="AB47" s="30"/>
      <c r="AC47" s="30"/>
    </row>
    <row r="48" spans="1:29" s="29" customFormat="1" x14ac:dyDescent="0.25">
      <c r="A48" s="26">
        <v>44</v>
      </c>
      <c r="B48" s="27" t="s">
        <v>57</v>
      </c>
      <c r="C48" s="30">
        <v>3</v>
      </c>
      <c r="D48" s="26">
        <f t="shared" si="3"/>
        <v>30</v>
      </c>
      <c r="E48" s="30">
        <v>3</v>
      </c>
      <c r="F48" s="26">
        <f t="shared" si="4"/>
        <v>30</v>
      </c>
      <c r="G48" s="30">
        <v>1</v>
      </c>
      <c r="H48" s="26">
        <f t="shared" si="5"/>
        <v>10</v>
      </c>
      <c r="I48" s="30">
        <v>1</v>
      </c>
      <c r="J48" s="26">
        <f t="shared" si="6"/>
        <v>5</v>
      </c>
      <c r="K48" s="30">
        <v>3</v>
      </c>
      <c r="L48" s="26">
        <f t="shared" si="7"/>
        <v>30</v>
      </c>
      <c r="M48" s="30">
        <v>3</v>
      </c>
      <c r="N48" s="26">
        <f t="shared" si="0"/>
        <v>30</v>
      </c>
      <c r="O48" s="30">
        <v>3</v>
      </c>
      <c r="P48" s="26">
        <f t="shared" si="9"/>
        <v>30</v>
      </c>
      <c r="Q48" s="30">
        <v>300</v>
      </c>
      <c r="R48" s="30">
        <v>1000</v>
      </c>
      <c r="S48" s="30">
        <v>3</v>
      </c>
      <c r="T48" s="26">
        <f t="shared" si="8"/>
        <v>30</v>
      </c>
      <c r="U48" s="30">
        <v>6</v>
      </c>
      <c r="V48" s="26">
        <f t="shared" si="1"/>
        <v>60</v>
      </c>
      <c r="W48" s="30">
        <v>1</v>
      </c>
      <c r="X48" s="26">
        <f t="shared" si="10"/>
        <v>100</v>
      </c>
      <c r="Y48" s="26"/>
      <c r="Z48" s="26"/>
      <c r="AA48" s="30"/>
      <c r="AB48" s="30"/>
      <c r="AC48" s="30"/>
    </row>
    <row r="49" spans="1:29" s="29" customFormat="1" x14ac:dyDescent="0.25">
      <c r="A49" s="26">
        <v>45</v>
      </c>
      <c r="B49" s="27" t="s">
        <v>58</v>
      </c>
      <c r="C49" s="30">
        <v>5</v>
      </c>
      <c r="D49" s="26">
        <f t="shared" si="3"/>
        <v>50</v>
      </c>
      <c r="E49" s="30">
        <v>5</v>
      </c>
      <c r="F49" s="26">
        <f t="shared" si="4"/>
        <v>50</v>
      </c>
      <c r="G49" s="30">
        <v>4</v>
      </c>
      <c r="H49" s="26">
        <f t="shared" si="5"/>
        <v>40</v>
      </c>
      <c r="I49" s="30">
        <v>1</v>
      </c>
      <c r="J49" s="26">
        <f t="shared" si="6"/>
        <v>5</v>
      </c>
      <c r="K49" s="30">
        <v>3</v>
      </c>
      <c r="L49" s="26">
        <f t="shared" si="7"/>
        <v>30</v>
      </c>
      <c r="M49" s="30">
        <v>3</v>
      </c>
      <c r="N49" s="26">
        <f t="shared" si="0"/>
        <v>30</v>
      </c>
      <c r="O49" s="30">
        <v>3</v>
      </c>
      <c r="P49" s="26">
        <f t="shared" si="9"/>
        <v>30</v>
      </c>
      <c r="Q49" s="30">
        <v>500</v>
      </c>
      <c r="R49" s="30">
        <v>1500</v>
      </c>
      <c r="S49" s="30">
        <v>5</v>
      </c>
      <c r="T49" s="26">
        <f t="shared" si="8"/>
        <v>50</v>
      </c>
      <c r="U49" s="30">
        <v>6</v>
      </c>
      <c r="V49" s="26">
        <f t="shared" si="1"/>
        <v>60</v>
      </c>
      <c r="W49" s="30">
        <v>1</v>
      </c>
      <c r="X49" s="26">
        <f t="shared" si="10"/>
        <v>100</v>
      </c>
      <c r="Y49" s="26"/>
      <c r="Z49" s="26"/>
      <c r="AA49" s="30"/>
      <c r="AB49" s="30"/>
      <c r="AC49" s="30"/>
    </row>
    <row r="50" spans="1:29" s="29" customFormat="1" x14ac:dyDescent="0.25">
      <c r="A50" s="26">
        <v>46</v>
      </c>
      <c r="B50" s="27" t="s">
        <v>59</v>
      </c>
      <c r="C50" s="30">
        <v>1</v>
      </c>
      <c r="D50" s="26">
        <f t="shared" si="3"/>
        <v>10</v>
      </c>
      <c r="E50" s="30">
        <v>1</v>
      </c>
      <c r="F50" s="26">
        <f t="shared" si="4"/>
        <v>10</v>
      </c>
      <c r="G50" s="30">
        <v>1</v>
      </c>
      <c r="H50" s="26">
        <f t="shared" si="5"/>
        <v>10</v>
      </c>
      <c r="I50" s="30">
        <v>1</v>
      </c>
      <c r="J50" s="26">
        <f t="shared" si="6"/>
        <v>5</v>
      </c>
      <c r="K50" s="30">
        <v>1</v>
      </c>
      <c r="L50" s="26">
        <f t="shared" si="7"/>
        <v>10</v>
      </c>
      <c r="M50" s="30">
        <v>1</v>
      </c>
      <c r="N50" s="26">
        <f t="shared" si="0"/>
        <v>10</v>
      </c>
      <c r="O50" s="30">
        <v>1</v>
      </c>
      <c r="P50" s="26">
        <f t="shared" si="9"/>
        <v>10</v>
      </c>
      <c r="Q50" s="30">
        <v>500</v>
      </c>
      <c r="R50" s="30">
        <v>1000</v>
      </c>
      <c r="S50" s="30">
        <v>2</v>
      </c>
      <c r="T50" s="26">
        <f t="shared" si="8"/>
        <v>20</v>
      </c>
      <c r="U50" s="30">
        <v>6</v>
      </c>
      <c r="V50" s="26">
        <f t="shared" si="1"/>
        <v>60</v>
      </c>
      <c r="W50" s="30">
        <v>0</v>
      </c>
      <c r="X50" s="26">
        <f t="shared" si="10"/>
        <v>0</v>
      </c>
      <c r="Y50" s="26"/>
      <c r="Z50" s="26"/>
      <c r="AA50" s="30"/>
      <c r="AB50" s="30"/>
      <c r="AC50" s="30"/>
    </row>
    <row r="51" spans="1:29" s="29" customFormat="1" x14ac:dyDescent="0.25">
      <c r="A51" s="26">
        <v>47</v>
      </c>
      <c r="B51" s="27" t="s">
        <v>60</v>
      </c>
      <c r="C51" s="30">
        <v>5</v>
      </c>
      <c r="D51" s="26">
        <f t="shared" si="3"/>
        <v>50</v>
      </c>
      <c r="E51" s="30">
        <v>5</v>
      </c>
      <c r="F51" s="26">
        <f t="shared" si="4"/>
        <v>50</v>
      </c>
      <c r="G51" s="30">
        <v>0</v>
      </c>
      <c r="H51" s="26">
        <f t="shared" si="5"/>
        <v>0</v>
      </c>
      <c r="I51" s="30">
        <v>0</v>
      </c>
      <c r="J51" s="26">
        <f t="shared" si="6"/>
        <v>0</v>
      </c>
      <c r="K51" s="30">
        <v>5</v>
      </c>
      <c r="L51" s="26">
        <f t="shared" si="7"/>
        <v>50</v>
      </c>
      <c r="M51" s="30">
        <v>0</v>
      </c>
      <c r="N51" s="26">
        <f t="shared" si="0"/>
        <v>0</v>
      </c>
      <c r="O51" s="30">
        <v>2</v>
      </c>
      <c r="P51" s="26">
        <f t="shared" si="9"/>
        <v>20</v>
      </c>
      <c r="Q51" s="30">
        <v>500</v>
      </c>
      <c r="R51" s="30">
        <v>0</v>
      </c>
      <c r="S51" s="30">
        <v>3</v>
      </c>
      <c r="T51" s="26">
        <f t="shared" si="8"/>
        <v>30</v>
      </c>
      <c r="U51" s="30">
        <v>6</v>
      </c>
      <c r="V51" s="26">
        <f t="shared" si="1"/>
        <v>60</v>
      </c>
      <c r="W51" s="30">
        <v>3</v>
      </c>
      <c r="X51" s="26">
        <f t="shared" si="10"/>
        <v>300</v>
      </c>
      <c r="Y51" s="26"/>
      <c r="Z51" s="26"/>
      <c r="AA51" s="30"/>
      <c r="AB51" s="30"/>
      <c r="AC51" s="30"/>
    </row>
    <row r="52" spans="1:29" s="29" customFormat="1" ht="25.15" customHeight="1" x14ac:dyDescent="0.25">
      <c r="A52" s="26">
        <v>48</v>
      </c>
      <c r="B52" s="27" t="s">
        <v>13</v>
      </c>
      <c r="C52" s="28">
        <v>8</v>
      </c>
      <c r="D52" s="26">
        <f t="shared" si="3"/>
        <v>80</v>
      </c>
      <c r="E52" s="28">
        <v>8</v>
      </c>
      <c r="F52" s="26">
        <f t="shared" si="4"/>
        <v>80</v>
      </c>
      <c r="G52" s="28">
        <v>8</v>
      </c>
      <c r="H52" s="26">
        <f t="shared" si="5"/>
        <v>80</v>
      </c>
      <c r="I52" s="28">
        <v>3</v>
      </c>
      <c r="J52" s="26">
        <f t="shared" si="6"/>
        <v>15</v>
      </c>
      <c r="K52" s="28">
        <v>8</v>
      </c>
      <c r="L52" s="26">
        <f t="shared" si="7"/>
        <v>80</v>
      </c>
      <c r="M52" s="28">
        <v>8</v>
      </c>
      <c r="N52" s="26">
        <f t="shared" si="0"/>
        <v>80</v>
      </c>
      <c r="O52" s="28">
        <v>8</v>
      </c>
      <c r="P52" s="26">
        <f t="shared" si="9"/>
        <v>80</v>
      </c>
      <c r="Q52" s="28">
        <v>0</v>
      </c>
      <c r="R52" s="28">
        <v>20000</v>
      </c>
      <c r="S52" s="28">
        <v>240</v>
      </c>
      <c r="T52" s="26">
        <f t="shared" si="8"/>
        <v>2400</v>
      </c>
      <c r="U52" s="28">
        <v>120</v>
      </c>
      <c r="V52" s="26">
        <f t="shared" si="1"/>
        <v>1200</v>
      </c>
      <c r="W52" s="28">
        <v>6</v>
      </c>
      <c r="X52" s="26">
        <f t="shared" si="10"/>
        <v>600</v>
      </c>
      <c r="Y52" s="26">
        <v>500</v>
      </c>
      <c r="Z52" s="26">
        <v>96</v>
      </c>
      <c r="AA52" s="28">
        <v>48</v>
      </c>
      <c r="AB52" s="28">
        <v>96</v>
      </c>
      <c r="AC52" s="28">
        <v>6</v>
      </c>
    </row>
    <row r="53" spans="1:29" x14ac:dyDescent="0.25">
      <c r="A53" s="1"/>
      <c r="B53" s="8" t="s">
        <v>14</v>
      </c>
      <c r="C53" s="13">
        <f>SUM(C5:C52)</f>
        <v>314</v>
      </c>
      <c r="D53" s="13">
        <f t="shared" si="3"/>
        <v>3140</v>
      </c>
      <c r="E53" s="13">
        <f>SUM(E5:E52)</f>
        <v>314</v>
      </c>
      <c r="F53" s="13">
        <f t="shared" si="4"/>
        <v>3140</v>
      </c>
      <c r="G53" s="13">
        <f>SUM(G5:G52)</f>
        <v>166</v>
      </c>
      <c r="H53" s="13">
        <f t="shared" si="5"/>
        <v>1660</v>
      </c>
      <c r="I53" s="13">
        <f>SUM(I5:I52)</f>
        <v>87</v>
      </c>
      <c r="J53" s="13">
        <f t="shared" si="6"/>
        <v>435</v>
      </c>
      <c r="K53" s="13">
        <f>SUM(K5:K52)</f>
        <v>298</v>
      </c>
      <c r="L53" s="13">
        <f t="shared" si="7"/>
        <v>2980</v>
      </c>
      <c r="M53" s="13">
        <f>SUM(M5:M52)</f>
        <v>294</v>
      </c>
      <c r="N53" s="13">
        <f t="shared" si="0"/>
        <v>2940</v>
      </c>
      <c r="O53" s="13">
        <f>SUM(O5:O52)</f>
        <v>255</v>
      </c>
      <c r="P53" s="13">
        <f t="shared" si="9"/>
        <v>2550</v>
      </c>
      <c r="Q53" s="13">
        <f>SUM(Q5:Q52)</f>
        <v>40765</v>
      </c>
      <c r="R53" s="13">
        <f>SUM(R5:R52)</f>
        <v>234431</v>
      </c>
      <c r="S53" s="13">
        <f>SUM(S5:S52)</f>
        <v>840</v>
      </c>
      <c r="T53" s="13">
        <f t="shared" si="8"/>
        <v>8400</v>
      </c>
      <c r="U53" s="13">
        <f>SUM(U5:U52)</f>
        <v>560</v>
      </c>
      <c r="V53" s="13">
        <f t="shared" si="1"/>
        <v>5600</v>
      </c>
      <c r="W53" s="13">
        <f>SUM(W5:W52)</f>
        <v>121</v>
      </c>
      <c r="X53" s="13">
        <f t="shared" si="10"/>
        <v>12100</v>
      </c>
      <c r="Y53" s="13">
        <f>SUM(Y5:Y52)</f>
        <v>500</v>
      </c>
      <c r="Z53" s="13">
        <f t="shared" ref="Z53:AC53" si="11">SUM(Z5:Z52)</f>
        <v>96</v>
      </c>
      <c r="AA53" s="13">
        <f t="shared" si="11"/>
        <v>48</v>
      </c>
      <c r="AB53" s="13">
        <f t="shared" si="11"/>
        <v>96</v>
      </c>
      <c r="AC53" s="13">
        <f t="shared" si="11"/>
        <v>6</v>
      </c>
    </row>
    <row r="56" spans="1:29" x14ac:dyDescent="0.25">
      <c r="I56" t="s">
        <v>71</v>
      </c>
    </row>
  </sheetData>
  <mergeCells count="3">
    <mergeCell ref="A1:AC1"/>
    <mergeCell ref="A2:AC2"/>
    <mergeCell ref="A3:AC3"/>
  </mergeCells>
  <pageMargins left="0" right="0" top="0" bottom="0" header="0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RowHeight="15" x14ac:dyDescent="0.25"/>
  <cols>
    <col min="1" max="1" width="5.140625" customWidth="1"/>
    <col min="2" max="2" width="26" customWidth="1"/>
    <col min="3" max="3" width="12.5703125" customWidth="1"/>
    <col min="4" max="4" width="14.28515625" customWidth="1"/>
    <col min="5" max="5" width="16.85546875" customWidth="1"/>
  </cols>
  <sheetData>
    <row r="1" spans="1:5" ht="19.899999999999999" customHeight="1" x14ac:dyDescent="0.25">
      <c r="A1" s="43" t="s">
        <v>101</v>
      </c>
      <c r="B1" s="43"/>
      <c r="C1" s="43"/>
      <c r="D1" s="43"/>
      <c r="E1" s="43"/>
    </row>
    <row r="2" spans="1:5" ht="19.899999999999999" customHeight="1" x14ac:dyDescent="0.25">
      <c r="A2" s="43" t="s">
        <v>114</v>
      </c>
      <c r="B2" s="43"/>
      <c r="C2" s="43"/>
      <c r="D2" s="43"/>
      <c r="E2" s="43"/>
    </row>
    <row r="3" spans="1:5" ht="19.899999999999999" customHeight="1" x14ac:dyDescent="0.25">
      <c r="A3" s="37"/>
      <c r="B3" s="37"/>
      <c r="C3" s="37"/>
      <c r="D3" s="37"/>
      <c r="E3" s="37"/>
    </row>
    <row r="4" spans="1:5" ht="19.899999999999999" customHeight="1" x14ac:dyDescent="0.25">
      <c r="A4" s="42" t="s">
        <v>102</v>
      </c>
      <c r="B4" s="42"/>
      <c r="C4" s="42"/>
      <c r="D4" s="42"/>
      <c r="E4" s="42"/>
    </row>
    <row r="5" spans="1:5" ht="19.899999999999999" customHeight="1" x14ac:dyDescent="0.25">
      <c r="A5" s="32"/>
      <c r="B5" s="32"/>
      <c r="C5" s="32"/>
      <c r="D5" s="32"/>
      <c r="E5" s="32"/>
    </row>
    <row r="6" spans="1:5" ht="150.6" customHeight="1" x14ac:dyDescent="0.25">
      <c r="A6" s="1"/>
      <c r="B6" s="2" t="s">
        <v>15</v>
      </c>
      <c r="C6" s="2" t="s">
        <v>88</v>
      </c>
      <c r="D6" s="2" t="s">
        <v>103</v>
      </c>
      <c r="E6" s="2" t="s">
        <v>104</v>
      </c>
    </row>
    <row r="7" spans="1:5" s="29" customFormat="1" ht="25.5" x14ac:dyDescent="0.25">
      <c r="A7" s="26">
        <v>1</v>
      </c>
      <c r="B7" s="27" t="s">
        <v>21</v>
      </c>
      <c r="C7" s="26">
        <v>75</v>
      </c>
      <c r="D7" s="26">
        <v>2000</v>
      </c>
      <c r="E7" s="26"/>
    </row>
    <row r="8" spans="1:5" s="29" customFormat="1" x14ac:dyDescent="0.25">
      <c r="A8" s="26">
        <v>2</v>
      </c>
      <c r="B8" s="27" t="s">
        <v>16</v>
      </c>
      <c r="C8" s="26">
        <v>25</v>
      </c>
      <c r="D8" s="26">
        <v>800</v>
      </c>
      <c r="E8" s="26"/>
    </row>
    <row r="9" spans="1:5" s="29" customFormat="1" x14ac:dyDescent="0.25">
      <c r="A9" s="26">
        <v>3</v>
      </c>
      <c r="B9" s="27" t="s">
        <v>17</v>
      </c>
      <c r="C9" s="26">
        <v>10</v>
      </c>
      <c r="D9" s="26">
        <v>100</v>
      </c>
      <c r="E9" s="26"/>
    </row>
    <row r="10" spans="1:5" s="29" customFormat="1" x14ac:dyDescent="0.25">
      <c r="A10" s="26">
        <v>4</v>
      </c>
      <c r="B10" s="27" t="s">
        <v>0</v>
      </c>
      <c r="C10" s="26">
        <v>30</v>
      </c>
      <c r="D10" s="26">
        <v>1200</v>
      </c>
      <c r="E10" s="26"/>
    </row>
    <row r="11" spans="1:5" s="29" customFormat="1" ht="25.5" x14ac:dyDescent="0.25">
      <c r="A11" s="26">
        <v>5</v>
      </c>
      <c r="B11" s="27" t="s">
        <v>18</v>
      </c>
      <c r="C11" s="26">
        <v>5</v>
      </c>
      <c r="D11" s="26">
        <v>100</v>
      </c>
      <c r="E11" s="26"/>
    </row>
    <row r="12" spans="1:5" s="29" customFormat="1" x14ac:dyDescent="0.25">
      <c r="A12" s="26">
        <v>6</v>
      </c>
      <c r="B12" s="27" t="s">
        <v>97</v>
      </c>
      <c r="C12" s="26">
        <v>15</v>
      </c>
      <c r="D12" s="26">
        <v>0</v>
      </c>
      <c r="E12" s="26"/>
    </row>
    <row r="13" spans="1:5" s="29" customFormat="1" ht="38.25" x14ac:dyDescent="0.25">
      <c r="A13" s="26">
        <v>7</v>
      </c>
      <c r="B13" s="27" t="s">
        <v>83</v>
      </c>
      <c r="C13" s="26">
        <v>0</v>
      </c>
      <c r="D13" s="26">
        <v>0</v>
      </c>
      <c r="E13" s="26"/>
    </row>
    <row r="14" spans="1:5" s="29" customFormat="1" x14ac:dyDescent="0.25">
      <c r="A14" s="26">
        <v>8</v>
      </c>
      <c r="B14" s="26" t="s">
        <v>1</v>
      </c>
      <c r="C14" s="26">
        <v>35</v>
      </c>
      <c r="D14" s="26">
        <v>1000</v>
      </c>
      <c r="E14" s="26"/>
    </row>
    <row r="15" spans="1:5" s="29" customFormat="1" ht="25.5" x14ac:dyDescent="0.25">
      <c r="A15" s="26">
        <v>9</v>
      </c>
      <c r="B15" s="27" t="s">
        <v>99</v>
      </c>
      <c r="C15" s="26">
        <v>10</v>
      </c>
      <c r="D15" s="26">
        <v>100</v>
      </c>
      <c r="E15" s="26"/>
    </row>
    <row r="16" spans="1:5" s="29" customFormat="1" ht="25.5" x14ac:dyDescent="0.25">
      <c r="A16" s="26">
        <v>10</v>
      </c>
      <c r="B16" s="27" t="s">
        <v>24</v>
      </c>
      <c r="C16" s="26">
        <v>10</v>
      </c>
      <c r="D16" s="26">
        <v>200</v>
      </c>
      <c r="E16" s="26"/>
    </row>
    <row r="17" spans="1:5" s="29" customFormat="1" ht="25.5" x14ac:dyDescent="0.25">
      <c r="A17" s="26">
        <v>11</v>
      </c>
      <c r="B17" s="27" t="s">
        <v>25</v>
      </c>
      <c r="C17" s="26">
        <v>15</v>
      </c>
      <c r="D17" s="26">
        <v>1000</v>
      </c>
      <c r="E17" s="26"/>
    </row>
    <row r="18" spans="1:5" s="29" customFormat="1" ht="25.5" x14ac:dyDescent="0.25">
      <c r="A18" s="26">
        <v>12</v>
      </c>
      <c r="B18" s="27" t="s">
        <v>79</v>
      </c>
      <c r="C18" s="26">
        <v>0</v>
      </c>
      <c r="D18" s="26">
        <v>0</v>
      </c>
      <c r="E18" s="26"/>
    </row>
    <row r="19" spans="1:5" s="29" customFormat="1" ht="19.899999999999999" customHeight="1" x14ac:dyDescent="0.25">
      <c r="A19" s="26">
        <v>13</v>
      </c>
      <c r="B19" s="27" t="s">
        <v>3</v>
      </c>
      <c r="C19" s="26">
        <v>5</v>
      </c>
      <c r="D19" s="26">
        <v>0</v>
      </c>
      <c r="E19" s="26"/>
    </row>
    <row r="20" spans="1:5" s="29" customFormat="1" ht="19.899999999999999" customHeight="1" x14ac:dyDescent="0.25">
      <c r="A20" s="26">
        <v>14</v>
      </c>
      <c r="B20" s="27" t="s">
        <v>27</v>
      </c>
      <c r="C20" s="26">
        <v>5</v>
      </c>
      <c r="D20" s="26">
        <v>100</v>
      </c>
      <c r="E20" s="26"/>
    </row>
    <row r="21" spans="1:5" s="29" customFormat="1" ht="19.899999999999999" customHeight="1" x14ac:dyDescent="0.25">
      <c r="A21" s="26">
        <v>15</v>
      </c>
      <c r="B21" s="27" t="s">
        <v>28</v>
      </c>
      <c r="C21" s="26">
        <v>5</v>
      </c>
      <c r="D21" s="26">
        <v>100</v>
      </c>
      <c r="E21" s="26"/>
    </row>
    <row r="22" spans="1:5" s="29" customFormat="1" ht="19.899999999999999" customHeight="1" x14ac:dyDescent="0.25">
      <c r="A22" s="26">
        <v>16</v>
      </c>
      <c r="B22" s="27" t="s">
        <v>29</v>
      </c>
      <c r="C22" s="26">
        <v>5</v>
      </c>
      <c r="D22" s="26">
        <v>100</v>
      </c>
      <c r="E22" s="26"/>
    </row>
    <row r="23" spans="1:5" s="29" customFormat="1" ht="19.899999999999999" customHeight="1" x14ac:dyDescent="0.25">
      <c r="A23" s="26">
        <v>17</v>
      </c>
      <c r="B23" s="27" t="s">
        <v>30</v>
      </c>
      <c r="C23" s="26">
        <v>5</v>
      </c>
      <c r="D23" s="26">
        <v>0</v>
      </c>
      <c r="E23" s="26"/>
    </row>
    <row r="24" spans="1:5" s="29" customFormat="1" ht="19.899999999999999" customHeight="1" x14ac:dyDescent="0.25">
      <c r="A24" s="26">
        <v>18</v>
      </c>
      <c r="B24" s="27" t="s">
        <v>31</v>
      </c>
      <c r="C24" s="26">
        <v>0</v>
      </c>
      <c r="D24" s="26">
        <v>100</v>
      </c>
      <c r="E24" s="26"/>
    </row>
    <row r="25" spans="1:5" s="29" customFormat="1" ht="19.899999999999999" customHeight="1" x14ac:dyDescent="0.25">
      <c r="A25" s="26">
        <v>19</v>
      </c>
      <c r="B25" s="27" t="s">
        <v>32</v>
      </c>
      <c r="C25" s="26">
        <v>5</v>
      </c>
      <c r="D25" s="26">
        <v>100</v>
      </c>
      <c r="E25" s="26"/>
    </row>
    <row r="26" spans="1:5" s="29" customFormat="1" ht="19.899999999999999" customHeight="1" x14ac:dyDescent="0.25">
      <c r="A26" s="26">
        <v>20</v>
      </c>
      <c r="B26" s="27" t="s">
        <v>33</v>
      </c>
      <c r="C26" s="26">
        <v>5</v>
      </c>
      <c r="D26" s="26">
        <v>100</v>
      </c>
      <c r="E26" s="26"/>
    </row>
    <row r="27" spans="1:5" s="29" customFormat="1" ht="19.899999999999999" customHeight="1" x14ac:dyDescent="0.25">
      <c r="A27" s="26">
        <v>21</v>
      </c>
      <c r="B27" s="27" t="s">
        <v>34</v>
      </c>
      <c r="C27" s="26">
        <v>10</v>
      </c>
      <c r="D27" s="26">
        <v>0</v>
      </c>
      <c r="E27" s="26"/>
    </row>
    <row r="28" spans="1:5" s="29" customFormat="1" ht="19.899999999999999" customHeight="1" x14ac:dyDescent="0.25">
      <c r="A28" s="26">
        <v>22</v>
      </c>
      <c r="B28" s="27" t="s">
        <v>35</v>
      </c>
      <c r="C28" s="26">
        <v>5</v>
      </c>
      <c r="D28" s="26">
        <v>100</v>
      </c>
      <c r="E28" s="26"/>
    </row>
    <row r="29" spans="1:5" s="29" customFormat="1" ht="19.899999999999999" customHeight="1" x14ac:dyDescent="0.25">
      <c r="A29" s="26">
        <v>23</v>
      </c>
      <c r="B29" s="27" t="s">
        <v>36</v>
      </c>
      <c r="C29" s="26">
        <v>5</v>
      </c>
      <c r="D29" s="26">
        <v>0</v>
      </c>
      <c r="E29" s="26"/>
    </row>
    <row r="30" spans="1:5" s="29" customFormat="1" ht="19.899999999999999" customHeight="1" x14ac:dyDescent="0.25">
      <c r="A30" s="26">
        <v>24</v>
      </c>
      <c r="B30" s="27" t="s">
        <v>37</v>
      </c>
      <c r="C30" s="26">
        <v>5</v>
      </c>
      <c r="D30" s="26">
        <v>0</v>
      </c>
      <c r="E30" s="26"/>
    </row>
    <row r="31" spans="1:5" s="29" customFormat="1" ht="19.899999999999999" customHeight="1" x14ac:dyDescent="0.25">
      <c r="A31" s="26">
        <v>25</v>
      </c>
      <c r="B31" s="27" t="s">
        <v>38</v>
      </c>
      <c r="C31" s="26">
        <v>5</v>
      </c>
      <c r="D31" s="26">
        <v>100</v>
      </c>
      <c r="E31" s="26"/>
    </row>
    <row r="32" spans="1:5" s="29" customFormat="1" ht="19.899999999999999" customHeight="1" x14ac:dyDescent="0.25">
      <c r="A32" s="26">
        <v>26</v>
      </c>
      <c r="B32" s="27" t="s">
        <v>39</v>
      </c>
      <c r="C32" s="26">
        <v>10</v>
      </c>
      <c r="D32" s="26">
        <v>200</v>
      </c>
      <c r="E32" s="26"/>
    </row>
    <row r="33" spans="1:5" s="29" customFormat="1" ht="19.899999999999999" customHeight="1" x14ac:dyDescent="0.25">
      <c r="A33" s="26">
        <v>27</v>
      </c>
      <c r="B33" s="27" t="s">
        <v>40</v>
      </c>
      <c r="C33" s="26">
        <v>5</v>
      </c>
      <c r="D33" s="26">
        <v>600</v>
      </c>
      <c r="E33" s="26"/>
    </row>
    <row r="34" spans="1:5" s="29" customFormat="1" ht="19.899999999999999" customHeight="1" x14ac:dyDescent="0.25">
      <c r="A34" s="26">
        <v>28</v>
      </c>
      <c r="B34" s="27" t="s">
        <v>41</v>
      </c>
      <c r="C34" s="26">
        <v>10</v>
      </c>
      <c r="D34" s="26">
        <v>100</v>
      </c>
      <c r="E34" s="26"/>
    </row>
    <row r="35" spans="1:5" s="29" customFormat="1" ht="19.899999999999999" customHeight="1" x14ac:dyDescent="0.25">
      <c r="A35" s="26">
        <v>29</v>
      </c>
      <c r="B35" s="27" t="s">
        <v>42</v>
      </c>
      <c r="C35" s="26">
        <v>10</v>
      </c>
      <c r="D35" s="26">
        <v>200</v>
      </c>
      <c r="E35" s="26"/>
    </row>
    <row r="36" spans="1:5" s="29" customFormat="1" ht="19.899999999999999" customHeight="1" x14ac:dyDescent="0.25">
      <c r="A36" s="26">
        <v>30</v>
      </c>
      <c r="B36" s="27" t="s">
        <v>43</v>
      </c>
      <c r="C36" s="26">
        <v>5</v>
      </c>
      <c r="D36" s="26">
        <v>400</v>
      </c>
      <c r="E36" s="26"/>
    </row>
    <row r="37" spans="1:5" s="29" customFormat="1" ht="19.899999999999999" customHeight="1" x14ac:dyDescent="0.25">
      <c r="A37" s="26">
        <v>31</v>
      </c>
      <c r="B37" s="27" t="s">
        <v>44</v>
      </c>
      <c r="C37" s="26">
        <v>5</v>
      </c>
      <c r="D37" s="26">
        <v>0</v>
      </c>
      <c r="E37" s="26"/>
    </row>
    <row r="38" spans="1:5" s="29" customFormat="1" ht="19.899999999999999" customHeight="1" x14ac:dyDescent="0.25">
      <c r="A38" s="26">
        <v>32</v>
      </c>
      <c r="B38" s="27" t="s">
        <v>45</v>
      </c>
      <c r="C38" s="26">
        <v>5</v>
      </c>
      <c r="D38" s="26">
        <v>100</v>
      </c>
      <c r="E38" s="26"/>
    </row>
    <row r="39" spans="1:5" s="29" customFormat="1" ht="19.899999999999999" customHeight="1" x14ac:dyDescent="0.25">
      <c r="A39" s="26">
        <v>33</v>
      </c>
      <c r="B39" s="27" t="s">
        <v>46</v>
      </c>
      <c r="C39" s="26">
        <v>10</v>
      </c>
      <c r="D39" s="26">
        <v>100</v>
      </c>
      <c r="E39" s="26"/>
    </row>
    <row r="40" spans="1:5" s="29" customFormat="1" ht="19.899999999999999" customHeight="1" x14ac:dyDescent="0.25">
      <c r="A40" s="26">
        <v>34</v>
      </c>
      <c r="B40" s="27" t="s">
        <v>47</v>
      </c>
      <c r="C40" s="26">
        <v>0</v>
      </c>
      <c r="D40" s="26">
        <v>200</v>
      </c>
      <c r="E40" s="26"/>
    </row>
    <row r="41" spans="1:5" s="29" customFormat="1" ht="19.899999999999999" customHeight="1" x14ac:dyDescent="0.25">
      <c r="A41" s="26">
        <v>35</v>
      </c>
      <c r="B41" s="27" t="s">
        <v>48</v>
      </c>
      <c r="C41" s="26">
        <v>5</v>
      </c>
      <c r="D41" s="26">
        <v>200</v>
      </c>
      <c r="E41" s="26"/>
    </row>
    <row r="42" spans="1:5" s="29" customFormat="1" ht="19.899999999999999" customHeight="1" x14ac:dyDescent="0.25">
      <c r="A42" s="26">
        <v>36</v>
      </c>
      <c r="B42" s="27" t="s">
        <v>49</v>
      </c>
      <c r="C42" s="26">
        <v>5</v>
      </c>
      <c r="D42" s="26">
        <v>200</v>
      </c>
      <c r="E42" s="26"/>
    </row>
    <row r="43" spans="1:5" s="29" customFormat="1" ht="19.899999999999999" customHeight="1" x14ac:dyDescent="0.25">
      <c r="A43" s="26">
        <v>37</v>
      </c>
      <c r="B43" s="27" t="s">
        <v>50</v>
      </c>
      <c r="C43" s="26">
        <v>5</v>
      </c>
      <c r="D43" s="26">
        <v>200</v>
      </c>
      <c r="E43" s="26"/>
    </row>
    <row r="44" spans="1:5" s="29" customFormat="1" ht="19.899999999999999" customHeight="1" x14ac:dyDescent="0.25">
      <c r="A44" s="26">
        <v>38</v>
      </c>
      <c r="B44" s="27" t="s">
        <v>51</v>
      </c>
      <c r="C44" s="26">
        <v>10</v>
      </c>
      <c r="D44" s="26">
        <v>200</v>
      </c>
      <c r="E44" s="26"/>
    </row>
    <row r="45" spans="1:5" s="29" customFormat="1" ht="19.899999999999999" customHeight="1" x14ac:dyDescent="0.25">
      <c r="A45" s="26">
        <v>39</v>
      </c>
      <c r="B45" s="27" t="s">
        <v>52</v>
      </c>
      <c r="C45" s="26">
        <v>5</v>
      </c>
      <c r="D45" s="26">
        <v>100</v>
      </c>
      <c r="E45" s="26"/>
    </row>
    <row r="46" spans="1:5" s="29" customFormat="1" ht="19.899999999999999" customHeight="1" x14ac:dyDescent="0.25">
      <c r="A46" s="26">
        <v>40</v>
      </c>
      <c r="B46" s="27" t="s">
        <v>53</v>
      </c>
      <c r="C46" s="26">
        <v>5</v>
      </c>
      <c r="D46" s="26">
        <v>600</v>
      </c>
      <c r="E46" s="26"/>
    </row>
    <row r="47" spans="1:5" s="29" customFormat="1" ht="19.899999999999999" customHeight="1" x14ac:dyDescent="0.25">
      <c r="A47" s="26">
        <v>41</v>
      </c>
      <c r="B47" s="27" t="s">
        <v>54</v>
      </c>
      <c r="C47" s="26">
        <v>5</v>
      </c>
      <c r="D47" s="26">
        <v>100</v>
      </c>
      <c r="E47" s="26"/>
    </row>
    <row r="48" spans="1:5" s="29" customFormat="1" ht="19.899999999999999" customHeight="1" x14ac:dyDescent="0.25">
      <c r="A48" s="26">
        <v>42</v>
      </c>
      <c r="B48" s="27" t="s">
        <v>55</v>
      </c>
      <c r="C48" s="26">
        <v>5</v>
      </c>
      <c r="D48" s="26">
        <v>100</v>
      </c>
      <c r="E48" s="26"/>
    </row>
    <row r="49" spans="1:5" s="29" customFormat="1" ht="19.899999999999999" customHeight="1" x14ac:dyDescent="0.25">
      <c r="A49" s="26">
        <v>43</v>
      </c>
      <c r="B49" s="27" t="s">
        <v>56</v>
      </c>
      <c r="C49" s="26">
        <v>5</v>
      </c>
      <c r="D49" s="26">
        <v>100</v>
      </c>
      <c r="E49" s="26"/>
    </row>
    <row r="50" spans="1:5" s="29" customFormat="1" ht="19.899999999999999" customHeight="1" x14ac:dyDescent="0.25">
      <c r="A50" s="26">
        <v>44</v>
      </c>
      <c r="B50" s="27" t="s">
        <v>57</v>
      </c>
      <c r="C50" s="26">
        <v>5</v>
      </c>
      <c r="D50" s="26">
        <v>100</v>
      </c>
      <c r="E50" s="26"/>
    </row>
    <row r="51" spans="1:5" s="29" customFormat="1" ht="19.899999999999999" customHeight="1" x14ac:dyDescent="0.25">
      <c r="A51" s="26">
        <v>45</v>
      </c>
      <c r="B51" s="27" t="s">
        <v>58</v>
      </c>
      <c r="C51" s="26">
        <v>5</v>
      </c>
      <c r="D51" s="26">
        <v>100</v>
      </c>
      <c r="E51" s="26"/>
    </row>
    <row r="52" spans="1:5" s="29" customFormat="1" ht="19.899999999999999" customHeight="1" x14ac:dyDescent="0.25">
      <c r="A52" s="26">
        <v>46</v>
      </c>
      <c r="B52" s="27" t="s">
        <v>59</v>
      </c>
      <c r="C52" s="26">
        <v>5</v>
      </c>
      <c r="D52" s="26">
        <v>0</v>
      </c>
      <c r="E52" s="26"/>
    </row>
    <row r="53" spans="1:5" s="29" customFormat="1" ht="19.899999999999999" customHeight="1" x14ac:dyDescent="0.25">
      <c r="A53" s="26">
        <v>47</v>
      </c>
      <c r="B53" s="27" t="s">
        <v>60</v>
      </c>
      <c r="C53" s="26">
        <v>0</v>
      </c>
      <c r="D53" s="26">
        <v>300</v>
      </c>
      <c r="E53" s="26"/>
    </row>
    <row r="54" spans="1:5" s="29" customFormat="1" ht="25.5" x14ac:dyDescent="0.25">
      <c r="A54" s="26">
        <v>48</v>
      </c>
      <c r="B54" s="27" t="s">
        <v>13</v>
      </c>
      <c r="C54" s="26">
        <v>15</v>
      </c>
      <c r="D54" s="26">
        <v>600</v>
      </c>
      <c r="E54" s="26">
        <v>500</v>
      </c>
    </row>
    <row r="55" spans="1:5" ht="19.899999999999999" customHeight="1" x14ac:dyDescent="0.25">
      <c r="A55" s="1"/>
      <c r="B55" s="8" t="s">
        <v>14</v>
      </c>
      <c r="C55" s="13">
        <f t="shared" ref="C55:E55" si="0">SUM(C7:C54)</f>
        <v>435</v>
      </c>
      <c r="D55" s="13">
        <f t="shared" si="0"/>
        <v>12100</v>
      </c>
      <c r="E55" s="13">
        <f t="shared" si="0"/>
        <v>500</v>
      </c>
    </row>
    <row r="56" spans="1:5" x14ac:dyDescent="0.25">
      <c r="A56" s="34"/>
      <c r="B56" s="35"/>
      <c r="C56" s="36"/>
      <c r="D56" s="36"/>
      <c r="E56" s="36"/>
    </row>
    <row r="57" spans="1:5" x14ac:dyDescent="0.25">
      <c r="A57" s="34"/>
      <c r="B57" s="35"/>
      <c r="C57" s="36"/>
      <c r="D57" s="36"/>
      <c r="E57" s="36"/>
    </row>
    <row r="58" spans="1:5" x14ac:dyDescent="0.25">
      <c r="A58" s="34"/>
      <c r="B58" s="35"/>
      <c r="C58" s="36"/>
      <c r="D58" s="36"/>
      <c r="E58" s="36"/>
    </row>
    <row r="59" spans="1:5" x14ac:dyDescent="0.25">
      <c r="A59" s="34"/>
      <c r="B59" s="35"/>
      <c r="C59" s="36"/>
      <c r="D59" s="36"/>
      <c r="E59" s="36"/>
    </row>
    <row r="60" spans="1:5" s="38" customFormat="1" ht="18.75" x14ac:dyDescent="0.3">
      <c r="B60" s="33" t="s">
        <v>111</v>
      </c>
    </row>
    <row r="61" spans="1:5" s="38" customFormat="1" ht="18.75" x14ac:dyDescent="0.3">
      <c r="B61" s="33"/>
    </row>
    <row r="62" spans="1:5" s="38" customFormat="1" ht="18.75" x14ac:dyDescent="0.3">
      <c r="B62" s="33" t="s">
        <v>112</v>
      </c>
    </row>
    <row r="63" spans="1:5" s="38" customFormat="1" ht="18.75" x14ac:dyDescent="0.3">
      <c r="B63" s="33"/>
    </row>
    <row r="64" spans="1:5" s="38" customFormat="1" ht="18.75" x14ac:dyDescent="0.3">
      <c r="B64" s="33" t="s">
        <v>113</v>
      </c>
    </row>
  </sheetData>
  <autoFilter ref="A6:E6"/>
  <mergeCells count="3">
    <mergeCell ref="A1:E1"/>
    <mergeCell ref="A2:E2"/>
    <mergeCell ref="A4:E4"/>
  </mergeCells>
  <printOptions verticalCentered="1"/>
  <pageMargins left="0.59055118110236227" right="0" top="0" bottom="0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Лист3</vt:lpstr>
      <vt:lpstr>IZO 2023 (in ml)SB</vt:lpstr>
      <vt:lpstr>IZO 2023 fl+ml fin</vt:lpstr>
      <vt:lpstr>IZO 2023 in ml-fin</vt:lpstr>
      <vt:lpstr>'IZO 2023 (in ml)SB'!Заголовки_для_печати</vt:lpstr>
      <vt:lpstr>'IZO 2023 fl+ml fin'!Заголовки_для_печати</vt:lpstr>
      <vt:lpstr>'IZO 2023 in ml-fin'!Заголовки_для_печати</vt:lpstr>
      <vt:lpstr>'IZO 2023 (in ml)SB'!Область_печати</vt:lpstr>
      <vt:lpstr>'IZO 2023 fl+ml fin'!Область_печати</vt:lpstr>
      <vt:lpstr>'IZO 2023 in ml-fin'!Область_печати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2023-02-14T11:28:48Z</dcterms:modified>
</cp:coreProperties>
</file>