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192.168.110.2\Dispozitive\+LP ADM 2022+\Programe speciale 2022\IMU chirurgia endovasculara\"/>
    </mc:Choice>
  </mc:AlternateContent>
  <xr:revisionPtr revIDLastSave="0" documentId="13_ncr:1_{A12E2461-CD49-4DA2-ADB4-C7E17E0DDEA2}"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'!$A$6:$K$64</definedName>
    <definedName name="_xlnm._FilterDatabase" localSheetId="1" hidden="1">'F4.2 LP '!$A$6:$L$12</definedName>
  </definedName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73" i="5" l="1"/>
  <c r="K73" i="5"/>
  <c r="M68" i="5"/>
  <c r="K12" i="7"/>
  <c r="J12" i="7"/>
</calcChain>
</file>

<file path=xl/sharedStrings.xml><?xml version="1.0" encoding="utf-8"?>
<sst xmlns="http://schemas.openxmlformats.org/spreadsheetml/2006/main" count="594" uniqueCount="164">
  <si>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</si>
  <si>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</si>
  <si>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</si>
  <si>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</si>
  <si>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</si>
  <si>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</si>
  <si>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</si>
  <si>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</si>
  <si>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</si>
  <si>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</si>
  <si>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</si>
  <si>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</si>
  <si>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</si>
  <si>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</si>
  <si>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</si>
  <si>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</si>
  <si>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</si>
  <si>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</si>
  <si>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</si>
  <si>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</si>
  <si>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</si>
  <si>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</si>
  <si>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</si>
  <si>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</si>
  <si>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</si>
  <si>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</si>
  <si>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</si>
  <si>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</si>
  <si>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</si>
  <si>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</si>
  <si>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</si>
  <si>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Model</t>
  </si>
  <si>
    <t>Țara</t>
  </si>
  <si>
    <t>Set introductor pentru punctie arteriala femurala</t>
  </si>
  <si>
    <t>Set introductor pentru punctie arteriala radiala</t>
  </si>
  <si>
    <t>Catetere de diagnostic femurale și radiale</t>
  </si>
  <si>
    <t>Cateter de suport periferic</t>
  </si>
  <si>
    <t>Cateter pentru suport</t>
  </si>
  <si>
    <t>Teacă ghid scurt</t>
  </si>
  <si>
    <t>Teacă ghid lung</t>
  </si>
  <si>
    <t>Microcatetere</t>
  </si>
  <si>
    <t>Arc ghid de diagnostic stiff</t>
  </si>
  <si>
    <t>Arc ghid hidrofilic pentru proceduri periferice</t>
  </si>
  <si>
    <t>Ghid pentru angioplastie  utilizat in  CTO</t>
  </si>
  <si>
    <t>Ghid cu varf moale acoperit cu polimer</t>
  </si>
  <si>
    <t>Balon pentru pre și postdilatare periferică</t>
  </si>
  <si>
    <t>Balon semicompliant pentru angioplastie periferică</t>
  </si>
  <si>
    <t xml:space="preserve">Balon pentru CTO </t>
  </si>
  <si>
    <t>Balon pentru CTO</t>
  </si>
  <si>
    <t>Balon noncompliant angioplastie periferică BTK</t>
  </si>
  <si>
    <t>Cateter cu balon</t>
  </si>
  <si>
    <t>Cateter periferic  cu balon</t>
  </si>
  <si>
    <t>Cateter periferic  cu balon utilizat în CTO</t>
  </si>
  <si>
    <t>Balon angioplastie periferica pentru tratamentul leziunilor obstructive cu lungimi extreme si manevrabilitate contralaterala</t>
  </si>
  <si>
    <t>Balon farmacologic activ pentru interventii periferice femoropopliteale si AV</t>
  </si>
  <si>
    <t>Balon PTA angioplastie periferica</t>
  </si>
  <si>
    <t xml:space="preserve">Balon angioplastie periferica pentru tratamentul leziunilor cu abord anatomic dificil
</t>
  </si>
  <si>
    <t>Balon angioplastie periferica pentru tratamentul leziunilor extinse</t>
  </si>
  <si>
    <t xml:space="preserve">Balon pentru artere renale </t>
  </si>
  <si>
    <t xml:space="preserve">Balon angioplastie periferica BTK </t>
  </si>
  <si>
    <t>Stent expandabil pe balon</t>
  </si>
  <si>
    <t>Stent periferic  autoexpandabil cu profil de 5 Fr</t>
  </si>
  <si>
    <t>Stent periferic expandabil pe balon</t>
  </si>
  <si>
    <t>Stent periferic cu  flexibilitate crescută</t>
  </si>
  <si>
    <t>Stent autoexpandabil  pentru artere iliace</t>
  </si>
  <si>
    <t xml:space="preserve">Stent Venos Autoexpandabil </t>
  </si>
  <si>
    <t xml:space="preserve">Stent pentru artere carotide
</t>
  </si>
  <si>
    <t xml:space="preserve">Set inflator cu manometru tip A </t>
  </si>
  <si>
    <t>Set inflator cu manometru tip “B”</t>
  </si>
  <si>
    <t>Sistem de inchidere percutana a orificiului de punctie</t>
  </si>
  <si>
    <t xml:space="preserve"> Set seringa pentru angiomat model Medrad avut în dotare</t>
  </si>
  <si>
    <t>Dispozitiv de control a ghidului</t>
  </si>
  <si>
    <t>Cateter hidrofilic</t>
  </si>
  <si>
    <t>Cateter de trombaspiratie</t>
  </si>
  <si>
    <t>Cateter de trombaspiratie activa</t>
  </si>
  <si>
    <t>Cateter de infuzie cu valva</t>
  </si>
  <si>
    <t xml:space="preserve">Set steril getabil pentru intervenţii diagnostice </t>
  </si>
  <si>
    <t>33199000-1</t>
  </si>
  <si>
    <t>Set steril getabil pentru intervenţii endovasculare majore</t>
  </si>
  <si>
    <t>Conector injectare sub presiune</t>
  </si>
  <si>
    <t>Conector injectare sub presiune lung</t>
  </si>
  <si>
    <t>Conectoare Y</t>
  </si>
  <si>
    <t>Conector Y mono-</t>
  </si>
  <si>
    <t>Robinete</t>
  </si>
  <si>
    <t>Spirale (coiluri periferice)</t>
  </si>
  <si>
    <t>Set inflator cu manometru de presiune înaltă</t>
  </si>
  <si>
    <t>Achiziționarea consumabilelor pentru chirurgia endovasculară și intervențională conform necesițăților IMSP Institutul de Medicină Urgentă pentru anul 2022</t>
  </si>
  <si>
    <t>Buc</t>
  </si>
  <si>
    <t>42</t>
  </si>
  <si>
    <t>43</t>
  </si>
  <si>
    <t>41</t>
  </si>
  <si>
    <t>44</t>
  </si>
  <si>
    <t>45</t>
  </si>
  <si>
    <t>46</t>
  </si>
  <si>
    <t>47</t>
  </si>
  <si>
    <t>48</t>
  </si>
  <si>
    <t>49</t>
  </si>
  <si>
    <t xml:space="preserve">Stent Venos Autoexpandabil pentru tratamentul simptomatical al disfunctionalitatilor de curgere prin venele iliofemurale
Stent autoexpandabil din nitinoil ce confera o buna apozitie la nivelul vaselor fara a sacrifice rezisenta radial. 
Forta radiala este uniforma si ofera o rezistenta constanta la compresiune dealungul stentului
Sistemul de livrare prin cateter de 9Fr, este disponibil in diverse dimensiuni ce se potrivesc anatomiei venelor Iliofemurare
Lungimea cateterului este de 90 cm
Dimensiuni disponibile:
Lungimea 40-150 mm, Diametru 10-20
</t>
  </si>
  <si>
    <t>1 buc.: câmp adeziv 50x50cm. Triplu stratificat: strat celuloza confort pentru pacient, strat impermeabil, strat absorbant.
1 buc.: câmp absorbant aprox. 34x50cm. Extra-absorbant, polistratificat, minim 6 straturi, cu bandă adezivă. 
1 buc.: 1 buc.: câmp adeziv 50x50cm. Triplu stratificat: strat celuloza confort pentru pacient, strat impermeabil, strat absorbant.
1 buc.: câmp absorbant aprox. 34x50cm. Extra-absorbant, polistratificat, minim 6 straturi, cu bandă adezivă. 
1 buc.: câmp de masă instrumentar 150x190cm, 75x190cm absorbant. Triplu stratificat.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1 buc.: cearşaf 100x150 cm. Dublu stratificat.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1 buc.: Seringă angio 12 ml cu rotator 
1 buc.: Rampă 3 căi OFF, robineti cu „aripioare“, rezistentă la 35 bar integrată cu: -sistemul de contrast din poliuretan minim 1800 mm, - sistemul de perfuzie din poliuretan minim 1800 mm, - tub din poliuretan, minim 1500 mm, 1,5x2,7 mm. 
1 buc.: Bisturiu E11, 
1 buc.: Ghid angiografic minim 150 cm, J3, 0,034-0,036“ 
10 buc.: Tampon absorbant 10x10 cm minim 8 straturi 
1 buc: Ac seringa 18G 
1 buc: Ac seringa 21G 
1 buc.: Ac seringă 22G, 0,7x30 mm 
1 buc.: Seringă 20 ml 3 componente 
1 buc.: Seringă 10 ml 3 componente 
1 buc.: Seringă 5 ml 3 componente 
1 buc.: Seringă 2 ml 3 componente 
1 buc.: Bol pentru tubulatura.</t>
  </si>
  <si>
    <t xml:space="preserve">Dispozitiv revascularizare / recuperare trombi – stent retriever  </t>
  </si>
  <si>
    <t xml:space="preserve">
Cateter ghid prevazut cu balon de olcuzie  
</t>
  </si>
  <si>
    <t>Cateter ghid prevazut cu balon de ocluzie</t>
  </si>
  <si>
    <t xml:space="preserve">Microcateter : Destinat livrarii materialelor / substantelor de diagnostic si tratament in sistemul vascular </t>
  </si>
  <si>
    <t xml:space="preserve">Cateter suport intracranial </t>
  </si>
  <si>
    <t xml:space="preserve">Ghid 0.014”  cu acoperire hidrofila si insert de platina pt vizibilitate. </t>
  </si>
  <si>
    <t>Seringi</t>
  </si>
  <si>
    <t>Sistema de perfuzie cu presiune inalta</t>
  </si>
  <si>
    <t>51</t>
  </si>
  <si>
    <t xml:space="preserve">Sa contina: teaca. dilalator, mini-ghid din inox sau plastic ac de punctie arteriala
arteriala (single sau double-wall) 20G sau 22G si scalpel
Teaca din PTFE, cu D: 4, 5, 6 F, si L: 7, 10, 16, 25 cm
Sa aiba valva hemostatica din slilicon, design "cross-cut" pentru prevenirea hemoragiei
Dilatator ascutit,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</si>
  <si>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Fabricate din nylon - elastomer sau nylon - poliuretan, cu varf atraumatic
Diametre : 4 F(extern:1.40mm, intern :1.03mm), 5F(extern:1.70mm, intern: 1.20mm) si 6 F(extern:2.00mm, intern 1.30mm)
Lungimi: 65 cm, 80 cm, 90 cm, 100 cm, 110 cm
Control optim al torsiunii si radioopacitate sporita prin armare interna “double mesh”, cu fire de otel  inoxidabul de 50 micrometri
Presiunea de lucru1000 psi, pentru 5 Fr- 750 psi si pentru 4 Fr - 1200 psi. La aceasta presiune fluxurile substantei de contrast la 37 grade Celsius si la un cateter selectiv de
100 cm prin care se injecteaza 60 ml substanta sunt: pentru cateterul de 4F 15.0 ml/s, pentru cel de 5F 22.6 ml/s, air pentru cel de 6F 25.6 ml/s
astfel: pentru cateterul de 4F 10.0 ml/s, pentru cel de 5F 22.6 ml/s, iar pentru cel de 6F 25.6 ml/s
Lungimi: 80, 100 sau 110 cm
Hub din plastic, transparent cu profil de intrare conic, luer-lock
Rezistenta la impingere si rasucire 
Formele uzuale plus urmatoarele forme speciale:
IM
EL GAMAL
COE 2
Yashiro
TIG I
TIG II
BLK.Autorizatie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</si>
  <si>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Cateter suport periferie - OTW; recomandat pentru acces la vascularizatie, schimbare ghiduri; livrare substanta contrast sau solutie salina. Destinate cazurilor de ocluzie cronica totala (CTO) in vasculatura periferica si/sau angioplastie subintimala. 
Shaft- Otel inoxidabil, impletitura dubla
Varf conic- drept sau angulat 30°. Lungimea partii conice a varfului de 12 mm pentru tranzitie usoara a ghidului de 0,035" catre varful cateterului.
Lungimi disponibile: 65cm; 90cm; 135cm; 150cm. 
Compatibilitate ghid: 0.035" (0.89 mm)
Compatibilitate teaca: 4 Fr
3 markeri radioopaci: 1 marker incastrat in shaft pozitionat la 1 mm de varf; 1 marker la 40 mm; 1 marker la 60mm.
Material Markeri: Platinum(90%), Iridium (10%)
Invelis Hidrofilic cu proprietati similare mucoasei: 40cm
Presiunea maxima: 750 psi
O.D.: proximal 1.39mm; Distal:0.95mm
I.D.: proximal 1.05mm; distal 0.92mm.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</si>
  <si>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</si>
  <si>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Conceputa pentru a funcționa atât ca un cateter de ghidaj cat si ca teaca introductoare
Armare spiralata  în interiorul tecii
Acoperire hidrofilica distală
" Lungimea acoperirii hidrofilice   
• pentru teaca de 45 cm: 5 cm
Diametre: 5, 6, 7 si 8 Fr.
Valva “cross-cut” pentru asigurarea hemostazei 
Strat interior din PTFE 
5 configurații diferite ale vârfului 
Marcaj radioopac: marker spiralat de aur la 5 mm de la vârful distal al tecii
Diametrul exterior (Hypotube): 2.4F.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</si>
  <si>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Conceputa pentru a funcționa atât ca un cateter de ghidaj cat si ca teaca introductoare
Armare spiralata  în interiorul tecii
Acoperire hidrofilica distală
" Lungimea acoperirii hidrofilice   
• pentru teaca de 65 cm : 35 cm 
• pentru teaca de 90 cm : 15 cm
Diametre: 5, 6, 7 si 8 Fr
Valva “cross-cut” pentru asigurarea hemostazei sau TBV (Tuohy-Borst Valve) pentru lungime de 90 cm. 2 configuratii diferite ale varfului.
Strat interior din PTFE 
5 configurații diferite ale vârfului 
Marcaj radioopac: marker spiralat de aur la 5 mm de la vârful distal al tecii
Diametrul exterior (Hypotube): 2.4F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</si>
  <si>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</si>
  <si>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Rigiditatea in varianta “stiff” de 3 ori mai ridicata fata de cea standard si de 1.5 ori mai ridicata in varianta “half-stiff” fata de cea standard.
Diametre : 0,020”; 0,025”; 0,035”; 0,038” 
Lungimi disponibile : 150, 180, 260, 300 cm
Lungimea partii flexibile : 10, 30 mm
Curbura distala : dreapta / angulata / curbura in J de 1.5 mm.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</si>
  <si>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Constructia hibrida din fir de nitinol, care in partea distala de 25 cm este fabricata din nitinol acoperit cu poliuretan cu continut de tungsten si un strat hidrofilic cu proprietatile similare mucoasei, partea proximala din nitinol extra rigid acoperit cu PTFE. Conexiunea inobservabila dintre aceste doua parti datorit tehnologiei de fusiune.
Miez super elastic din nitinol: cu memorie excelenta a formei (shape memory)
Structura hibrida duala care sa permita efectuarea a doua operatiuni cu un singur ghid: navigarea in artere, trecerea leziunilor si suport pentru livrare a instrumentelor intervantionale.
Constructie dintr-o singura piesa
Tija proximala: 155 cm sau 235 cm  
Jacheta radioopaca: 25 cm strat de poliuretan care încorporează săruri de tungsten 
Diametrul: 0.014 ", 0.018 ", 0.035 "(0,89 mm) 
Lungimi: 180 cm / 260 cm / 300 cm 
Lungime flexibila distala: conică, 10 mm / 50 mm 
Partea distala: angulata 45° sau dreapta.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  
</t>
  </si>
  <si>
    <t xml:space="preserve">Ghid 0,014” diametru. Proiectare vârful: 35 cm manşon polimer. Miezului de susţinere din oţel inoxidabil Scitanium. Acoperire hidrofilica.
Ghidul sa fie drept sau in forma de J si de lungime 182 cm si 300 cm, 
Incarcatura la varf sa fie de 3,6g.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</si>
  <si>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Ghid 0,014” diametru cu core-ul dintr-o piesa pana la varf, acoperit cu polimer hidrofilic.Cu un marker auriu la 4.5mm de la vârf. 3 cm la virful ghidului sa fie radiopac.
Ghidul sa fie drept sau in forma de J si de lungime 190 cm si 300 cm, sa aibe minimum 3 tipuri de suport diferit
Incarcatura la varf sa fie de 1,1g la 10mm  pentru extra suport si de 1 g la 10  pentru mediu suport.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</si>
  <si>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Balon Semicompliant RX din poliamida (NYLON) recomandat pre si post dilatare a leziunilor stenotice sau ocluzive ale arterelor iliace, femuro-popliteale, renale; 
Markeri Radioopaci: 2 benzi din Platinum Iridium
Lungimi balon: 20; 40; 60; 80; 100 mm
Diametre disponibile balon: 4.0mm; 5.0mm; 6.0mm; 7.0mm; 8.0mm; 9.0mm; 10.0mm 
Compatibilitate ghid: 0.035" (0.89 mm)
Lungime utila: 135 cm
Plierea balonului: 3 pliuri (Ø 4-6mm), 6 pliuri (Ø 7- 10 mm)
Acoperire: SiLX ² - 33 cm 
"Diametrul Shaftului:
- Distal 5 - 5.2 Fr
- Proximal 2.6 Fr"
Compatibilitate introducator: 6 Fr.
Hypotube: Otel inoxidabil 304V
Diametrul de trecere prin leziune pentru dimensiunile mari: Ø 7- 10 mm
presiune nominala= 6 atm (608 kPa)
presiune RBP= 11 atm( 1115kPa) - 16 atm (1621 kPa)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</si>
  <si>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Baloane de tip RX. Balon semicompliant recomandat pentru pre- și postdilatare a leziunilor stenotice arteriale, venoase sau în vasele artificiale (grafts) din regiunile periferice, cu excepția celor cefalice, viscerale și cardiace
Compatibilitate ghid: 0,018”
Lungime utilă: 150 cm
Materialul bașonului: Polyamide
Acoperire hidrofilică cu proprietăți similare mucoasei: 45 cm partea distală
Diametre balon: 2,00 – 8,00 mm
Lungimi balon: 40, 60, 80, 100, 120, 150 mm
Markeri radiopaci: 2 PtIr
Plierea balonului: 3 pliuri pentru D 2,00 – 6,00 mm și 4 pliuri pentru D 7,00 – 8,00 mm
Diametru shaftului: 
Distal: 3,8 Fr (1,27 mm) 
Proximal: 3,4 Fr (1,12 mm)
Diametru vârf: 0,024” (0,6 mm)
Construcția shaftului: hibrid hipotub din oțel inoxidabil și polimer
Presiune nomnală: 8 atm 
Presiune RBP: 12 - 14 atm în funcție de diametrul balonului
Timpul de disumflare: 1 sec pentru baloane de 2,00 – 3,00 mm și 4 – 28 sec restul dimensiunilor
Compatibilitate introducator: 4 – 6 Fr în funcție de diametru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</si>
  <si>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Baloane PTCA RX semicompliante cu acoperirehidrofilică. Permit utilizareatehnicii ”kissing balloon”. Tuburi extern și intern fixate previnîncrețireaîn cute pe lățimeabalonului.  
Compatibilitateghid: 0,014” (0,36 mm).
Lungime shaft: 145 cm.
Acoperirehidrofilică cu proprietățisimilaremucoasei.
Diametrebalon: 1.25 mm, 1.50 mm, 2.00 mm, 2.25 mm, 2.50 mm, 2.75 mm, 3.00 mm, 3.50 mm, 4.00 mm.
Lungimibalon: 10 mm, 15 mm, 20 mm, 30 mm, 40 mm.
Markeriradiopaci: 1 pentru Ø 1,25 - 1,50 mm și 2 pentru Ø 2,00 - 4,00 mm din PtIr.
Diametrul shaft-ului:
Proximal: 2.0 Fr (0.67 mm).
Distal:
2.4 Fr (0.80 mm) pentru Ø 1.25 – 2.00 mm;
2.5 Fr (0.83 mm) pentru Ø 2.25 – 3.00 mm.
2.6 Fr (0.87 mm) pentru Ø 3.50 – 4.00 mm.
Diametru de întrareînleziune: 0,40 mm pentru 1.25 mm x 10 mm și 0,42 mm pentru restulmărimilor.
Presiunenominală: 6 atm.
Presiune RPB: 12 – 14 atm înfuncție de diametrulbalonului.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</si>
  <si>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Baloane de tip OTW, semi- sau noncompliant 
Compatibilitate ghid: 0,014”
Lungime shaft: 100 sau 148 cm
Materialul balonului: Nylon
Acoperire hidrofilică cu proprietăți similare mucoasei
Diametre balon: 1,25 – 4,00 mm
Lungimi balon: 20, 40, 80, 120, 150, 200 mm
Markeri radiopaci: 1 pentru Ǿ 1,25 – 1,50 mm și 2 pentru Ǿ 2,00 – 4,00 mm din PtIr
Plierea balonului: 2 pliuri pentruǾ1,25 – 1,50 mm și 3 pliuri pentru Ǿ 2,00 – 4,00 mm
Diametru shaftului: 
Distal: 2,5 – 3,00 Fr în funcție de diametru 
Proximal: 3,2 – 3,6 Fr în funcție de diametru
Diametru vârf: 0,43 – 0,45 mm în funcție de diametrul balonului
Diametru de trecere: 0,66 – 1,40 mm în funcție de diametrul balonului
Presiune nomnală: 6 – 8 atm în funcție de diametrul balonului
Presiune RBP: 14 – 20 atm în funcție de diametrul balonului
Timpul de disumflare: 1 sec pentru baloane de 1,25 – 1,50 mm și 4 – 28 sec restul dimensiunilor
Compatibilitate introducator: 4 Fr
Forma balonului: brațul distal al balonului de forma conică lungă pentru trecerea ușoară prin leziunile stenotice, brațul proximal – scurt.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</si>
  <si>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
lungimi=20-30-40-60-80-100- 120-150-200 mm.Autorizatie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</si>
  <si>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Balon dublu-lumen din Nylon-12,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90-150cm. Rezistent la răsuciri  și ridare. Vârful conic pe toata circumferinta, forma conica să ofere ultra tranziție lină de la fir la vârf cu  trecere bună prin  stenoze (pentru toate lungimile a balonului inclusiv 210mm).
diametre=1,5-2,0-2,5-3,0-3,5-4,0 mm.
lungimi=20-40-80-120-150-210 mm (Lungimea de 20 mm trebuie sa fie disponibila in mod obligatoriu).
Forma conica a balonului 210 mm obligatoriu. 
Partea proximală  1.24 ", distală - 0.99".
Cresterea geometrica a balonului de la presiunea nominal pina la presiunea de spargere nu mai mult de 7%
Cantitatea pliulelor pentru micsorarea profilului nu mai putin de 3 mm
Deflatia rapida a balonului
Posibilitatea de re-pliere a balonului si repozitionarea repetata in cateter.
Compatibil cu introductor nu mai mult de 4F
Diametru virfului distal nu mai mult de 0,016 in.
Diametru partii proximale a staftului nu mai mult de 1,24 mm 
Diametru partei distale a staftului nu mai mult 0,99 mm
Ghid compatibil  0,014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</si>
  <si>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 Balon dublu-lumen, tip OTW, compatibil cu gid de marimea nu mai mare de 0.018 ". 
• Diametre : 2,0-2,5-3,0-3,5-4,0-5,0-5,5-6,0 mm.
• Lungimi : 20-40-60-80-100-120-150-180-200 mm (Lungimea de 20 mm trebuie sa fie disponibila in mod obligatoriu).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</si>
  <si>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
Balon OTW 
Shaft coaxial si lumen larg pentru inflatie si deflatie rapida si repetata
Diametre necesare pentru balon: 3.0–12.0 mm
Lungimi balon : 20, 40, 60, 80, 120, 150, 200, 250, 300 mm
Tip balon: complianta scazuta, acoperit hidrofilic, trifoldat, 2 markeri platina- iridium
Presiune nominala in functie de dimensiuni, conform specificatiei producatorului
Diametru shaft 5-7Fr
Dublu lumen pentru imbunatatirea manevrabilitatii, flexibilitatii, penetrabilitatii si reducerea colabarii.
Lungime utilizabila: 80, 130cm
Partea distala shaft acoperita hidrofilic
Ghiduri compatibile maximum 0,035″
 Materialul balonului sa fie un material rezistent si subtire, cu pereti suplii, flrxibili, rezistenti la zgarieturi. Profil minimalizat prin foldarea balonului in 6 pliuri..
Shaftul si umerii balonului acoperiti hidrofilic pentru stabilitate la parcurgerea leziunii si in timpul inflatarii.
2 Markeri radioopaci de platina-iridiu, fara profil care sa modifice suprafata exterioara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</si>
  <si>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Balon farmacologic activ pentru interventii periferice femoropopliteale si AV
Balon OTW
- diametere necesare; 4-7 mm
- lungimi necesare: 40, 60, 80, 120 mm
- presiune nominala; 8 atm
- RPB:unica pentru toate diametrele si lungimile ale balonului (ex:14 atm)
- compatibilitate pentru teci introductoare de 5Fr, 6Fr si 7 Fr (in functie de diametrele balonului)
- markeri radioopaci (platina-iridiu) pentru vizualizarea si pozitionarea balonului in zona de leziune sub control fluoroscopic
Lungimi necesare pentru cateter: 80cm si 130 cm
Port pentru fir ghid si port pentru balon
Compatibilitate cu ghid 0,035₺
Substanta activa pentru inhibitie neointimala:  Paclitaxel in concentratie recomandat de peste 3,2 μg/mm²                                                                 (in caz de deviatie participantul trebuie sa prezinte  studii clinice de eficienta a dozei) 
Excipientul pentru absorbtia substantei active: excipient natural pur in proportie de 100%, hidrofilic si netoxic 
Distributie uniforma a substantei active si a excipientului pe balon care sa confere eliberarea uniforma a dozei terapeutice in peretele vasului 
Doza terapeutica sa se mentina pe o durata de peste 6 luni si sa fie nedetectabila dupa 11-12 luni
Produsul sa beneficieze de studii clinice de nivel 1, care sa demonstreze eficacitatea si cost beneficiile terapiei pe o perioda de 2 ani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</si>
  <si>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 Balon dublu-lumen, tip OTW, compatibil cu gid de marimea nu mai mare de 0.035 ". 
• Diametre : 3,0-4,0-5,0-6,0-7,0-8,0-9,0,10,0-12,0-14,0 mm.
• Lungimi : 20-40-60-80-100-120-150-200-250 mm (Lungimea de 20 mm trebuie sa fie disponibila in mod obligatoriu).
• Presiune nominală : 4-8 atm., presiune RBP – 7-28 atm, in functie de diametru.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Textura multistratificata a balonului care ii ofera o rezistenta si o presiune RBP inalta in conditiile unui cross-profil mic (&lt; 0,035)
• Markeri radioopaci pe cateter la capetele balonului, care indica sectiunea de dilatare a balonului si permite amplasarea exacta a lui fata de leziune.
• Virf conic pe toata circumferinta, low-profile, laser-oformat, pentru crosabilitate inalta prin leziunile complexe. 
• Acoperire  hidrofilă pe toată suprafața (si a balonului si a cateterului) – obligatoriu.
• Lungime shaft 80-135cm. 
• Rezistent la răsuciri  și ridare
• Compatibil cu introductor de 5F,6F,8F in dependenta de diametru.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</si>
  <si>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
Balon OTW 
Shaft coaxial si lumen larg pentru inflatie si deflatie rapida si repetata
Diametre necesare pentru balon: 2.0, 2.5, 3.0, 3.5, 4.0, 5.0, 6.0, 7.0 mm
Lungimi balon: 20, 40, 60, 80, 120, 150 mm
Tip balon: complianta scazuta, acoperit hidrofilic, trifoldat, 2 markeri platina- iridium
Presiune nominala 8atm, RPB 22 atm
Diametru shaft 4Fr
Lungime utilizabila: 90, 130, 180 cm
Partea distala shaft acoperita hidrofilic
Ghiduri compatibile: 0.014″ si 0.018″
Diametru intern pentru introductor: 4.0 FrAutorizatie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</si>
  <si>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
Balon OTW 
Shaft coaxial si lumen larg pentru inflatie si deflatie rapida si repetata
Diametre necesare pentru balon: 4.0, 5.0, 6.0, 7.0 mm
Lungimi balon: 150, 200, 250, 300 mm
Tip balon: complianta scazuta, acoperit hidrofilic, trifoldat, 2 markeri platina- iridium
Presiune nominala 16atm, RPB 14 atm
Diametru shaft 3.9 Fr–4.2 Fr
Lungime utilizabila: 90, 130, 180 cm
Partea distala shaft acoperita hidrofilic
Ghiduri compatibile: 0.014″ si 0.018″
Diametru intern pentru introductor: 4 Fr: 4.0–5.0 x 200 mm si  5 Fr: 5.0–7.0 x 250 mmAutorizatie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</si>
  <si>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Balon Semicompliant RX din poliamida recomandat pentru pre si post dilatare a leziunilor stenotice sau ocluzive ale arterelor renale sau oricare alte in afara de cele coronare, cervicale sau cerebrale. 
Markeri Radioopaci: 2 benzi din Platinum Iridium
Lungimi balon: 20 mm
Diametre disponibile balon: 4.0mm; 5.0mm; 6.0mm; 7.0mm. 
Compatibilitate ghid: 0.018" (0.46 mm).
Lungime utila: 90 cm sau 150 cm.
Plierea balonului: 3 pliuri.
"Diametrul Shaftului:
- Distal 3,6 Fr
- Proximal 2.4 Fr.
Compatibilitate introducator: 5 Fr.
Hypotube: otel inoxidabil 304V.
Diametrul intrare: 0,65 mm
Presiune nominala: pentru balon de 4 si 5 mm - 6 atm, pentru balon de 6 si 7 mm - 4 atm.
Presiune RBP: pentru balon de 4 si 5 mm - 14 atm, pentru balon de 6 si 7 mm - 12 atm.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</si>
  <si>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Cateter de dilatare OTW cu balon şi schimb rapid tip (RX) 
Cu un ax proximal cu un singur lumen, un ax distal cu două lumene şi un balon aproape de vârful cateterului. Axul proximal sa fie un hipotub din oţel inoxidabil cu un conector
luer-lock la capătul proximal (racord), pentru umflarea balonului. Pe latura opusă, o construcţie de trecere ce va garanta transmiterea optimă a cuplului de împingere pe întreaga lungime a cateterului. Primul lumen al axului distal este dedicat trecerii firului de ghidare iar celălalt lumen, care sa se continue pe întreaga lungime a axului proximal până
la racord, este dedicat umflării balonului.
Lumenul pentru firul de ghidare sa permita utilizarea de fire de ghidare pentru a facilita avansarea cateterului către şi prin stenoza ce trebuie dilatată. Portul de acces al firului de ghidare se sa fie la vârful cateterului, iar portul de ieşire la aprox. 28-30 cm de vârf. Diametrul maxim al firului de ghidare este de 0,014” (0,36 mm).
Ambalajul steril sa conţina un ac cu port pentru luer, pentru facilitarea
spălării lumenului firului de ghidare de 0,014”, clemă pentru
facilitarea manevrării cateterului şi menţinerea acestuia în câmpul steril.
Lungimea utilă a cateterului, 120cm si 150 cm.
Acoperire hidrofilca a balonului si a shaftului in portiunea distala
Diametru: proximal 3.3 Fr, distal 2.8 Fr (120 mm shaft);
proximal 3.9 Fr, mijloc 3.3 Fr, distal 2.8 Fr (150 mm shaft)
Compatibilitate introducator: 4Fr
Balon forma tronconica cu lungimi: 20, 40, 80, 120, 150, 210 mm
Presiune nominala: 7 atm
BRP: 14 atm
      Diagrama de complianta inclusa in ambalaj
Dimensiunea si presiunea inscrise pe record
2 markere radioopace distal si proximal de balon
Varf cu profil de 0,017.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</si>
  <si>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Stent montat pe balon prin sertizare
Stent  matrice cu celulile deschise
Rezistență radială înaltă
Lungimea stentului 12,17,27,37,57 mm (lungimea de 12 mm trebuie sa fie disponibila in mod obligatoriu)
Diametrele 5-6-7-8-9-10 mm
Markeri tantal la fiecare capăt al stentului – obligatoriu pentru efectuarea controlului efectiv a stentului dupa instalare
Scurtarea dimensiuni stentului este zero sau minimala - obligatoriu
Lungimea celulelor in mm: 3.5, 3.6, 3.75
Lungimea sistemului de livrare :80cm si 135cm
Virf flexibil de forma conica 
Marker distal pe virful cateterului de livrare pentru pozitionarea precisa a locului de deschidere a stentului
Stift flexibil
Cateter de profil scazut
Profulul transversal al sistemei 0.079, 0.081, 0.083, 0.088, 0.092 inch.
Balon semicompliant
Creșterea procentuală a volumului balonului dintre presiunea nominală și presiunea de spargere 5%
Lungimea balonului  15,20,30,40,60 mm
Presiunea nominala, nu mai mult de 8 atm
Diametru la presuinea nominala  5,6,7,8,9,10 mm
Presiunea de spargere,  nu mai mult de 12 atm
Minim 5 pliuri de impachetare ale balonului, pentru micsorarea profilului 
Compatibilitatea cu introductor de 6 Fr si 7Fr
Compatibilitate cu ghid de 0,035
Sa existe cel putin un studiu clinic relevant privind eficienta tratamentului leziunilor arterelor iliace externe si commune.  Studiul sa evidentieze pastrarea permeabilitatii de minim 90% dupa mai mult de 6 luni de la implant. Leziunile incluse in studiu sa fie de tip complex ca lungime , grad de stenoza sau restenoza si ocluzie.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</si>
  <si>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Conectarea vârfurilor celulelor in spirală (tip comutare) pentru distribuirea mai bună a sarcinii și îmbunătățirea durabilității. Conectarea nodurilor celulelor 1 vârf prin 3 pentru flexibilitatea sporita. Celulele stentului sunt deschise, partea de sus a celulelor nu iese spre exterior prin îndoirea stentului. Imposibilitatea deformării stentului în cazul flexiunii în lumenului vasului.Stabilitatea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
Profilul transversal al stentului nu mai mult 0,079”
Cateter cu lungimi disponibile de : 80cm , 120cm si minim 150 cm, acesta din urma pentru acces brachial sau femural .
Varful flexibil atraumatic in forma de conus. Marker distal pe virful cateterului de livrare pentru pozitionarea precisa la locului de deschidere a stentului. Sistemul sa fie de tip triaxial, cu strat sau teaca izolatoare pentru eliminarea frictiunii si precizia manevrarii.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(la 3 ani) sa fie evidentiate de cel putin un studiu clinic relevant. Studiul clinic sa includa si leziuni complexe (peste 75mm si foarte calcificate)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</si>
  <si>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 Stent  matrice cu celule deschise
• Rezistență radială inalta (&gt; 40 grame/milimetru)
• Conformabilitate optimala (5-10 Newton/milimetru)
• Structura mixta a stentului din microelemente, ce asigura flexibilitatea si conformabilitatea inalta a stentului si din macroelemente, ce asigura radioopacitatea si rezistenta radiala mare a stentului 
• Lungimea stentului : 17,27,37,57 mm
• Diametrele stentului : 6-7-8-9-10 mm
• Scurtarea dimensiuni stentului : zero sau minimala.  Lungimea balonului  : 20,30,40,60 mm
• Balon non-compliant, low-profile
• Presiunea nominala a balonului, nu mai mult de 8 atm
• Diametrul balonului la presuinea nominala  : 5,6,7,8,9,10 mm
• Presiunea de spargere : mai mica de 12 atm
• Minim 5 pliuri de impachetare ale balonului, pentru micsorarea profilului 
• Creșterea procentuală a volumului balonului dintre presiunea nominală și presiunea de spargere 5%
• Lungimea sistemului de livrare : 75cm si 135cm
• Markeri proximal si distal pe cateterul de livrare(corespunzatori marginilor stentului)  pentru pozitionarea precisa a locului de deschidere a stentului
• Sistemul de livrare a stentului de profil mic
• Profulul transversal al sistemului de livrare 0.076-0.094 inch 
• Virf flexibil de forma conica. Stift flexibil
• Compatibilitatea cu introductor de 6 Fr si 7Fr si cu ghid de 0,035
• Compatibil cu Rezonanta Magnetica Nucleara 1,5 Tesla
• Sa existe cel putin un studiu clinic relevant privind eficienta tratamentului leziunilor arterelor iliace externe si commune.  Studiul sa evidentieze pastrarea permeabilitatii de minim 95% dupa mai mult de 12 luni si  90% dupa mai mult de 24 luni de la implant. Leziunile incluse in studiu sa fie de tip complex ca lungime , grad de stenoza sau restenoza si ocluzie.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</si>
  <si>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Stent autoexpandabil din nitinol. Deschiderea stentului de efectuează prin contracția învelișul exterior al cateterului din spate. Stentul direct este produs dintr-un singur tub prin tăiere cu laser. Conectarea vârfurilor celulelor prin spirală (tip comutare) pentru distribuire mai bună a sarcinii și îmbunătățirea durabilității. Conectarea nodurilor celulelor 1 vârf prin 3 pentru flexibilitatea sporita.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Grosimea peretelui stentului nu mai mult de 0,0088 mm. Presiunea radiala nu mai puțin de 10.55 g/mm. Putere de dezvăluire nu mai mul de 6.3, g/mm. Lustruire electrolitică a stentului pentru micșorarea proprietăților adezive.Capetele stentului nu se extinse la deschiderea OBLIGATORIU.
Diametrul stentului 5,6,7,8 mm
Lungimea stentului 20,30,40,60,80,100,120,150,200 mm
Markeri din tantal la fiecare capăt al stentului - OBLIGATORIU
Cantitatea markerilor nu mai puțin de 4,5,6  din fiecare capat în functie de marime.
Scurtarea dimensiuni stentului la deschiderea este zeru OBLIGATORIU.
Sistem de prevenire săriturii stentului din sistem de livrare  în timpul divulgării și divulgării precoce.
Fixarea parții proximale a stentului la cateter până la indepartarea completa a teacii exterioare OBLIGATORIU.Vârful este atașat la cateterul interior, la dezvăluire stentutului vârful și partea interioară a cateterului trece prin stent OBLIGATORIU
Lungimea sistemei de livrare, nu mai puțin de 80 – 120 cm
Stiftul are mai multe zone de mare flexibilitate
Capatul proximal rigid al sistemei de livrare pentru îmbunătățirea împingerii
Varful flexibil atraumatic in forma de conus. Marker distal pe virful cateterului de livrare pentru pozitionarea precisa a locului de deschidere a stentului 
Sensibilitatea tactila la deschiderea stentului
Miner ergonomic la system de livrare pentru deschiderea stentului
Valva hemostatica
Compatibilitatea cu gidurile nu mai mult de 0,035 inch
Toate dimensiunile stentului sunt  compatibile cu introductor  6 Fr
Profilul transversal al stentului nu mai mult 0,079”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</si>
  <si>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 Stent periferic autoexpandabil din Nitinol produs dintr-un singur tub prin tăiere cu Laser
• Diametre disponibile : 6,7,8,9,10,12 mm. Lungimi disponibile : 20,30,40,50,60,70,80, 100,120 mm. 
• Toate diametrele sa fie compatibile cu teaca de 6F. Compatibilitate pentru ghid de 0,035”
• Capetele stentului in forma de coroana pentru un grad sporit de apozitie si fixare marginala a lui
•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deschisa si inchisa pentru implantarea uniforma pe toata lungimea lui (evitarea scurtarii si/sau alungirii stentului).
• Stabilitatea radiala înalta, constantă pe întreaga lungime a stentului
• Scurtarea stentului la deschiderea acestuia : zero sau minimala 
• Cateter cu lungimi disponibile de : 75cm , 120cm 
• Diametrul extern nominal al cateterului (profilul)  &lt; 0,079”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Sensibilitate tactila a manerului  si control auditiv la deschiderea stentului .
• Valva hemostatica.
• Compatibil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</si>
  <si>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Stent din nitinol, construit din doua straturi de mesa: macro-mesa externa si micro-mesa interna, care divizeaza celule mari in 16 celule mici, aria unei microcelule constituie 0.0381 mm2.
Sistemul de livrare: RX.
Lungimea utila: 143 cm.
Compatibilitate: arc ghid 0.014" si toate sisteme de protectie anti-emboli, teaca de 5 Fr sau cateter de ghidare de 7 Fr (pentru toate marimile ale stentului).
Diametre: 5 - 10 mm sau 10 - 50 mm.
Structura din mese impletite, care permite autoajustare in artere.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</si>
  <si>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Conţine -  Contine: 
- seringa cu manometru de presiune pentru umflarea baloanelor,  de 20 atm. 
-  un robinet cu trei cai
-  maner tip ”pistol”
-  valva in ”Y”
-  ”steering handle” dispozitiv de ghidare
introducer pentru ghid de angioplastie 0.014’’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</si>
  <si>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Contine: 
- seringa cu manometru de presiune pentru umflarea baloanelor tip ”piston” , valva hemostatica  cu sistem “bleedback” cu arc metalic
Indeflator cu presiune de pana la 30 atm
Diametrul interior de 0,096 inch/2,44 mm
Varianta cu doua valve pe sistem pentru proceduri cu multiple dispozitive.
Setul sa contina si torquerul si introducerul.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</si>
  <si>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-confortabil pentru pacient
-timp scurt de imobilizare a pacientului 30 min
-dispozitiv compatibil 6 si 8 F
-studii de specialitate relevante privind eficienta si siguranta
-complicatii reduse 
-Marcaj CE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</si>
  <si>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Rezistenta la presiune nu mai  putin de 1200 psi, din polipropilen de calitate inalta, transparent (pentru identificarea bulelor de aer), lacăt dublu pentru prevenirea aspiratiei si scurgerii, cap de protecție pentru evitarea contaminarii, conectare la toate standardele Luer posibile.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</si>
  <si>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Dispozitiv de control a ghidului,  compatibil cu conductorii de pe 0,010 "(0,26 mm) până la 0,038" (0,97 mm).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</si>
  <si>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 Cateter hidrofilic, 5Fr - 0.038" (0.97 mm), 125 cm, "side port" 0, lungimea acoperirii hidrofilice 40 cmAutorizatie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</si>
  <si>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Cateter de tromboaspirație. Set: cateter de tromboaspirație cu 2 lumene, 2 seringi de 30 ml, linie de extensie cu robinet cu 3 căi, stiletpremontat, filtrupentrudepistareatrombilor.Cateterranforsat cu meșa cu împletirevariabilă.
Lungimeutilă: 140 cm.
Lungimeaorificiului distal: 4 mm pentru 6 Fr și 7 Fr, 7 mm pentru 8 Fr.
Marker radiopac: la 1 mm de la vârf distal de 4 mm sau 7 mm.
Marker de poziționare: marker unic cu lungime de 10 cm pozițional la 90 cm de la vârful distal.
Lungimeasegmentului RX: 23 cm.
Compatibilitareghid: 0,014”.
Acoperirehidrofilică: 40 cm, proprietățisimilaremucoasei.
Diametru de întrareînleziune: 0,019”.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</si>
  <si>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Cateterul de aspirație 6 [CAT6] este un cateter de rigiditate variabilă. Cateterul de aspirație 6F este disponibil în oferte de lungime multiplă. Forma vârfului este dreaptă sau multifuncțională [MP]. Cateterul de aspirație 6 este introdus printr-un cateter de ghidare sau teacă.  Odată amplasat, cateterul de aspirație 6 oferă o conductă pentru îndepărtarea trombului folosind un separator compatibil, dacă este necesar. Dispozitivele sunt furnizate steril și includ o supapă de hemostază rotativă (RHV) și o teacă detașabilă (peelable sheath).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</si>
  <si>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Cateterul de aspirație 8 [CAT8] este un cateter cu rigiditate variabilă de 0,088 ”[2,24 mm] cu un singur lumen. Cateterul de aspirație 8F utilizează mai multe straturi (2 straturi de-a lungul axului și 3 straturi la vârful distal) de polimeri care sunt laminați deasupra arborelui împletit pentru a realiza o tranziție treptată a rigidității de la axul proximal la cel distal și sunt optimizați în ceea ce privește rezistența la îndoire, ovalizarea minimă și flexibilitatea. Segmentul distal al cateterului de aspirație 8 utilizează trei polimeri diferiți cu caracteristici radio-opace și este acoperit hidrofil. Segmentul distal are, de asemenea, o bandămarker care este încapsulată. Cateterul de aspirație 8 este disponibil în oferte cu lungimi multiple. Cateterul de aspirație 8 este disponibil în configurații cu vârf drept șivârf în formă (multifuncțional, TORQ, XTORQ). Cateterul de aspirație 8  este introdus printr-un cateter de ghidare sau teacă. Odată plasat, cateterul de aspirație 8 oferă o conductă pentru îndepărtarea trombului folosind un separator compatibil, dacă este necesar. Odatăplasate, cateterul de aspirație 8 șicateterul de aspirație INHALE oferă o conductăpentruîndepărtareatrombuluifolosind un separator compatibil, dacăestenecesar.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</si>
  <si>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Cateterul de aspirație 3 [CAT3] este un cateter de rigiditate variabilă. Cateterul de aspirație 3F este disponibil în oferte de lungime multiplă. Forma vârfului este dreaptă sau multifuncțională [MP]. Cateterul de aspirație 3 este introdus printr-un cateter de ghidare sau teacă.  Odată amplasat, cateterul de aspirație 3 oferă o conductă pentru îndepărtarea trombului folosind un separator compatibil, dacă este necesar. Dispozitivele sunt furnizate steril și includ o supapă de hemostază rotativă (RHV) și o teacă detașabilă (peelable sheath).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</si>
  <si>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Cateter cu lumen unic 
Valva distala care sa permita folosirea si fara ghid de obstruare al varfului, pentru eliminarea riscului de deplasare a ghidului pe durata administrarii solutiilor de infuzie. Solutiile de infuzie sa poata fi administrate prin adaptor uzual tip luer-lock conectat la capatul distal al cateterului. Utilizarea fara ghid care imbunatateste diametrul intern intraluminal, sa permita infuzia prin picurare sau pulverizare.
Portiune de infuzie; cu marcaje radioopace la capatul distal si proximal pentru vizualizare fluoroscopica.
Diametru: 4Fr si 5Fr
Lungimi cateter: 40cm, 65cm, 100cm, 135cm
Ghiduri maxim admise: 0.035" si 0.038"  
Lungimi are portiunii de infuzie: 5cm, 10cm, 20cm, 30cm, 40cm,  50cm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</si>
  <si>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1 buc.: câmp adeziv 50x50cm. Triplu stratificat: strat celuloza confort pentru pacient, strat impermeabil, strat absorbant.
Standard de performanţă pentru câmpurile sterile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EN13795.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Standard de performanţă pentru câmpurile sterile – 13795.
1 buc.: cearşaf 100x150 cm. Dublu stratificat.Standard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
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1 buc.: Seringă angio 12 ml cu rotator 
1 buc.: Bisturiu E11, 
1 buc.: Ghid angiografic minim 150 cm, J3, 0,034-0,036“ 
10 buc.: Tampon absorbant 10x10 cm minim 8 straturi 1 buc: Ac seringa 18G 
1 buc.: Ac seringa 21G 
1 buc.: Ac seringă 22G, 0,7x30 mm 
1 buc.: Seringă 20 ml 3 componente 
1 buc.: Seringă 10 ml 3 componente 
1 buc.:Bol pentru tubulatura.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</si>
  <si>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Transparent, lungime 200 cm, cu piesa rotativa male/female, flexibil, rezistent la 1200 psi, material PUR. Steril, jetabil.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</si>
  <si>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Universal, pentru toate tehnicile intervenționale. Lumen 9,5F.
Valva hemostatica de tip Tuohyi Borst cu adaptor rotator. Dispozitiv de inserție. Steril, jetabil.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</si>
  <si>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Sistem tripolar cu trei cai. Sistem pentru utilizare in terapia perfuzabila simultana conectori luer-lock, masculi si femele. Steril.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</si>
  <si>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Spire din platina acoperite cu polimer hidrogel expandabil. 2 tipuri de sisteme: detasare/impingere pe ghid. Sistemul cu detasare 0.018/0.035 spire de 3-4-6-810-12-15-20 mm si lungimi de 5-10-15-20-30 cm; se ofera cu sistemul de detasare a spirelor. Sistemul cu impingere pe ghid 0.018/0.035: spire de 2-3-4-6-8-10-15 mm si lungimi de 2-4-6-10-14 cm. Cresterea volumului dupa activarea hidrogelului : pentru spire de 0.018 - de 5 ori, cele de 0.035 - de 4 ori.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</si>
  <si>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Contine: seringa cu manometru de presiune pentru umflarea
baloanelor, minim 30 atm. Mecanism cu aripioare. Inflație/deflație rapidă, recipient minim 25 ml, transparent, tub cu lungimea minim 30 cm cu robinet 3-căi. Steril, jetabil.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</si>
  <si>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 elongatia sau scurtarea in timpul livrarii stentului prin microcatheter.
Sa fie disponibil in minim 2 variante cu diametru de 4 si 6mm la deschidere si lungime de 20 pana la 40mm
Suprafata stentului sa prezinte marcaje din platina pe suprafata acestuia , pozitionate din 10 in 10mm pentru o identificare facila sub control radioscopic.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</si>
  <si>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cu diametre de 6+ (ID 0.051”) / 7+ (ID 0.067”) / 8F (ID 0.075”) si 9F (ID 0.085”) si lungime efectiva (de lucru) de 92 pana la 95cm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</si>
  <si>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Destinat livrarii materialelor / substantelor de diagnostic si tratament in sistemul vascular
- Sa fie compatibil DMSO
- Suprafata externa trebuie sa fie hidrofila 
- Suprafata interna sa fie acoperita cu un strat PTFE
- Realizat din otel inoxidabil ranforsat 
- Constructia proximala a cateterului sa fie semi-rigida , iar cea distala sa fie flexibila pentru a permite un bun control si navigabilitate  in sistemul vascular
- Sa prezinte 1 sau 2 markeri distali radio-opaci pentru o buna vizibilitate 
- Constructia varfului cateterului sa permita modificarea formei acestuia in prezenta aburului – steam-shape.
Destinat livrarii materialelor / substantelor de diagnostic si tratament in sistemul vascular
- Sa fie compatibil DMSO
- Suprafata externa trebuie sa fie hidrofila 
- Suprafata interna sa fie acoperita cu un strat PTFE
- Realizat din otel inoxidabil ranforsat 
- Constructia proximala a cateterului sa fie semi-rigida , iar cea distala sa fie flexibila pentru a permite un bun control si navigabilitate  in sistemul vascular
- Sa prezinte 1 sau 2 markeri distali radio-opaci pentru o buna vizibilitate 
- Constructia varfului cateterului sa permita modificarea formei acestuia in prezenta aburului – steam-shapeMicrocateter diametru intern 0.015” , diametru extern proximal 2.3F / distal 1.7F , lungime totala 158cm
Microcateter diametru intern  0.017” , diametru extern proximal 2.4F / distal 1.9F , lungime totala 158cm
Microcateter diametru intern 0.021” , diamentru extern proximal 2.4F / distal 2.7F , lungime totala 135 sau 158cm 
Microcateter diametru intern 0.027” , diamentru extern proximal 2.8F / distal 2.8F , lungime totala 115 /135 sau 158cm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</si>
  <si>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Compozitie: nitinol coil- pentru mentinerea integritatii lumenuluisi rezistenta la ovalizare. Suprafata externa sa prezinte un invelis de polyester pentru stabilitate proximala si flexibilitatea distala, iar suprafata interna sa prezinte un invelis PTFE pentru o manipulare facila a microcateterelor.Prezinta la capatul distal o zona flexibila de minim 8cm. Prezinta minim 1 marker radioopac distal din platina/iridiu.    Diminsiuni cateter 5F. Diametru intern 0.058". Lungimi disponibile 105,115,125,130mm. Varf drept. Dimensiuni cateter 6F. Diametru intern 0.072", diametru extern 6F. Lungimi disponibile 95,105,115,125,130mm. Varf drept sau angulat 25 grade.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</si>
  <si>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Ghid hidrofil cu destinatie pentru interventie neuroendovasculara cu suport sporit pentru diverse sisteme cu destinatie endovasculara intracerebrala. Capat distal din platina radiopaca cu virf drept (coil) de lungime 5 cm.  Lungimea ghidului 205 cm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</si>
  <si>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Seringa sterila din 3 componente fara ac cu volume de 5 ml si 20 ml cu conexiune de tip  Luer Lock ,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</si>
  <si>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Sistema de perfuzie a solutiilor cu ac plastic pentru transfuzie sol sub presiune pina la 4,5 Bar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t; 4.In oferta se va indica codul produsului oferit pentru a putea fi identificat conform catalogului prezentat. 5.A fi posibila prezentarea mostrei la cerere (in termen de 5 zile).  </t>
  </si>
  <si>
    <t xml:space="preserve">Sa contina: teaca. dilalator, mini-ghid din inox sau nitinol acoperit cu PTFE, ac de punctie arteriala (single sau double-wall) 18G sau 20G si seringa injectare manuala de 2.5 cc
Teaca din PTFE, cu D: 4, 5, 6, 7, 8, 9, 10, 11 F, si L: 5, 7, 10, 25 cm
Sa aiba valva hemostatica din slilicon, design "cross-cut" pentru prevenirea hemoragiei
Dilatator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4.In oferta se va indica codul produsului oferit pentru a putea fi identificat conform catalogului prezentat. 5.A fi posibila prezentarea mostrei la cerere (in termen de 5 zile).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</si>
</sst>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ont>
    <font>
      <sz val="11"/>
      <color indexed="8"/>
      <name val="Times New Roman"/>
      <family val="1"/>
      <charset val="204"/>
    </font>
    <font>
      <sz val="10"/>
      <color rgb="FF000000"/>
      <name val="Times New Roman"/>
      <family val="2"/>
      <charset val="204"/>
    </font>
    <font>
      <sz val="10"/>
      <color theme="1"/>
      <name val="Times New Roman"/>
      <family val="1"/>
      <charset val="204"/>
    </font>
    <font>
      <sz val="10"/>
      <color theme="1"/>
      <name val="Times New Roman"/>
      <family val="1"/>
    </font>
    <font>
      <sz val="8"/>
      <name val="Times New Roman"/>
      <family val="1"/>
    </font>
    <font>
      <sz val="14"/>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s>
  <cellStyleXfs count="3">
    <xf numFmtId="0" fontId="0" fillId="0" borderId="0"/>
    <xf numFmtId="0" fontId="8" fillId="0" borderId="0"/>
    <xf numFmtId="0" fontId="14" fillId="0" borderId="0"/>
  </cellStyleXfs>
  <cellXfs count="102">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vertical="top"/>
      <protection locked="0"/>
    </xf>
    <xf numFmtId="0" fontId="2" fillId="0" borderId="0" xfId="1" applyFont="1" applyAlignment="1" applyProtection="1">
      <alignment horizontal="left" wrapText="1"/>
      <protection locked="0"/>
    </xf>
    <xf numFmtId="0" fontId="3" fillId="2" borderId="1" xfId="0" applyFont="1" applyFill="1" applyBorder="1" applyAlignment="1" applyProtection="1">
      <alignment horizontal="center" vertical="center" wrapText="1"/>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6" fillId="5" borderId="6" xfId="0" applyNumberFormat="1" applyFont="1" applyFill="1" applyBorder="1" applyAlignment="1">
      <alignment vertical="center" wrapText="1"/>
    </xf>
    <xf numFmtId="2" fontId="17" fillId="0" borderId="3" xfId="0" applyNumberFormat="1" applyFont="1" applyBorder="1" applyAlignment="1">
      <alignment horizontal="right" vertical="top" shrinkToFit="1"/>
    </xf>
    <xf numFmtId="0" fontId="11" fillId="3" borderId="1" xfId="1" applyFont="1" applyFill="1" applyBorder="1" applyAlignment="1" applyProtection="1">
      <alignment vertical="center" wrapText="1"/>
    </xf>
    <xf numFmtId="0" fontId="12" fillId="0" borderId="1" xfId="1" applyFont="1" applyBorder="1" applyAlignment="1" applyProtection="1">
      <alignment vertical="top"/>
      <protection locked="0"/>
    </xf>
    <xf numFmtId="0" fontId="12" fillId="3" borderId="1" xfId="1" applyFont="1" applyFill="1" applyBorder="1" applyProtection="1">
      <protection locked="0"/>
    </xf>
    <xf numFmtId="0" fontId="12" fillId="0" borderId="1" xfId="1" applyFont="1" applyBorder="1" applyProtection="1">
      <protection locked="0"/>
    </xf>
    <xf numFmtId="49" fontId="16" fillId="5" borderId="8" xfId="0" applyNumberFormat="1" applyFont="1" applyFill="1" applyBorder="1" applyAlignment="1">
      <alignment vertical="center" wrapText="1"/>
    </xf>
    <xf numFmtId="49" fontId="16" fillId="5" borderId="7" xfId="0" applyNumberFormat="1" applyFont="1" applyFill="1" applyBorder="1" applyAlignment="1">
      <alignment vertical="center" wrapText="1"/>
    </xf>
    <xf numFmtId="2" fontId="17" fillId="0" borderId="9" xfId="0" applyNumberFormat="1" applyFont="1" applyBorder="1" applyAlignment="1">
      <alignment horizontal="right" vertical="top" shrinkToFit="1"/>
    </xf>
    <xf numFmtId="0" fontId="11" fillId="3" borderId="2" xfId="1" applyFont="1" applyFill="1" applyBorder="1" applyAlignment="1" applyProtection="1">
      <alignment horizontal="center" vertical="center" wrapText="1"/>
    </xf>
    <xf numFmtId="0" fontId="12" fillId="3" borderId="2" xfId="1" applyFont="1" applyFill="1" applyBorder="1" applyProtection="1">
      <protection locked="0"/>
    </xf>
    <xf numFmtId="0" fontId="11" fillId="3" borderId="2" xfId="1" applyFont="1" applyFill="1" applyBorder="1" applyAlignment="1" applyProtection="1">
      <alignment vertical="center" wrapText="1"/>
    </xf>
    <xf numFmtId="0" fontId="12" fillId="0" borderId="2" xfId="1" applyFont="1" applyBorder="1" applyAlignment="1" applyProtection="1">
      <alignment vertical="top"/>
      <protection locked="0"/>
    </xf>
    <xf numFmtId="49" fontId="16" fillId="5" borderId="1" xfId="0" applyNumberFormat="1" applyFont="1" applyFill="1" applyBorder="1" applyAlignment="1">
      <alignment vertical="center" wrapText="1"/>
    </xf>
    <xf numFmtId="2" fontId="17" fillId="0" borderId="1" xfId="0" applyNumberFormat="1" applyFont="1" applyBorder="1" applyAlignment="1">
      <alignment horizontal="right" vertical="top" shrinkToFit="1"/>
    </xf>
    <xf numFmtId="4" fontId="12" fillId="0" borderId="1" xfId="1" applyNumberFormat="1" applyFont="1" applyBorder="1" applyAlignment="1" applyProtection="1">
      <alignment vertical="top" wrapText="1"/>
      <protection locked="0"/>
    </xf>
    <xf numFmtId="0" fontId="3" fillId="2" borderId="1" xfId="0"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9" fillId="0" borderId="1" xfId="0" applyFont="1" applyBorder="1" applyAlignment="1">
      <alignment horizontal="left" vertical="center" wrapText="1"/>
    </xf>
    <xf numFmtId="49" fontId="15" fillId="5" borderId="8" xfId="0" applyNumberFormat="1" applyFont="1" applyFill="1" applyBorder="1" applyAlignment="1">
      <alignment vertical="center" wrapText="1"/>
    </xf>
    <xf numFmtId="0" fontId="19" fillId="0" borderId="1" xfId="0" applyFont="1" applyBorder="1" applyAlignment="1">
      <alignment vertical="top" wrapText="1"/>
    </xf>
    <xf numFmtId="0" fontId="1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49" fontId="16" fillId="5" borderId="2" xfId="0" applyNumberFormat="1" applyFont="1" applyFill="1" applyBorder="1" applyAlignment="1">
      <alignment vertical="center" wrapText="1"/>
    </xf>
    <xf numFmtId="0" fontId="19" fillId="0" borderId="2" xfId="0" applyFont="1" applyBorder="1" applyAlignment="1">
      <alignment horizontal="left" vertical="center" wrapText="1"/>
    </xf>
    <xf numFmtId="0" fontId="12" fillId="0" borderId="2" xfId="1" applyFont="1" applyBorder="1" applyProtection="1">
      <protection locked="0"/>
    </xf>
    <xf numFmtId="0" fontId="2" fillId="0" borderId="1" xfId="1" applyFont="1" applyBorder="1" applyProtection="1">
      <protection locked="0"/>
    </xf>
    <xf numFmtId="0" fontId="21" fillId="0" borderId="1" xfId="0" applyFont="1" applyBorder="1" applyAlignment="1">
      <alignment horizontal="center" vertical="center" wrapText="1"/>
    </xf>
    <xf numFmtId="3" fontId="2" fillId="0" borderId="0" xfId="1" applyNumberFormat="1" applyFont="1" applyAlignment="1" applyProtection="1">
      <alignment vertical="top" wrapText="1"/>
      <protection locked="0"/>
    </xf>
    <xf numFmtId="3" fontId="2" fillId="0" borderId="0" xfId="1" applyNumberFormat="1" applyFont="1" applyFill="1" applyBorder="1" applyAlignment="1" applyProtection="1">
      <alignment vertical="top" wrapText="1"/>
      <protection locked="0"/>
    </xf>
    <xf numFmtId="3" fontId="12" fillId="4" borderId="1" xfId="1" applyNumberFormat="1" applyFont="1" applyFill="1" applyBorder="1" applyAlignment="1" applyProtection="1">
      <alignment horizontal="center" vertical="top" wrapText="1"/>
      <protection locked="0"/>
    </xf>
    <xf numFmtId="3" fontId="12" fillId="4" borderId="1" xfId="1" applyNumberFormat="1" applyFont="1" applyFill="1" applyBorder="1" applyAlignment="1" applyProtection="1">
      <alignment vertical="top" wrapText="1"/>
      <protection locked="0"/>
    </xf>
    <xf numFmtId="3" fontId="12" fillId="0" borderId="1" xfId="1" applyNumberFormat="1" applyFont="1" applyBorder="1" applyAlignment="1" applyProtection="1">
      <alignment vertical="top" wrapText="1"/>
      <protection locked="0"/>
    </xf>
    <xf numFmtId="3" fontId="12" fillId="0" borderId="2" xfId="1" applyNumberFormat="1" applyFont="1" applyBorder="1" applyAlignment="1" applyProtection="1">
      <alignment vertical="top" wrapText="1"/>
      <protection locked="0"/>
    </xf>
    <xf numFmtId="3" fontId="2" fillId="0" borderId="1" xfId="1" applyNumberFormat="1" applyFont="1" applyBorder="1" applyAlignment="1" applyProtection="1">
      <alignment vertical="top" wrapText="1"/>
      <protection locked="0"/>
    </xf>
    <xf numFmtId="0" fontId="10" fillId="0" borderId="1" xfId="0" applyFont="1" applyBorder="1" applyAlignment="1">
      <alignment vertical="top" wrapText="1"/>
    </xf>
    <xf numFmtId="0" fontId="2" fillId="0" borderId="0" xfId="1" applyFont="1" applyAlignment="1" applyProtection="1">
      <alignment vertical="top"/>
    </xf>
    <xf numFmtId="0" fontId="7" fillId="0" borderId="0" xfId="1" applyFont="1" applyAlignment="1" applyProtection="1">
      <alignment vertical="top"/>
      <protection locked="0"/>
    </xf>
    <xf numFmtId="0" fontId="0" fillId="0" borderId="0" xfId="0" applyAlignment="1">
      <alignment vertical="top"/>
    </xf>
    <xf numFmtId="0" fontId="3" fillId="2" borderId="1" xfId="0" applyFont="1" applyFill="1" applyBorder="1" applyAlignment="1" applyProtection="1">
      <alignment vertical="top" wrapText="1"/>
    </xf>
    <xf numFmtId="0" fontId="20" fillId="0" borderId="1" xfId="0" applyFont="1" applyBorder="1" applyAlignment="1">
      <alignment vertical="top" wrapText="1"/>
    </xf>
    <xf numFmtId="0" fontId="18" fillId="0" borderId="1" xfId="0" applyFont="1" applyBorder="1" applyAlignment="1">
      <alignment vertical="top" wrapText="1"/>
    </xf>
    <xf numFmtId="0" fontId="4" fillId="0" borderId="4"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wrapText="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74"/>
  <sheetViews>
    <sheetView topLeftCell="B62" zoomScale="80" zoomScaleNormal="80" workbookViewId="0">
      <selection activeCell="B6" sqref="B6:I65"/>
    </sheetView>
  </sheetViews>
  <sheetFormatPr defaultRowHeight="15.75" x14ac:dyDescent="0.25"/>
  <cols>
    <col min="1" max="1" width="5.7109375" style="15" hidden="1" customWidth="1"/>
    <col min="2" max="2" width="4.42578125" style="24" customWidth="1"/>
    <col min="3" max="3" width="25.85546875" style="26" customWidth="1"/>
    <col min="4" max="4" width="28" style="25" hidden="1" customWidth="1"/>
    <col min="5" max="5" width="10.5703125" style="15" customWidth="1"/>
    <col min="6" max="6" width="11.28515625" style="15" customWidth="1"/>
    <col min="7" max="7" width="10.7109375" style="15" hidden="1" customWidth="1"/>
    <col min="8" max="8" width="80.42578125" style="26" customWidth="1"/>
    <col min="9" max="9" width="13.85546875" style="55" customWidth="1"/>
    <col min="10" max="10" width="28.5703125" style="15" customWidth="1"/>
    <col min="11" max="11" width="1.7109375" style="15" customWidth="1"/>
    <col min="12" max="16384" width="9.140625" style="15"/>
  </cols>
  <sheetData>
    <row r="1" spans="1:11" x14ac:dyDescent="0.25">
      <c r="B1" s="15"/>
      <c r="C1" s="24"/>
      <c r="D1" s="67" t="s">
        <v>16</v>
      </c>
      <c r="E1" s="67"/>
      <c r="F1" s="67"/>
      <c r="G1" s="67"/>
      <c r="H1" s="67"/>
      <c r="I1" s="67"/>
      <c r="J1" s="67"/>
      <c r="K1" s="67"/>
    </row>
    <row r="2" spans="1:11" x14ac:dyDescent="0.25">
      <c r="D2" s="68" t="s">
        <v>15</v>
      </c>
      <c r="E2" s="68"/>
      <c r="F2" s="68"/>
      <c r="G2" s="68"/>
      <c r="H2" s="68"/>
    </row>
    <row r="3" spans="1:11" x14ac:dyDescent="0.25">
      <c r="A3" s="69" t="s">
        <v>10</v>
      </c>
      <c r="B3" s="69"/>
      <c r="C3" s="69"/>
      <c r="D3" s="70" t="s">
        <v>29</v>
      </c>
      <c r="E3" s="70"/>
      <c r="F3" s="70"/>
      <c r="G3" s="70"/>
      <c r="H3" s="70"/>
      <c r="I3" s="55" t="s">
        <v>11</v>
      </c>
      <c r="J3" s="15" t="s">
        <v>13</v>
      </c>
    </row>
    <row r="4" spans="1:11" s="21" customFormat="1" ht="52.5" customHeight="1" x14ac:dyDescent="0.25">
      <c r="A4" s="71" t="s">
        <v>9</v>
      </c>
      <c r="B4" s="71"/>
      <c r="C4" s="71"/>
      <c r="D4" s="100" t="s">
        <v>86</v>
      </c>
      <c r="E4" s="101"/>
      <c r="F4" s="101"/>
      <c r="G4" s="101"/>
      <c r="H4" s="101"/>
      <c r="I4" s="56"/>
      <c r="J4" s="19" t="s">
        <v>14</v>
      </c>
      <c r="K4" s="20"/>
    </row>
    <row r="5" spans="1:11" s="22" customFormat="1" x14ac:dyDescent="0.25">
      <c r="B5" s="28"/>
      <c r="C5" s="27"/>
      <c r="D5" s="64"/>
      <c r="E5" s="64"/>
      <c r="F5" s="64"/>
      <c r="G5" s="64"/>
      <c r="H5" s="64"/>
      <c r="I5" s="64"/>
      <c r="J5" s="64"/>
      <c r="K5" s="20"/>
    </row>
    <row r="6" spans="1:11" ht="94.5" x14ac:dyDescent="0.25">
      <c r="A6" s="1" t="s">
        <v>3</v>
      </c>
      <c r="B6" s="62" t="s">
        <v>0</v>
      </c>
      <c r="C6" s="53" t="s">
        <v>1</v>
      </c>
      <c r="D6" s="53" t="s">
        <v>4</v>
      </c>
      <c r="E6" s="63" t="s">
        <v>31</v>
      </c>
      <c r="F6" s="63" t="s">
        <v>32</v>
      </c>
      <c r="G6" s="63" t="s">
        <v>5</v>
      </c>
      <c r="H6" s="97" t="s">
        <v>6</v>
      </c>
      <c r="I6" s="31" t="s">
        <v>7</v>
      </c>
      <c r="J6" s="18" t="s">
        <v>8</v>
      </c>
      <c r="K6" s="14"/>
    </row>
    <row r="7" spans="1:11" x14ac:dyDescent="0.25">
      <c r="A7" s="18">
        <v>1</v>
      </c>
      <c r="B7" s="65">
        <v>2</v>
      </c>
      <c r="C7" s="65"/>
      <c r="D7" s="66"/>
      <c r="E7" s="54">
        <v>3</v>
      </c>
      <c r="F7" s="35">
        <v>4</v>
      </c>
      <c r="G7" s="18">
        <v>5</v>
      </c>
      <c r="H7" s="97">
        <v>6</v>
      </c>
      <c r="I7" s="31">
        <v>7</v>
      </c>
      <c r="J7" s="18">
        <v>8</v>
      </c>
      <c r="K7" s="14"/>
    </row>
    <row r="8" spans="1:11" ht="280.5" x14ac:dyDescent="0.25">
      <c r="A8" s="37" t="s">
        <v>2</v>
      </c>
      <c r="B8" s="37">
        <v>1</v>
      </c>
      <c r="C8" s="37" t="s">
        <v>33</v>
      </c>
      <c r="D8" s="37" t="s">
        <v>33</v>
      </c>
      <c r="E8" s="57" t="s">
        <v>87</v>
      </c>
      <c r="F8" s="57">
        <v>150</v>
      </c>
      <c r="G8" s="60"/>
      <c r="H8" s="93" t="s">
        <v>163</v>
      </c>
      <c r="I8" s="40">
        <v>53400</v>
      </c>
    </row>
    <row r="9" spans="1:11" ht="293.25" x14ac:dyDescent="0.25">
      <c r="A9" s="37" t="s">
        <v>2</v>
      </c>
      <c r="B9" s="37">
        <v>2</v>
      </c>
      <c r="C9" s="37" t="s">
        <v>34</v>
      </c>
      <c r="D9" s="37" t="s">
        <v>34</v>
      </c>
      <c r="E9" s="57" t="s">
        <v>87</v>
      </c>
      <c r="F9" s="57">
        <v>100</v>
      </c>
      <c r="G9" s="60"/>
      <c r="H9" s="93" t="s">
        <v>108</v>
      </c>
      <c r="I9" s="40">
        <v>36400</v>
      </c>
    </row>
    <row r="10" spans="1:11" ht="382.5" x14ac:dyDescent="0.25">
      <c r="A10" s="37" t="s">
        <v>2</v>
      </c>
      <c r="B10" s="37">
        <v>3</v>
      </c>
      <c r="C10" s="37" t="s">
        <v>35</v>
      </c>
      <c r="D10" s="37" t="s">
        <v>35</v>
      </c>
      <c r="E10" s="57" t="s">
        <v>87</v>
      </c>
      <c r="F10" s="57">
        <v>50</v>
      </c>
      <c r="G10" s="60"/>
      <c r="H10" s="93" t="s">
        <v>109</v>
      </c>
      <c r="I10" s="40">
        <v>13500</v>
      </c>
    </row>
    <row r="11" spans="1:11" ht="293.25" x14ac:dyDescent="0.25">
      <c r="A11" s="37" t="s">
        <v>2</v>
      </c>
      <c r="B11" s="37">
        <v>4</v>
      </c>
      <c r="C11" s="37" t="s">
        <v>36</v>
      </c>
      <c r="D11" s="37" t="s">
        <v>36</v>
      </c>
      <c r="E11" s="57" t="s">
        <v>87</v>
      </c>
      <c r="F11" s="57">
        <v>20</v>
      </c>
      <c r="G11" s="60"/>
      <c r="H11" s="93" t="s">
        <v>110</v>
      </c>
      <c r="I11" s="49">
        <v>39600</v>
      </c>
    </row>
    <row r="12" spans="1:11" ht="280.5" x14ac:dyDescent="0.25">
      <c r="A12" s="37" t="s">
        <v>2</v>
      </c>
      <c r="B12" s="37">
        <v>5</v>
      </c>
      <c r="C12" s="37" t="s">
        <v>37</v>
      </c>
      <c r="D12" s="37" t="s">
        <v>37</v>
      </c>
      <c r="E12" s="57" t="s">
        <v>87</v>
      </c>
      <c r="F12" s="57">
        <v>10</v>
      </c>
      <c r="G12" s="60"/>
      <c r="H12" s="93" t="s">
        <v>111</v>
      </c>
      <c r="I12" s="40">
        <v>25100</v>
      </c>
    </row>
    <row r="13" spans="1:11" ht="216.75" x14ac:dyDescent="0.25">
      <c r="A13" s="37" t="s">
        <v>2</v>
      </c>
      <c r="B13" s="37">
        <v>6</v>
      </c>
      <c r="C13" s="37" t="s">
        <v>38</v>
      </c>
      <c r="D13" s="37" t="s">
        <v>38</v>
      </c>
      <c r="E13" s="57" t="s">
        <v>87</v>
      </c>
      <c r="F13" s="57">
        <v>30</v>
      </c>
      <c r="G13" s="60"/>
      <c r="H13" s="93" t="s">
        <v>112</v>
      </c>
      <c r="I13" s="52">
        <v>68700</v>
      </c>
    </row>
    <row r="14" spans="1:11" ht="255" x14ac:dyDescent="0.25">
      <c r="A14" s="37" t="s">
        <v>2</v>
      </c>
      <c r="B14" s="37">
        <v>7</v>
      </c>
      <c r="C14" s="37" t="s">
        <v>39</v>
      </c>
      <c r="D14" s="37" t="s">
        <v>39</v>
      </c>
      <c r="E14" s="57" t="s">
        <v>87</v>
      </c>
      <c r="F14" s="57">
        <v>20</v>
      </c>
      <c r="G14" s="60"/>
      <c r="H14" s="93" t="s">
        <v>113</v>
      </c>
      <c r="I14" s="40">
        <v>65600</v>
      </c>
    </row>
    <row r="15" spans="1:11" ht="409.5" x14ac:dyDescent="0.25">
      <c r="A15" s="37" t="s">
        <v>2</v>
      </c>
      <c r="B15" s="37">
        <v>8</v>
      </c>
      <c r="C15" s="37" t="s">
        <v>40</v>
      </c>
      <c r="D15" s="37" t="s">
        <v>40</v>
      </c>
      <c r="E15" s="57" t="s">
        <v>87</v>
      </c>
      <c r="F15" s="57">
        <v>2</v>
      </c>
      <c r="G15" s="60"/>
      <c r="H15" s="93" t="s">
        <v>114</v>
      </c>
      <c r="I15" s="40">
        <v>8200</v>
      </c>
    </row>
    <row r="16" spans="1:11" ht="242.25" x14ac:dyDescent="0.25">
      <c r="A16" s="37" t="s">
        <v>2</v>
      </c>
      <c r="B16" s="37">
        <v>9</v>
      </c>
      <c r="C16" s="37" t="s">
        <v>41</v>
      </c>
      <c r="D16" s="37" t="s">
        <v>41</v>
      </c>
      <c r="E16" s="57" t="s">
        <v>87</v>
      </c>
      <c r="F16" s="57">
        <v>50</v>
      </c>
      <c r="G16" s="60"/>
      <c r="H16" s="93" t="s">
        <v>115</v>
      </c>
      <c r="I16" s="40">
        <v>57000</v>
      </c>
    </row>
    <row r="17" spans="1:9" ht="267.75" x14ac:dyDescent="0.25">
      <c r="A17" s="37" t="s">
        <v>2</v>
      </c>
      <c r="B17" s="37">
        <v>10</v>
      </c>
      <c r="C17" s="37" t="s">
        <v>42</v>
      </c>
      <c r="D17" s="37" t="s">
        <v>42</v>
      </c>
      <c r="E17" s="57" t="s">
        <v>87</v>
      </c>
      <c r="F17" s="57">
        <v>50</v>
      </c>
      <c r="G17" s="60"/>
      <c r="H17" s="61" t="s">
        <v>116</v>
      </c>
      <c r="I17" s="40">
        <v>173500</v>
      </c>
    </row>
    <row r="18" spans="1:9" ht="138" customHeight="1" x14ac:dyDescent="0.25">
      <c r="A18" s="37" t="s">
        <v>2</v>
      </c>
      <c r="B18" s="37">
        <v>11</v>
      </c>
      <c r="C18" s="37" t="s">
        <v>43</v>
      </c>
      <c r="D18" s="37" t="s">
        <v>43</v>
      </c>
      <c r="E18" s="57" t="s">
        <v>87</v>
      </c>
      <c r="F18" s="57">
        <v>20</v>
      </c>
      <c r="G18" s="60"/>
      <c r="H18" s="93" t="s">
        <v>117</v>
      </c>
      <c r="I18" s="40">
        <v>28600</v>
      </c>
    </row>
    <row r="19" spans="1:9" ht="165.75" x14ac:dyDescent="0.25">
      <c r="A19" s="37" t="s">
        <v>2</v>
      </c>
      <c r="B19" s="37">
        <v>12</v>
      </c>
      <c r="C19" s="37" t="s">
        <v>44</v>
      </c>
      <c r="D19" s="37" t="s">
        <v>44</v>
      </c>
      <c r="E19" s="57" t="s">
        <v>87</v>
      </c>
      <c r="F19" s="57">
        <v>20</v>
      </c>
      <c r="G19" s="60"/>
      <c r="H19" s="93" t="s">
        <v>118</v>
      </c>
      <c r="I19" s="40">
        <v>28600</v>
      </c>
    </row>
    <row r="20" spans="1:9" ht="306" x14ac:dyDescent="0.25">
      <c r="A20" s="37" t="s">
        <v>2</v>
      </c>
      <c r="B20" s="37">
        <v>13</v>
      </c>
      <c r="C20" s="37" t="s">
        <v>45</v>
      </c>
      <c r="D20" s="37" t="s">
        <v>45</v>
      </c>
      <c r="E20" s="57" t="s">
        <v>87</v>
      </c>
      <c r="F20" s="57">
        <v>20</v>
      </c>
      <c r="G20" s="60"/>
      <c r="H20" s="93" t="s">
        <v>119</v>
      </c>
      <c r="I20" s="40">
        <v>31200</v>
      </c>
    </row>
    <row r="21" spans="1:9" ht="344.25" x14ac:dyDescent="0.25">
      <c r="A21" s="37" t="s">
        <v>2</v>
      </c>
      <c r="B21" s="37">
        <v>14</v>
      </c>
      <c r="C21" s="37" t="s">
        <v>46</v>
      </c>
      <c r="D21" s="37" t="s">
        <v>46</v>
      </c>
      <c r="E21" s="57" t="s">
        <v>87</v>
      </c>
      <c r="F21" s="57">
        <v>20</v>
      </c>
      <c r="G21" s="60"/>
      <c r="H21" s="93" t="s">
        <v>120</v>
      </c>
      <c r="I21" s="40">
        <v>83400</v>
      </c>
    </row>
    <row r="22" spans="1:9" ht="318.75" x14ac:dyDescent="0.25">
      <c r="A22" s="37" t="s">
        <v>2</v>
      </c>
      <c r="B22" s="37">
        <v>15</v>
      </c>
      <c r="C22" s="37" t="s">
        <v>47</v>
      </c>
      <c r="D22" s="37" t="s">
        <v>48</v>
      </c>
      <c r="E22" s="57" t="s">
        <v>87</v>
      </c>
      <c r="F22" s="57">
        <v>10</v>
      </c>
      <c r="G22" s="60"/>
      <c r="H22" s="93" t="s">
        <v>121</v>
      </c>
      <c r="I22" s="40">
        <v>30050</v>
      </c>
    </row>
    <row r="23" spans="1:9" ht="344.25" x14ac:dyDescent="0.25">
      <c r="A23" s="37" t="s">
        <v>2</v>
      </c>
      <c r="B23" s="37">
        <v>16</v>
      </c>
      <c r="C23" s="37" t="s">
        <v>49</v>
      </c>
      <c r="D23" s="37" t="s">
        <v>49</v>
      </c>
      <c r="E23" s="57" t="s">
        <v>87</v>
      </c>
      <c r="F23" s="57">
        <v>30</v>
      </c>
      <c r="G23" s="60"/>
      <c r="H23" s="93" t="s">
        <v>122</v>
      </c>
      <c r="I23" s="40">
        <v>154800</v>
      </c>
    </row>
    <row r="24" spans="1:9" ht="192" customHeight="1" x14ac:dyDescent="0.25">
      <c r="A24" s="37" t="s">
        <v>2</v>
      </c>
      <c r="B24" s="37">
        <v>17</v>
      </c>
      <c r="C24" s="37" t="s">
        <v>50</v>
      </c>
      <c r="D24" s="37" t="s">
        <v>50</v>
      </c>
      <c r="E24" s="57" t="s">
        <v>87</v>
      </c>
      <c r="F24" s="57">
        <v>20</v>
      </c>
      <c r="G24" s="60"/>
      <c r="H24" s="93" t="s">
        <v>123</v>
      </c>
      <c r="I24" s="40">
        <v>60100</v>
      </c>
    </row>
    <row r="25" spans="1:9" ht="344.25" x14ac:dyDescent="0.25">
      <c r="A25" s="37" t="s">
        <v>2</v>
      </c>
      <c r="B25" s="37">
        <v>18</v>
      </c>
      <c r="C25" s="37" t="s">
        <v>51</v>
      </c>
      <c r="D25" s="37" t="s">
        <v>51</v>
      </c>
      <c r="E25" s="57" t="s">
        <v>87</v>
      </c>
      <c r="F25" s="57">
        <v>20</v>
      </c>
      <c r="G25" s="60"/>
      <c r="H25" s="93" t="s">
        <v>124</v>
      </c>
      <c r="I25" s="40">
        <v>69600</v>
      </c>
    </row>
    <row r="26" spans="1:9" ht="326.25" x14ac:dyDescent="0.25">
      <c r="A26" s="37" t="s">
        <v>2</v>
      </c>
      <c r="B26" s="37">
        <v>19</v>
      </c>
      <c r="C26" s="37" t="s">
        <v>52</v>
      </c>
      <c r="D26" s="37" t="s">
        <v>52</v>
      </c>
      <c r="E26" s="57" t="s">
        <v>87</v>
      </c>
      <c r="F26" s="57">
        <v>20</v>
      </c>
      <c r="G26" s="60"/>
      <c r="H26" s="98" t="s">
        <v>125</v>
      </c>
      <c r="I26" s="40">
        <v>69600</v>
      </c>
    </row>
    <row r="27" spans="1:9" ht="236.25" x14ac:dyDescent="0.25">
      <c r="A27" s="37" t="s">
        <v>2</v>
      </c>
      <c r="B27" s="37">
        <v>20</v>
      </c>
      <c r="C27" s="37" t="s">
        <v>53</v>
      </c>
      <c r="D27" s="37" t="s">
        <v>53</v>
      </c>
      <c r="E27" s="57" t="s">
        <v>87</v>
      </c>
      <c r="F27" s="57">
        <v>10</v>
      </c>
      <c r="G27" s="60"/>
      <c r="H27" s="98" t="s">
        <v>126</v>
      </c>
      <c r="I27" s="40">
        <v>26300</v>
      </c>
    </row>
    <row r="28" spans="1:9" ht="357" x14ac:dyDescent="0.25">
      <c r="A28" s="37" t="s">
        <v>2</v>
      </c>
      <c r="B28" s="37">
        <v>21</v>
      </c>
      <c r="C28" s="37" t="s">
        <v>54</v>
      </c>
      <c r="D28" s="37" t="s">
        <v>54</v>
      </c>
      <c r="E28" s="57" t="s">
        <v>87</v>
      </c>
      <c r="F28" s="57">
        <v>1</v>
      </c>
      <c r="G28" s="60"/>
      <c r="H28" s="93" t="s">
        <v>127</v>
      </c>
      <c r="I28" s="40">
        <v>9650</v>
      </c>
    </row>
    <row r="29" spans="1:9" ht="344.25" x14ac:dyDescent="0.25">
      <c r="A29" s="37" t="s">
        <v>2</v>
      </c>
      <c r="B29" s="37">
        <v>22</v>
      </c>
      <c r="C29" s="37" t="s">
        <v>55</v>
      </c>
      <c r="D29" s="37" t="s">
        <v>55</v>
      </c>
      <c r="E29" s="57" t="s">
        <v>87</v>
      </c>
      <c r="F29" s="57">
        <v>10</v>
      </c>
      <c r="G29" s="60"/>
      <c r="H29" s="93" t="s">
        <v>128</v>
      </c>
      <c r="I29" s="40">
        <v>34800</v>
      </c>
    </row>
    <row r="30" spans="1:9" ht="197.25" customHeight="1" x14ac:dyDescent="0.25">
      <c r="A30" s="37" t="s">
        <v>2</v>
      </c>
      <c r="B30" s="37">
        <v>23</v>
      </c>
      <c r="C30" s="37" t="s">
        <v>56</v>
      </c>
      <c r="D30" s="37" t="s">
        <v>56</v>
      </c>
      <c r="E30" s="57" t="s">
        <v>87</v>
      </c>
      <c r="F30" s="57">
        <v>5</v>
      </c>
      <c r="G30" s="60"/>
      <c r="H30" s="93" t="s">
        <v>129</v>
      </c>
      <c r="I30" s="40">
        <v>18350</v>
      </c>
    </row>
    <row r="31" spans="1:9" ht="229.5" x14ac:dyDescent="0.25">
      <c r="A31" s="37" t="s">
        <v>2</v>
      </c>
      <c r="B31" s="37">
        <v>24</v>
      </c>
      <c r="C31" s="37" t="s">
        <v>57</v>
      </c>
      <c r="D31" s="37" t="s">
        <v>57</v>
      </c>
      <c r="E31" s="57" t="s">
        <v>87</v>
      </c>
      <c r="F31" s="57">
        <v>5</v>
      </c>
      <c r="G31" s="60"/>
      <c r="H31" s="99" t="s">
        <v>130</v>
      </c>
      <c r="I31" s="40">
        <v>18350</v>
      </c>
    </row>
    <row r="32" spans="1:9" ht="280.5" x14ac:dyDescent="0.25">
      <c r="A32" s="37" t="s">
        <v>2</v>
      </c>
      <c r="B32" s="37">
        <v>25</v>
      </c>
      <c r="C32" s="37" t="s">
        <v>58</v>
      </c>
      <c r="D32" s="37" t="s">
        <v>58</v>
      </c>
      <c r="E32" s="57" t="s">
        <v>87</v>
      </c>
      <c r="F32" s="57">
        <v>10</v>
      </c>
      <c r="G32" s="60"/>
      <c r="H32" s="93" t="s">
        <v>131</v>
      </c>
      <c r="I32" s="40">
        <v>32400</v>
      </c>
    </row>
    <row r="33" spans="1:9" ht="409.5" x14ac:dyDescent="0.25">
      <c r="A33" s="37" t="s">
        <v>2</v>
      </c>
      <c r="B33" s="37">
        <v>26</v>
      </c>
      <c r="C33" s="37" t="s">
        <v>59</v>
      </c>
      <c r="D33" s="37" t="s">
        <v>59</v>
      </c>
      <c r="E33" s="57" t="s">
        <v>87</v>
      </c>
      <c r="F33" s="57">
        <v>30</v>
      </c>
      <c r="G33" s="60"/>
      <c r="H33" s="93" t="s">
        <v>132</v>
      </c>
      <c r="I33" s="40">
        <v>125100</v>
      </c>
    </row>
    <row r="34" spans="1:9" ht="409.5" x14ac:dyDescent="0.25">
      <c r="A34" s="37" t="s">
        <v>2</v>
      </c>
      <c r="B34" s="37">
        <v>27</v>
      </c>
      <c r="C34" s="37" t="s">
        <v>60</v>
      </c>
      <c r="D34" s="37" t="s">
        <v>60</v>
      </c>
      <c r="E34" s="57" t="s">
        <v>87</v>
      </c>
      <c r="F34" s="57">
        <v>5</v>
      </c>
      <c r="G34" s="60"/>
      <c r="H34" s="93" t="s">
        <v>133</v>
      </c>
      <c r="I34" s="40">
        <v>47150</v>
      </c>
    </row>
    <row r="35" spans="1:9" ht="409.5" x14ac:dyDescent="0.25">
      <c r="A35" s="37" t="s">
        <v>2</v>
      </c>
      <c r="B35" s="37">
        <v>28</v>
      </c>
      <c r="C35" s="37" t="s">
        <v>61</v>
      </c>
      <c r="D35" s="37" t="s">
        <v>61</v>
      </c>
      <c r="E35" s="57" t="s">
        <v>87</v>
      </c>
      <c r="F35" s="57">
        <v>10</v>
      </c>
      <c r="G35" s="60"/>
      <c r="H35" s="93" t="s">
        <v>134</v>
      </c>
      <c r="I35" s="40">
        <v>126200</v>
      </c>
    </row>
    <row r="36" spans="1:9" ht="409.5" x14ac:dyDescent="0.25">
      <c r="A36" s="37" t="s">
        <v>2</v>
      </c>
      <c r="B36" s="37">
        <v>29</v>
      </c>
      <c r="C36" s="37" t="s">
        <v>62</v>
      </c>
      <c r="D36" s="37" t="s">
        <v>62</v>
      </c>
      <c r="E36" s="57" t="s">
        <v>87</v>
      </c>
      <c r="F36" s="57">
        <v>5</v>
      </c>
      <c r="G36" s="60"/>
      <c r="H36" s="93" t="s">
        <v>135</v>
      </c>
      <c r="I36" s="40">
        <v>47150</v>
      </c>
    </row>
    <row r="37" spans="1:9" ht="409.5" x14ac:dyDescent="0.25">
      <c r="A37" s="37" t="s">
        <v>2</v>
      </c>
      <c r="B37" s="37">
        <v>30</v>
      </c>
      <c r="C37" s="37" t="s">
        <v>63</v>
      </c>
      <c r="D37" s="37" t="s">
        <v>63</v>
      </c>
      <c r="E37" s="57" t="s">
        <v>87</v>
      </c>
      <c r="F37" s="57">
        <v>20</v>
      </c>
      <c r="G37" s="60"/>
      <c r="H37" s="93" t="s">
        <v>136</v>
      </c>
      <c r="I37" s="40">
        <v>194000</v>
      </c>
    </row>
    <row r="38" spans="1:9" ht="409.5" x14ac:dyDescent="0.25">
      <c r="A38" s="37" t="s">
        <v>2</v>
      </c>
      <c r="B38" s="37">
        <v>31</v>
      </c>
      <c r="C38" s="37" t="s">
        <v>64</v>
      </c>
      <c r="D38" s="37" t="s">
        <v>64</v>
      </c>
      <c r="E38" s="57" t="s">
        <v>87</v>
      </c>
      <c r="F38" s="57">
        <v>2</v>
      </c>
      <c r="G38" s="60"/>
      <c r="H38" s="93" t="s">
        <v>137</v>
      </c>
      <c r="I38" s="40">
        <v>19400</v>
      </c>
    </row>
    <row r="39" spans="1:9" ht="140.25" x14ac:dyDescent="0.25">
      <c r="A39" s="37" t="s">
        <v>2</v>
      </c>
      <c r="B39" s="37">
        <v>32</v>
      </c>
      <c r="C39" s="37" t="s">
        <v>65</v>
      </c>
      <c r="D39" s="37" t="s">
        <v>65</v>
      </c>
      <c r="E39" s="57" t="s">
        <v>87</v>
      </c>
      <c r="F39" s="57">
        <v>2</v>
      </c>
      <c r="G39" s="60"/>
      <c r="H39" s="93" t="s">
        <v>97</v>
      </c>
      <c r="I39" s="40">
        <v>54000</v>
      </c>
    </row>
    <row r="40" spans="1:9" ht="178.5" x14ac:dyDescent="0.25">
      <c r="A40" s="37" t="s">
        <v>2</v>
      </c>
      <c r="B40" s="37">
        <v>33</v>
      </c>
      <c r="C40" s="37" t="s">
        <v>66</v>
      </c>
      <c r="D40" s="37" t="s">
        <v>66</v>
      </c>
      <c r="E40" s="57" t="s">
        <v>87</v>
      </c>
      <c r="F40" s="57">
        <v>2</v>
      </c>
      <c r="G40" s="60"/>
      <c r="H40" s="93" t="s">
        <v>138</v>
      </c>
      <c r="I40" s="40">
        <v>52400</v>
      </c>
    </row>
    <row r="41" spans="1:9" ht="179.25" customHeight="1" x14ac:dyDescent="0.25">
      <c r="A41" s="37" t="s">
        <v>2</v>
      </c>
      <c r="B41" s="37">
        <v>34</v>
      </c>
      <c r="C41" s="37" t="s">
        <v>67</v>
      </c>
      <c r="D41" s="37" t="s">
        <v>67</v>
      </c>
      <c r="E41" s="57" t="s">
        <v>87</v>
      </c>
      <c r="F41" s="57">
        <v>50</v>
      </c>
      <c r="G41" s="60"/>
      <c r="H41" s="93" t="s">
        <v>139</v>
      </c>
      <c r="I41" s="40">
        <v>49000</v>
      </c>
    </row>
    <row r="42" spans="1:9" ht="178.5" x14ac:dyDescent="0.25">
      <c r="A42" s="37" t="s">
        <v>2</v>
      </c>
      <c r="B42" s="37">
        <v>35</v>
      </c>
      <c r="C42" s="37" t="s">
        <v>68</v>
      </c>
      <c r="D42" s="37" t="s">
        <v>68</v>
      </c>
      <c r="E42" s="57" t="s">
        <v>87</v>
      </c>
      <c r="F42" s="57">
        <v>50</v>
      </c>
      <c r="G42" s="60"/>
      <c r="H42" s="93" t="s">
        <v>140</v>
      </c>
      <c r="I42" s="40">
        <v>51500</v>
      </c>
    </row>
    <row r="43" spans="1:9" ht="331.5" x14ac:dyDescent="0.25">
      <c r="A43" s="37" t="s">
        <v>2</v>
      </c>
      <c r="B43" s="37">
        <v>36</v>
      </c>
      <c r="C43" s="37" t="s">
        <v>69</v>
      </c>
      <c r="D43" s="37" t="s">
        <v>69</v>
      </c>
      <c r="E43" s="57" t="s">
        <v>87</v>
      </c>
      <c r="F43" s="57">
        <v>40</v>
      </c>
      <c r="G43" s="60"/>
      <c r="H43" s="61" t="s">
        <v>141</v>
      </c>
      <c r="I43" s="40">
        <v>119200</v>
      </c>
    </row>
    <row r="44" spans="1:9" ht="125.25" customHeight="1" x14ac:dyDescent="0.25">
      <c r="A44" s="37" t="s">
        <v>2</v>
      </c>
      <c r="B44" s="37">
        <v>37</v>
      </c>
      <c r="C44" s="37" t="s">
        <v>70</v>
      </c>
      <c r="D44" s="37" t="s">
        <v>70</v>
      </c>
      <c r="E44" s="57" t="s">
        <v>87</v>
      </c>
      <c r="F44" s="57">
        <v>30</v>
      </c>
      <c r="G44" s="60"/>
      <c r="H44" s="93" t="s">
        <v>142</v>
      </c>
      <c r="I44" s="40">
        <v>22680</v>
      </c>
    </row>
    <row r="45" spans="1:9" ht="106.5" customHeight="1" x14ac:dyDescent="0.25">
      <c r="A45" s="37" t="s">
        <v>2</v>
      </c>
      <c r="B45" s="37">
        <v>38</v>
      </c>
      <c r="C45" s="37" t="s">
        <v>71</v>
      </c>
      <c r="D45" s="37" t="s">
        <v>71</v>
      </c>
      <c r="E45" s="57" t="s">
        <v>87</v>
      </c>
      <c r="F45" s="57">
        <v>20</v>
      </c>
      <c r="G45" s="60"/>
      <c r="H45" s="93" t="s">
        <v>143</v>
      </c>
      <c r="I45" s="40">
        <v>3280</v>
      </c>
    </row>
    <row r="46" spans="1:9" ht="102" x14ac:dyDescent="0.25">
      <c r="A46" s="37" t="s">
        <v>2</v>
      </c>
      <c r="B46" s="37">
        <v>39</v>
      </c>
      <c r="C46" s="37" t="s">
        <v>72</v>
      </c>
      <c r="D46" s="37" t="s">
        <v>72</v>
      </c>
      <c r="E46" s="57" t="s">
        <v>87</v>
      </c>
      <c r="F46" s="57">
        <v>20</v>
      </c>
      <c r="G46" s="60"/>
      <c r="H46" s="93" t="s">
        <v>144</v>
      </c>
      <c r="I46" s="40">
        <v>22000</v>
      </c>
    </row>
    <row r="47" spans="1:9" ht="228" customHeight="1" x14ac:dyDescent="0.25">
      <c r="A47" s="37" t="s">
        <v>2</v>
      </c>
      <c r="B47" s="37">
        <v>40</v>
      </c>
      <c r="C47" s="37" t="s">
        <v>73</v>
      </c>
      <c r="D47" s="37" t="s">
        <v>73</v>
      </c>
      <c r="E47" s="57" t="s">
        <v>87</v>
      </c>
      <c r="F47" s="57">
        <v>20</v>
      </c>
      <c r="G47" s="60"/>
      <c r="H47" s="93" t="s">
        <v>145</v>
      </c>
      <c r="I47" s="40">
        <v>39600</v>
      </c>
    </row>
    <row r="48" spans="1:9" ht="163.5" customHeight="1" x14ac:dyDescent="0.25">
      <c r="A48" s="37" t="s">
        <v>2</v>
      </c>
      <c r="B48" s="37" t="s">
        <v>90</v>
      </c>
      <c r="C48" s="37" t="s">
        <v>74</v>
      </c>
      <c r="D48" s="37" t="s">
        <v>74</v>
      </c>
      <c r="E48" s="57" t="s">
        <v>87</v>
      </c>
      <c r="F48" s="57">
        <v>2</v>
      </c>
      <c r="G48" s="60"/>
      <c r="H48" s="93" t="s">
        <v>146</v>
      </c>
      <c r="I48" s="40">
        <v>112420</v>
      </c>
    </row>
    <row r="49" spans="1:9" ht="229.5" x14ac:dyDescent="0.25">
      <c r="A49" s="37" t="s">
        <v>2</v>
      </c>
      <c r="B49" s="37" t="s">
        <v>90</v>
      </c>
      <c r="C49" s="37" t="s">
        <v>74</v>
      </c>
      <c r="D49" s="37" t="s">
        <v>74</v>
      </c>
      <c r="E49" s="57" t="s">
        <v>87</v>
      </c>
      <c r="F49" s="57">
        <v>2</v>
      </c>
      <c r="G49" s="60"/>
      <c r="H49" s="93" t="s">
        <v>147</v>
      </c>
      <c r="I49" s="40"/>
    </row>
    <row r="50" spans="1:9" ht="174.75" customHeight="1" x14ac:dyDescent="0.25">
      <c r="A50" s="37" t="s">
        <v>2</v>
      </c>
      <c r="B50" s="37" t="s">
        <v>90</v>
      </c>
      <c r="C50" s="37" t="s">
        <v>74</v>
      </c>
      <c r="D50" s="37" t="s">
        <v>74</v>
      </c>
      <c r="E50" s="57" t="s">
        <v>87</v>
      </c>
      <c r="F50" s="57">
        <v>1</v>
      </c>
      <c r="G50" s="60"/>
      <c r="H50" s="93" t="s">
        <v>148</v>
      </c>
      <c r="I50" s="40"/>
    </row>
    <row r="51" spans="1:9" ht="239.25" customHeight="1" x14ac:dyDescent="0.25">
      <c r="A51" s="37" t="s">
        <v>2</v>
      </c>
      <c r="B51" s="37" t="s">
        <v>88</v>
      </c>
      <c r="C51" s="37" t="s">
        <v>75</v>
      </c>
      <c r="D51" s="37" t="s">
        <v>75</v>
      </c>
      <c r="E51" s="57" t="s">
        <v>87</v>
      </c>
      <c r="F51" s="57">
        <v>1</v>
      </c>
      <c r="G51" s="60"/>
      <c r="H51" s="93" t="s">
        <v>149</v>
      </c>
      <c r="I51" s="40">
        <v>3420</v>
      </c>
    </row>
    <row r="52" spans="1:9" ht="409.5" x14ac:dyDescent="0.25">
      <c r="A52" s="37" t="s">
        <v>2</v>
      </c>
      <c r="B52" s="37" t="s">
        <v>89</v>
      </c>
      <c r="C52" s="37" t="s">
        <v>76</v>
      </c>
      <c r="D52" s="37" t="s">
        <v>76</v>
      </c>
      <c r="E52" s="57" t="s">
        <v>87</v>
      </c>
      <c r="F52" s="57">
        <v>50</v>
      </c>
      <c r="G52" s="60"/>
      <c r="H52" s="93" t="s">
        <v>150</v>
      </c>
      <c r="I52" s="40">
        <v>67500</v>
      </c>
    </row>
    <row r="53" spans="1:9" ht="409.5" x14ac:dyDescent="0.25">
      <c r="A53" s="37" t="s">
        <v>2</v>
      </c>
      <c r="B53" s="37" t="s">
        <v>91</v>
      </c>
      <c r="C53" s="37" t="s">
        <v>78</v>
      </c>
      <c r="D53" s="37" t="s">
        <v>78</v>
      </c>
      <c r="E53" s="57" t="s">
        <v>87</v>
      </c>
      <c r="F53" s="57">
        <v>200</v>
      </c>
      <c r="G53" s="60"/>
      <c r="H53" s="93" t="s">
        <v>98</v>
      </c>
      <c r="I53" s="40">
        <v>432000</v>
      </c>
    </row>
    <row r="54" spans="1:9" ht="89.25" x14ac:dyDescent="0.25">
      <c r="A54" s="37" t="s">
        <v>2</v>
      </c>
      <c r="B54" s="37" t="s">
        <v>92</v>
      </c>
      <c r="C54" s="37" t="s">
        <v>79</v>
      </c>
      <c r="D54" s="37" t="s">
        <v>80</v>
      </c>
      <c r="E54" s="57" t="s">
        <v>87</v>
      </c>
      <c r="F54" s="57">
        <v>50</v>
      </c>
      <c r="G54" s="60"/>
      <c r="H54" s="93" t="s">
        <v>151</v>
      </c>
      <c r="I54" s="40">
        <v>18000</v>
      </c>
    </row>
    <row r="55" spans="1:9" ht="114.75" x14ac:dyDescent="0.25">
      <c r="A55" s="37" t="s">
        <v>2</v>
      </c>
      <c r="B55" s="37" t="s">
        <v>93</v>
      </c>
      <c r="C55" s="37" t="s">
        <v>81</v>
      </c>
      <c r="D55" s="37" t="s">
        <v>82</v>
      </c>
      <c r="E55" s="57" t="s">
        <v>87</v>
      </c>
      <c r="F55" s="57">
        <v>150</v>
      </c>
      <c r="G55" s="60"/>
      <c r="H55" s="93" t="s">
        <v>152</v>
      </c>
      <c r="I55" s="40">
        <v>40500</v>
      </c>
    </row>
    <row r="56" spans="1:9" ht="110.25" customHeight="1" x14ac:dyDescent="0.25">
      <c r="A56" s="37" t="s">
        <v>2</v>
      </c>
      <c r="B56" s="37" t="s">
        <v>94</v>
      </c>
      <c r="C56" s="37" t="s">
        <v>83</v>
      </c>
      <c r="D56" s="37" t="s">
        <v>83</v>
      </c>
      <c r="E56" s="57" t="s">
        <v>87</v>
      </c>
      <c r="F56" s="57">
        <v>150</v>
      </c>
      <c r="G56" s="60"/>
      <c r="H56" s="61" t="s">
        <v>153</v>
      </c>
      <c r="I56" s="40">
        <v>4500</v>
      </c>
    </row>
    <row r="57" spans="1:9" ht="148.5" customHeight="1" x14ac:dyDescent="0.25">
      <c r="A57" s="37" t="s">
        <v>2</v>
      </c>
      <c r="B57" s="37" t="s">
        <v>95</v>
      </c>
      <c r="C57" s="37" t="s">
        <v>84</v>
      </c>
      <c r="D57" s="37" t="s">
        <v>84</v>
      </c>
      <c r="E57" s="57" t="s">
        <v>87</v>
      </c>
      <c r="F57" s="57">
        <v>2</v>
      </c>
      <c r="G57" s="60"/>
      <c r="H57" s="93" t="s">
        <v>154</v>
      </c>
      <c r="I57" s="40">
        <v>34000</v>
      </c>
    </row>
    <row r="58" spans="1:9" ht="127.5" x14ac:dyDescent="0.25">
      <c r="A58" s="37" t="s">
        <v>2</v>
      </c>
      <c r="B58" s="37" t="s">
        <v>96</v>
      </c>
      <c r="C58" s="37" t="s">
        <v>85</v>
      </c>
      <c r="D58" s="37" t="s">
        <v>85</v>
      </c>
      <c r="E58" s="57" t="s">
        <v>87</v>
      </c>
      <c r="F58" s="57">
        <v>20</v>
      </c>
      <c r="G58" s="60"/>
      <c r="H58" s="93" t="s">
        <v>155</v>
      </c>
      <c r="I58" s="40">
        <v>30000</v>
      </c>
    </row>
    <row r="59" spans="1:9" ht="202.5" customHeight="1" x14ac:dyDescent="0.25">
      <c r="A59" s="37" t="s">
        <v>2</v>
      </c>
      <c r="B59" s="57">
        <v>50</v>
      </c>
      <c r="C59" s="59" t="s">
        <v>99</v>
      </c>
      <c r="D59" s="59" t="s">
        <v>99</v>
      </c>
      <c r="E59" s="57" t="s">
        <v>87</v>
      </c>
      <c r="F59" s="85">
        <v>35</v>
      </c>
      <c r="G59" s="60"/>
      <c r="H59" s="61" t="s">
        <v>156</v>
      </c>
      <c r="I59" s="40">
        <v>1038100</v>
      </c>
    </row>
    <row r="60" spans="1:9" ht="161.25" customHeight="1" x14ac:dyDescent="0.25">
      <c r="A60" s="37" t="s">
        <v>2</v>
      </c>
      <c r="B60" s="37" t="s">
        <v>107</v>
      </c>
      <c r="C60" s="59" t="s">
        <v>100</v>
      </c>
      <c r="D60" s="59" t="s">
        <v>101</v>
      </c>
      <c r="E60" s="57" t="s">
        <v>87</v>
      </c>
      <c r="F60" s="85">
        <v>35</v>
      </c>
      <c r="G60" s="60"/>
      <c r="H60" s="61" t="s">
        <v>157</v>
      </c>
      <c r="I60" s="40">
        <v>453600</v>
      </c>
    </row>
    <row r="61" spans="1:9" ht="409.5" x14ac:dyDescent="0.25">
      <c r="A61" s="37" t="s">
        <v>2</v>
      </c>
      <c r="B61" s="57">
        <v>52</v>
      </c>
      <c r="C61" s="58" t="s">
        <v>102</v>
      </c>
      <c r="D61" s="58" t="s">
        <v>102</v>
      </c>
      <c r="E61" s="57" t="s">
        <v>87</v>
      </c>
      <c r="F61" s="85">
        <v>35</v>
      </c>
      <c r="G61" s="60"/>
      <c r="H61" s="61" t="s">
        <v>158</v>
      </c>
      <c r="I61" s="40">
        <v>234500</v>
      </c>
    </row>
    <row r="62" spans="1:9" ht="186" customHeight="1" x14ac:dyDescent="0.25">
      <c r="A62" s="37" t="s">
        <v>2</v>
      </c>
      <c r="B62" s="57">
        <v>53</v>
      </c>
      <c r="C62" s="58" t="s">
        <v>103</v>
      </c>
      <c r="D62" s="58" t="s">
        <v>103</v>
      </c>
      <c r="E62" s="57" t="s">
        <v>87</v>
      </c>
      <c r="F62" s="85">
        <v>35</v>
      </c>
      <c r="G62" s="60"/>
      <c r="H62" s="61" t="s">
        <v>159</v>
      </c>
      <c r="I62" s="40">
        <v>574000</v>
      </c>
    </row>
    <row r="63" spans="1:9" ht="125.25" customHeight="1" x14ac:dyDescent="0.25">
      <c r="A63" s="37" t="s">
        <v>2</v>
      </c>
      <c r="B63" s="57">
        <v>54</v>
      </c>
      <c r="C63" s="58" t="s">
        <v>104</v>
      </c>
      <c r="D63" s="58" t="s">
        <v>104</v>
      </c>
      <c r="E63" s="57" t="s">
        <v>87</v>
      </c>
      <c r="F63" s="85">
        <v>35</v>
      </c>
      <c r="G63" s="60"/>
      <c r="H63" s="61" t="s">
        <v>160</v>
      </c>
      <c r="I63" s="40">
        <v>209300</v>
      </c>
    </row>
    <row r="64" spans="1:9" ht="108.75" customHeight="1" x14ac:dyDescent="0.25">
      <c r="A64" s="37" t="s">
        <v>2</v>
      </c>
      <c r="B64" s="57">
        <v>55</v>
      </c>
      <c r="C64" s="58" t="s">
        <v>105</v>
      </c>
      <c r="D64" s="58" t="s">
        <v>105</v>
      </c>
      <c r="E64" s="57" t="s">
        <v>87</v>
      </c>
      <c r="F64" s="85">
        <v>100</v>
      </c>
      <c r="G64" s="60"/>
      <c r="H64" s="61" t="s">
        <v>161</v>
      </c>
      <c r="I64" s="40">
        <v>2000</v>
      </c>
    </row>
    <row r="65" spans="2:23" ht="110.25" customHeight="1" x14ac:dyDescent="0.25">
      <c r="B65" s="24">
        <v>56</v>
      </c>
      <c r="C65" s="58" t="s">
        <v>106</v>
      </c>
      <c r="D65" s="58" t="s">
        <v>106</v>
      </c>
      <c r="E65" s="57" t="s">
        <v>87</v>
      </c>
      <c r="F65" s="85">
        <v>150</v>
      </c>
      <c r="H65" s="61" t="s">
        <v>162</v>
      </c>
      <c r="I65" s="55">
        <v>13800</v>
      </c>
    </row>
    <row r="66" spans="2:23" x14ac:dyDescent="0.25">
      <c r="B66" s="2"/>
      <c r="C66" s="11"/>
      <c r="D66" s="11"/>
      <c r="E66" s="11"/>
      <c r="F66" s="11"/>
      <c r="G66" s="12"/>
      <c r="H66" s="94"/>
      <c r="I66" s="13"/>
      <c r="J66" s="13"/>
      <c r="K66" s="11"/>
      <c r="L66" s="11"/>
      <c r="M66" s="11"/>
      <c r="N66" s="2"/>
      <c r="O66" s="2"/>
      <c r="P66" s="2"/>
      <c r="Q66" s="2"/>
      <c r="R66" s="2"/>
      <c r="S66" s="2"/>
      <c r="T66" s="2"/>
      <c r="U66" s="2"/>
      <c r="V66" s="2"/>
      <c r="W66" s="2"/>
    </row>
    <row r="67" spans="2:23" x14ac:dyDescent="0.25">
      <c r="B67" s="2"/>
      <c r="C67" s="11"/>
      <c r="D67" s="11"/>
      <c r="E67" s="11"/>
      <c r="F67" s="11"/>
      <c r="G67" s="12"/>
      <c r="H67" s="94"/>
      <c r="I67" s="80"/>
      <c r="J67" s="80"/>
      <c r="K67" s="9"/>
      <c r="L67" s="9"/>
      <c r="M67" s="11"/>
      <c r="N67" s="2"/>
      <c r="O67" s="2"/>
      <c r="P67" s="2"/>
      <c r="Q67" s="2"/>
      <c r="R67" s="2"/>
      <c r="S67" s="2"/>
      <c r="T67" s="2"/>
      <c r="U67" s="2"/>
      <c r="V67" s="2"/>
      <c r="W67" s="2"/>
    </row>
    <row r="68" spans="2:23" x14ac:dyDescent="0.25">
      <c r="B68" s="2"/>
      <c r="C68" s="2"/>
      <c r="D68" s="2"/>
      <c r="E68" s="2"/>
      <c r="F68" s="2"/>
      <c r="G68" s="8"/>
      <c r="H68" s="29"/>
      <c r="I68" s="2"/>
      <c r="J68" s="2"/>
      <c r="K68" s="2"/>
      <c r="L68" s="2"/>
      <c r="M68" s="2"/>
      <c r="N68" s="2"/>
      <c r="O68" s="2"/>
      <c r="P68" s="2"/>
      <c r="Q68" s="2"/>
      <c r="R68" s="2"/>
      <c r="S68" s="2"/>
      <c r="T68" s="2"/>
      <c r="U68" s="2"/>
      <c r="V68" s="2"/>
      <c r="W68" s="2"/>
    </row>
    <row r="69" spans="2:23" x14ac:dyDescent="0.25">
      <c r="B69" s="2"/>
      <c r="C69" s="2"/>
      <c r="D69" s="2"/>
      <c r="E69" s="2"/>
      <c r="F69" s="2"/>
      <c r="G69" s="8"/>
      <c r="H69" s="29"/>
      <c r="I69" s="2"/>
      <c r="J69" s="2"/>
      <c r="K69" s="2"/>
      <c r="L69" s="2"/>
      <c r="M69" s="2"/>
      <c r="N69" s="2"/>
      <c r="O69" s="2"/>
      <c r="P69" s="2"/>
      <c r="Q69" s="2"/>
      <c r="R69" s="2"/>
      <c r="S69" s="2"/>
      <c r="T69" s="2"/>
      <c r="U69" s="2"/>
      <c r="V69" s="2"/>
      <c r="W69" s="2"/>
    </row>
    <row r="70" spans="2:23" ht="20.25" x14ac:dyDescent="0.3">
      <c r="B70" s="10"/>
      <c r="C70" s="10"/>
      <c r="D70" s="10"/>
      <c r="E70" s="10" t="s">
        <v>17</v>
      </c>
      <c r="F70" s="10"/>
      <c r="G70" s="10"/>
      <c r="H70" s="95"/>
      <c r="I70" s="10"/>
      <c r="J70" s="10"/>
      <c r="K70" s="10"/>
      <c r="L70" s="10"/>
      <c r="M70" s="10"/>
      <c r="N70" s="10"/>
      <c r="O70" s="10"/>
      <c r="P70" s="10"/>
      <c r="Q70" s="10"/>
      <c r="R70" s="10"/>
      <c r="S70" s="10"/>
      <c r="T70" s="10"/>
      <c r="U70" s="10"/>
      <c r="V70" s="10"/>
      <c r="W70" s="10"/>
    </row>
    <row r="71" spans="2:23" ht="20.25" x14ac:dyDescent="0.3">
      <c r="B71" s="10"/>
      <c r="C71" s="10"/>
      <c r="D71" s="10"/>
      <c r="E71" s="10"/>
      <c r="F71" s="10"/>
      <c r="G71" s="10"/>
      <c r="H71" s="95"/>
      <c r="I71" s="10"/>
      <c r="J71" s="10"/>
      <c r="K71" s="10"/>
      <c r="L71" s="10"/>
      <c r="M71" s="10"/>
      <c r="N71" s="10"/>
      <c r="O71" s="10"/>
      <c r="P71" s="10"/>
      <c r="Q71" s="10"/>
      <c r="R71" s="10"/>
      <c r="S71" s="10"/>
      <c r="T71" s="10"/>
      <c r="U71" s="10"/>
      <c r="V71" s="10"/>
      <c r="W71" s="10"/>
    </row>
    <row r="72" spans="2:23" ht="20.25" x14ac:dyDescent="0.3">
      <c r="B72" s="10"/>
      <c r="C72" s="10"/>
      <c r="D72" s="10"/>
      <c r="E72" s="10" t="s">
        <v>18</v>
      </c>
      <c r="F72" s="10"/>
      <c r="G72" s="10"/>
      <c r="H72" s="95"/>
      <c r="I72" s="10"/>
      <c r="J72" s="10"/>
      <c r="K72" s="10"/>
      <c r="L72" s="10"/>
      <c r="M72" s="10"/>
      <c r="N72" s="10"/>
      <c r="O72" s="10"/>
      <c r="P72" s="10"/>
      <c r="Q72" s="10"/>
      <c r="R72" s="10"/>
      <c r="S72" s="10"/>
      <c r="T72" s="10"/>
      <c r="U72" s="10"/>
      <c r="V72" s="10"/>
      <c r="W72" s="10"/>
    </row>
    <row r="73" spans="2:23" x14ac:dyDescent="0.25">
      <c r="B73"/>
      <c r="C73"/>
      <c r="D73"/>
      <c r="E73"/>
      <c r="F73"/>
      <c r="G73"/>
      <c r="H73" s="96"/>
      <c r="I73"/>
      <c r="J73"/>
      <c r="K73"/>
      <c r="L73"/>
      <c r="M73"/>
      <c r="N73"/>
      <c r="O73"/>
      <c r="P73"/>
      <c r="Q73"/>
      <c r="R73"/>
      <c r="S73"/>
      <c r="T73"/>
      <c r="U73"/>
      <c r="V73"/>
      <c r="W73"/>
    </row>
    <row r="74" spans="2:23" x14ac:dyDescent="0.25">
      <c r="B74"/>
      <c r="C74"/>
      <c r="D74"/>
      <c r="E74"/>
      <c r="F74"/>
      <c r="G74"/>
      <c r="H74" s="96"/>
      <c r="I74"/>
      <c r="J74"/>
      <c r="K74"/>
      <c r="L74"/>
      <c r="M74"/>
      <c r="N74"/>
      <c r="O74"/>
      <c r="P74"/>
      <c r="Q74"/>
      <c r="R74"/>
      <c r="S74"/>
      <c r="T74"/>
      <c r="U74"/>
      <c r="V74"/>
      <c r="W74"/>
    </row>
  </sheetData>
  <autoFilter ref="A6:K64" xr:uid="{00000000-0009-0000-0000-000000000000}"/>
  <mergeCells count="10">
    <mergeCell ref="I67:J67"/>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0"/>
  <sheetViews>
    <sheetView tabSelected="1" topLeftCell="A40" zoomScale="70" zoomScaleNormal="70" workbookViewId="0">
      <selection activeCell="M68" sqref="M6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30" customWidth="1"/>
    <col min="6" max="6" width="8.7109375" style="8" customWidth="1"/>
    <col min="7" max="7" width="14.7109375" style="17"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18.42578125" style="86" customWidth="1"/>
    <col min="14" max="16384" width="9.140625" style="2"/>
  </cols>
  <sheetData>
    <row r="1" spans="1:13" x14ac:dyDescent="0.25">
      <c r="D1" s="74" t="s">
        <v>19</v>
      </c>
      <c r="E1" s="74"/>
      <c r="F1" s="74"/>
      <c r="G1" s="74"/>
      <c r="H1" s="74"/>
      <c r="I1" s="74"/>
      <c r="J1" s="74"/>
      <c r="K1" s="74"/>
      <c r="L1" s="74"/>
    </row>
    <row r="2" spans="1:13" x14ac:dyDescent="0.25">
      <c r="D2" s="75" t="s">
        <v>20</v>
      </c>
      <c r="E2" s="75"/>
      <c r="F2" s="75"/>
      <c r="G2" s="75"/>
      <c r="H2" s="75"/>
      <c r="I2" s="75"/>
      <c r="J2" s="75"/>
      <c r="K2" s="16"/>
    </row>
    <row r="3" spans="1:13" x14ac:dyDescent="0.25">
      <c r="B3" s="76" t="s">
        <v>10</v>
      </c>
      <c r="C3" s="76"/>
      <c r="D3" s="76"/>
      <c r="E3" s="77" t="s">
        <v>29</v>
      </c>
      <c r="F3" s="77"/>
      <c r="G3" s="77"/>
      <c r="H3" s="77"/>
      <c r="I3" s="77"/>
      <c r="K3" s="2" t="s">
        <v>11</v>
      </c>
      <c r="L3" s="2" t="s">
        <v>13</v>
      </c>
    </row>
    <row r="4" spans="1:13" s="5" customFormat="1" ht="61.5" customHeight="1" x14ac:dyDescent="0.25">
      <c r="A4" s="3"/>
      <c r="B4" s="78" t="s">
        <v>9</v>
      </c>
      <c r="C4" s="78"/>
      <c r="D4" s="78"/>
      <c r="E4" s="79" t="s">
        <v>86</v>
      </c>
      <c r="F4" s="79"/>
      <c r="G4" s="79"/>
      <c r="H4" s="79"/>
      <c r="I4" s="79"/>
      <c r="J4" s="79"/>
      <c r="K4" s="4" t="s">
        <v>12</v>
      </c>
      <c r="L4" s="4" t="s">
        <v>14</v>
      </c>
      <c r="M4" s="87"/>
    </row>
    <row r="5" spans="1:13" s="6" customFormat="1" ht="20.100000000000001" customHeight="1" x14ac:dyDescent="0.25">
      <c r="A5" s="3"/>
      <c r="E5" s="72"/>
      <c r="F5" s="72"/>
      <c r="G5" s="72"/>
      <c r="H5" s="72"/>
      <c r="I5" s="72"/>
      <c r="J5" s="72"/>
      <c r="K5" s="72"/>
      <c r="L5" s="72"/>
      <c r="M5" s="87"/>
    </row>
    <row r="6" spans="1:13" ht="47.25" x14ac:dyDescent="0.25">
      <c r="A6" s="7"/>
      <c r="B6" s="32" t="s">
        <v>3</v>
      </c>
      <c r="C6" s="32" t="s">
        <v>0</v>
      </c>
      <c r="D6" s="32" t="s">
        <v>1</v>
      </c>
      <c r="E6" s="33" t="s">
        <v>4</v>
      </c>
      <c r="F6" s="34" t="s">
        <v>21</v>
      </c>
      <c r="G6" s="35" t="s">
        <v>22</v>
      </c>
      <c r="H6" s="34" t="s">
        <v>23</v>
      </c>
      <c r="I6" s="34" t="s">
        <v>24</v>
      </c>
      <c r="J6" s="36" t="s">
        <v>25</v>
      </c>
      <c r="K6" s="36" t="s">
        <v>26</v>
      </c>
      <c r="L6" s="34" t="s">
        <v>27</v>
      </c>
      <c r="M6" s="88" t="s">
        <v>30</v>
      </c>
    </row>
    <row r="7" spans="1:13" x14ac:dyDescent="0.25">
      <c r="A7" s="7"/>
      <c r="B7" s="34">
        <v>1</v>
      </c>
      <c r="C7" s="73">
        <v>2</v>
      </c>
      <c r="D7" s="73"/>
      <c r="E7" s="73"/>
      <c r="F7" s="34">
        <v>3</v>
      </c>
      <c r="G7" s="35">
        <v>4</v>
      </c>
      <c r="H7" s="34">
        <v>5</v>
      </c>
      <c r="I7" s="34">
        <v>6</v>
      </c>
      <c r="J7" s="34">
        <v>7</v>
      </c>
      <c r="K7" s="34">
        <v>8</v>
      </c>
      <c r="L7" s="34">
        <v>9</v>
      </c>
      <c r="M7" s="89"/>
    </row>
    <row r="8" spans="1:13" ht="45" x14ac:dyDescent="0.25">
      <c r="A8" s="37"/>
      <c r="B8" s="37" t="s">
        <v>2</v>
      </c>
      <c r="C8" s="37">
        <v>1</v>
      </c>
      <c r="D8" s="37" t="s">
        <v>33</v>
      </c>
      <c r="E8" s="37" t="s">
        <v>33</v>
      </c>
      <c r="F8" s="57" t="s">
        <v>87</v>
      </c>
      <c r="G8" s="57">
        <v>150</v>
      </c>
      <c r="H8" s="38"/>
      <c r="I8" s="23"/>
      <c r="J8" s="23"/>
      <c r="K8" s="23"/>
      <c r="L8" s="39"/>
      <c r="M8" s="90">
        <v>53400</v>
      </c>
    </row>
    <row r="9" spans="1:13" ht="45" x14ac:dyDescent="0.25">
      <c r="A9" s="37"/>
      <c r="B9" s="37" t="s">
        <v>2</v>
      </c>
      <c r="C9" s="37">
        <v>2</v>
      </c>
      <c r="D9" s="37" t="s">
        <v>34</v>
      </c>
      <c r="E9" s="37" t="s">
        <v>34</v>
      </c>
      <c r="F9" s="57" t="s">
        <v>87</v>
      </c>
      <c r="G9" s="57">
        <v>100</v>
      </c>
      <c r="H9" s="38"/>
      <c r="I9" s="23"/>
      <c r="J9" s="23"/>
      <c r="K9" s="23"/>
      <c r="L9" s="39"/>
      <c r="M9" s="90">
        <v>36400</v>
      </c>
    </row>
    <row r="10" spans="1:13" ht="34.5" customHeight="1" x14ac:dyDescent="0.25">
      <c r="A10" s="37"/>
      <c r="B10" s="37" t="s">
        <v>2</v>
      </c>
      <c r="C10" s="37">
        <v>3</v>
      </c>
      <c r="D10" s="37" t="s">
        <v>35</v>
      </c>
      <c r="E10" s="37" t="s">
        <v>35</v>
      </c>
      <c r="F10" s="57" t="s">
        <v>87</v>
      </c>
      <c r="G10" s="57">
        <v>50</v>
      </c>
      <c r="H10" s="38"/>
      <c r="I10" s="23"/>
      <c r="J10" s="41"/>
      <c r="K10" s="41"/>
      <c r="L10" s="39"/>
      <c r="M10" s="90">
        <v>13500</v>
      </c>
    </row>
    <row r="11" spans="1:13" ht="25.5" customHeight="1" x14ac:dyDescent="0.25">
      <c r="A11" s="37"/>
      <c r="B11" s="44" t="s">
        <v>2</v>
      </c>
      <c r="C11" s="37">
        <v>4</v>
      </c>
      <c r="D11" s="37" t="s">
        <v>36</v>
      </c>
      <c r="E11" s="37" t="s">
        <v>36</v>
      </c>
      <c r="F11" s="57" t="s">
        <v>87</v>
      </c>
      <c r="G11" s="57">
        <v>20</v>
      </c>
      <c r="H11" s="45"/>
      <c r="I11" s="46"/>
      <c r="J11" s="47"/>
      <c r="K11" s="47"/>
      <c r="L11" s="48"/>
      <c r="M11" s="91">
        <v>39600</v>
      </c>
    </row>
    <row r="12" spans="1:13" ht="45" x14ac:dyDescent="0.25">
      <c r="A12" s="43"/>
      <c r="B12" s="50" t="s">
        <v>2</v>
      </c>
      <c r="C12" s="37">
        <v>5</v>
      </c>
      <c r="D12" s="37" t="s">
        <v>37</v>
      </c>
      <c r="E12" s="37" t="s">
        <v>37</v>
      </c>
      <c r="F12" s="57" t="s">
        <v>87</v>
      </c>
      <c r="G12" s="57">
        <v>10</v>
      </c>
      <c r="H12" s="51"/>
      <c r="I12" s="23"/>
      <c r="J12" s="42"/>
      <c r="K12" s="42"/>
      <c r="L12" s="39"/>
      <c r="M12" s="90">
        <v>25100</v>
      </c>
    </row>
    <row r="13" spans="1:13" ht="45" x14ac:dyDescent="0.25">
      <c r="A13" s="43"/>
      <c r="B13" s="50" t="s">
        <v>2</v>
      </c>
      <c r="C13" s="37">
        <v>6</v>
      </c>
      <c r="D13" s="37" t="s">
        <v>38</v>
      </c>
      <c r="E13" s="37" t="s">
        <v>38</v>
      </c>
      <c r="F13" s="57" t="s">
        <v>87</v>
      </c>
      <c r="G13" s="57">
        <v>30</v>
      </c>
      <c r="H13" s="42"/>
      <c r="I13" s="42"/>
      <c r="J13" s="42"/>
      <c r="K13" s="42"/>
      <c r="L13" s="42"/>
      <c r="M13" s="90">
        <v>68700</v>
      </c>
    </row>
    <row r="14" spans="1:13" ht="45" x14ac:dyDescent="0.25">
      <c r="A14" s="43"/>
      <c r="B14" s="50" t="s">
        <v>2</v>
      </c>
      <c r="C14" s="37">
        <v>7</v>
      </c>
      <c r="D14" s="37" t="s">
        <v>39</v>
      </c>
      <c r="E14" s="37" t="s">
        <v>39</v>
      </c>
      <c r="F14" s="57" t="s">
        <v>87</v>
      </c>
      <c r="G14" s="57">
        <v>20</v>
      </c>
      <c r="H14" s="42"/>
      <c r="I14" s="42"/>
      <c r="J14" s="42"/>
      <c r="K14" s="42"/>
      <c r="L14" s="42"/>
      <c r="M14" s="90">
        <v>65600</v>
      </c>
    </row>
    <row r="15" spans="1:13" ht="45" x14ac:dyDescent="0.25">
      <c r="A15" s="43"/>
      <c r="B15" s="50" t="s">
        <v>2</v>
      </c>
      <c r="C15" s="37">
        <v>8</v>
      </c>
      <c r="D15" s="37" t="s">
        <v>40</v>
      </c>
      <c r="E15" s="37" t="s">
        <v>40</v>
      </c>
      <c r="F15" s="57" t="s">
        <v>87</v>
      </c>
      <c r="G15" s="57">
        <v>2</v>
      </c>
      <c r="H15" s="42"/>
      <c r="I15" s="42"/>
      <c r="J15" s="42"/>
      <c r="K15" s="42"/>
      <c r="L15" s="42"/>
      <c r="M15" s="90">
        <v>8200</v>
      </c>
    </row>
    <row r="16" spans="1:13" ht="45" x14ac:dyDescent="0.25">
      <c r="A16" s="43"/>
      <c r="B16" s="50" t="s">
        <v>2</v>
      </c>
      <c r="C16" s="37">
        <v>9</v>
      </c>
      <c r="D16" s="37" t="s">
        <v>41</v>
      </c>
      <c r="E16" s="37" t="s">
        <v>41</v>
      </c>
      <c r="F16" s="57" t="s">
        <v>87</v>
      </c>
      <c r="G16" s="57">
        <v>50</v>
      </c>
      <c r="H16" s="42"/>
      <c r="I16" s="42"/>
      <c r="J16" s="42"/>
      <c r="K16" s="42"/>
      <c r="L16" s="42"/>
      <c r="M16" s="90">
        <v>57000</v>
      </c>
    </row>
    <row r="17" spans="1:13" ht="45" x14ac:dyDescent="0.25">
      <c r="A17" s="43"/>
      <c r="B17" s="50" t="s">
        <v>2</v>
      </c>
      <c r="C17" s="37">
        <v>10</v>
      </c>
      <c r="D17" s="37" t="s">
        <v>42</v>
      </c>
      <c r="E17" s="37" t="s">
        <v>42</v>
      </c>
      <c r="F17" s="57" t="s">
        <v>87</v>
      </c>
      <c r="G17" s="57">
        <v>50</v>
      </c>
      <c r="H17" s="42"/>
      <c r="I17" s="42"/>
      <c r="J17" s="42"/>
      <c r="K17" s="42"/>
      <c r="L17" s="42"/>
      <c r="M17" s="90">
        <v>173500</v>
      </c>
    </row>
    <row r="18" spans="1:13" ht="45" x14ac:dyDescent="0.25">
      <c r="A18" s="43"/>
      <c r="B18" s="50" t="s">
        <v>2</v>
      </c>
      <c r="C18" s="37">
        <v>11</v>
      </c>
      <c r="D18" s="37" t="s">
        <v>43</v>
      </c>
      <c r="E18" s="37" t="s">
        <v>43</v>
      </c>
      <c r="F18" s="57" t="s">
        <v>87</v>
      </c>
      <c r="G18" s="57">
        <v>20</v>
      </c>
      <c r="H18" s="42"/>
      <c r="I18" s="42"/>
      <c r="J18" s="42"/>
      <c r="K18" s="42"/>
      <c r="L18" s="42"/>
      <c r="M18" s="90">
        <v>28600</v>
      </c>
    </row>
    <row r="19" spans="1:13" ht="45" x14ac:dyDescent="0.25">
      <c r="A19" s="43"/>
      <c r="B19" s="50" t="s">
        <v>2</v>
      </c>
      <c r="C19" s="37">
        <v>12</v>
      </c>
      <c r="D19" s="37" t="s">
        <v>44</v>
      </c>
      <c r="E19" s="37" t="s">
        <v>44</v>
      </c>
      <c r="F19" s="57" t="s">
        <v>87</v>
      </c>
      <c r="G19" s="57">
        <v>20</v>
      </c>
      <c r="H19" s="42"/>
      <c r="I19" s="42"/>
      <c r="J19" s="42"/>
      <c r="K19" s="42"/>
      <c r="L19" s="42"/>
      <c r="M19" s="90">
        <v>28600</v>
      </c>
    </row>
    <row r="20" spans="1:13" ht="45" x14ac:dyDescent="0.25">
      <c r="A20" s="43"/>
      <c r="B20" s="50" t="s">
        <v>2</v>
      </c>
      <c r="C20" s="37">
        <v>13</v>
      </c>
      <c r="D20" s="37" t="s">
        <v>45</v>
      </c>
      <c r="E20" s="37" t="s">
        <v>45</v>
      </c>
      <c r="F20" s="57" t="s">
        <v>87</v>
      </c>
      <c r="G20" s="57">
        <v>20</v>
      </c>
      <c r="H20" s="42"/>
      <c r="I20" s="42"/>
      <c r="J20" s="42"/>
      <c r="K20" s="42"/>
      <c r="L20" s="42"/>
      <c r="M20" s="90">
        <v>31200</v>
      </c>
    </row>
    <row r="21" spans="1:13" ht="45" x14ac:dyDescent="0.25">
      <c r="A21" s="43"/>
      <c r="B21" s="50" t="s">
        <v>2</v>
      </c>
      <c r="C21" s="37">
        <v>14</v>
      </c>
      <c r="D21" s="37" t="s">
        <v>46</v>
      </c>
      <c r="E21" s="37" t="s">
        <v>46</v>
      </c>
      <c r="F21" s="57" t="s">
        <v>87</v>
      </c>
      <c r="G21" s="57">
        <v>20</v>
      </c>
      <c r="H21" s="42"/>
      <c r="I21" s="42"/>
      <c r="J21" s="42"/>
      <c r="K21" s="42"/>
      <c r="L21" s="42"/>
      <c r="M21" s="90">
        <v>83400</v>
      </c>
    </row>
    <row r="22" spans="1:13" ht="45" x14ac:dyDescent="0.25">
      <c r="A22" s="43"/>
      <c r="B22" s="50" t="s">
        <v>2</v>
      </c>
      <c r="C22" s="37">
        <v>15</v>
      </c>
      <c r="D22" s="37" t="s">
        <v>47</v>
      </c>
      <c r="E22" s="37" t="s">
        <v>48</v>
      </c>
      <c r="F22" s="57" t="s">
        <v>87</v>
      </c>
      <c r="G22" s="57">
        <v>10</v>
      </c>
      <c r="H22" s="42"/>
      <c r="I22" s="42"/>
      <c r="J22" s="42"/>
      <c r="K22" s="42"/>
      <c r="L22" s="42"/>
      <c r="M22" s="90">
        <v>30050</v>
      </c>
    </row>
    <row r="23" spans="1:13" ht="45" x14ac:dyDescent="0.25">
      <c r="A23" s="43"/>
      <c r="B23" s="50" t="s">
        <v>2</v>
      </c>
      <c r="C23" s="37">
        <v>16</v>
      </c>
      <c r="D23" s="37" t="s">
        <v>49</v>
      </c>
      <c r="E23" s="37" t="s">
        <v>49</v>
      </c>
      <c r="F23" s="57" t="s">
        <v>87</v>
      </c>
      <c r="G23" s="57">
        <v>30</v>
      </c>
      <c r="H23" s="42"/>
      <c r="I23" s="42"/>
      <c r="J23" s="42"/>
      <c r="K23" s="42"/>
      <c r="L23" s="42"/>
      <c r="M23" s="90">
        <v>154800</v>
      </c>
    </row>
    <row r="24" spans="1:13" ht="45" x14ac:dyDescent="0.25">
      <c r="A24" s="43"/>
      <c r="B24" s="50" t="s">
        <v>2</v>
      </c>
      <c r="C24" s="37">
        <v>17</v>
      </c>
      <c r="D24" s="37" t="s">
        <v>50</v>
      </c>
      <c r="E24" s="37" t="s">
        <v>50</v>
      </c>
      <c r="F24" s="57" t="s">
        <v>87</v>
      </c>
      <c r="G24" s="57">
        <v>20</v>
      </c>
      <c r="H24" s="42"/>
      <c r="I24" s="42"/>
      <c r="J24" s="42"/>
      <c r="K24" s="42"/>
      <c r="L24" s="42"/>
      <c r="M24" s="90">
        <v>60100</v>
      </c>
    </row>
    <row r="25" spans="1:13" ht="45" x14ac:dyDescent="0.25">
      <c r="A25" s="43"/>
      <c r="B25" s="50" t="s">
        <v>2</v>
      </c>
      <c r="C25" s="37">
        <v>18</v>
      </c>
      <c r="D25" s="37" t="s">
        <v>51</v>
      </c>
      <c r="E25" s="37" t="s">
        <v>51</v>
      </c>
      <c r="F25" s="57" t="s">
        <v>87</v>
      </c>
      <c r="G25" s="57">
        <v>20</v>
      </c>
      <c r="H25" s="42"/>
      <c r="I25" s="42"/>
      <c r="J25" s="42"/>
      <c r="K25" s="42"/>
      <c r="L25" s="42"/>
      <c r="M25" s="90">
        <v>69600</v>
      </c>
    </row>
    <row r="26" spans="1:13" ht="45" x14ac:dyDescent="0.25">
      <c r="A26" s="43"/>
      <c r="B26" s="50" t="s">
        <v>2</v>
      </c>
      <c r="C26" s="37">
        <v>19</v>
      </c>
      <c r="D26" s="37" t="s">
        <v>52</v>
      </c>
      <c r="E26" s="37" t="s">
        <v>52</v>
      </c>
      <c r="F26" s="57" t="s">
        <v>87</v>
      </c>
      <c r="G26" s="57">
        <v>20</v>
      </c>
      <c r="H26" s="42"/>
      <c r="I26" s="42"/>
      <c r="J26" s="42"/>
      <c r="K26" s="42"/>
      <c r="L26" s="42"/>
      <c r="M26" s="90">
        <v>69600</v>
      </c>
    </row>
    <row r="27" spans="1:13" ht="75" x14ac:dyDescent="0.25">
      <c r="A27" s="43"/>
      <c r="B27" s="50" t="s">
        <v>2</v>
      </c>
      <c r="C27" s="37">
        <v>20</v>
      </c>
      <c r="D27" s="37" t="s">
        <v>53</v>
      </c>
      <c r="E27" s="37" t="s">
        <v>53</v>
      </c>
      <c r="F27" s="57" t="s">
        <v>87</v>
      </c>
      <c r="G27" s="57">
        <v>10</v>
      </c>
      <c r="H27" s="42"/>
      <c r="I27" s="42"/>
      <c r="J27" s="42"/>
      <c r="K27" s="42"/>
      <c r="L27" s="42"/>
      <c r="M27" s="90">
        <v>26300</v>
      </c>
    </row>
    <row r="28" spans="1:13" ht="45" x14ac:dyDescent="0.25">
      <c r="A28" s="43"/>
      <c r="B28" s="50" t="s">
        <v>2</v>
      </c>
      <c r="C28" s="37">
        <v>21</v>
      </c>
      <c r="D28" s="37" t="s">
        <v>54</v>
      </c>
      <c r="E28" s="37" t="s">
        <v>54</v>
      </c>
      <c r="F28" s="57" t="s">
        <v>87</v>
      </c>
      <c r="G28" s="57">
        <v>1</v>
      </c>
      <c r="H28" s="42"/>
      <c r="I28" s="42"/>
      <c r="J28" s="42"/>
      <c r="K28" s="42"/>
      <c r="L28" s="42"/>
      <c r="M28" s="90">
        <v>9650</v>
      </c>
    </row>
    <row r="29" spans="1:13" ht="45" x14ac:dyDescent="0.25">
      <c r="A29" s="43"/>
      <c r="B29" s="50" t="s">
        <v>2</v>
      </c>
      <c r="C29" s="37">
        <v>22</v>
      </c>
      <c r="D29" s="37" t="s">
        <v>55</v>
      </c>
      <c r="E29" s="37" t="s">
        <v>55</v>
      </c>
      <c r="F29" s="57" t="s">
        <v>87</v>
      </c>
      <c r="G29" s="57">
        <v>10</v>
      </c>
      <c r="H29" s="42"/>
      <c r="I29" s="42"/>
      <c r="J29" s="42"/>
      <c r="K29" s="42"/>
      <c r="L29" s="42"/>
      <c r="M29" s="90">
        <v>34800</v>
      </c>
    </row>
    <row r="30" spans="1:13" ht="60" x14ac:dyDescent="0.25">
      <c r="A30" s="43"/>
      <c r="B30" s="50" t="s">
        <v>2</v>
      </c>
      <c r="C30" s="37">
        <v>23</v>
      </c>
      <c r="D30" s="37" t="s">
        <v>56</v>
      </c>
      <c r="E30" s="37" t="s">
        <v>56</v>
      </c>
      <c r="F30" s="57" t="s">
        <v>87</v>
      </c>
      <c r="G30" s="57">
        <v>5</v>
      </c>
      <c r="H30" s="42"/>
      <c r="I30" s="42"/>
      <c r="J30" s="42"/>
      <c r="K30" s="42"/>
      <c r="L30" s="42"/>
      <c r="M30" s="90">
        <v>18350</v>
      </c>
    </row>
    <row r="31" spans="1:13" ht="45" x14ac:dyDescent="0.25">
      <c r="A31" s="43"/>
      <c r="B31" s="50" t="s">
        <v>2</v>
      </c>
      <c r="C31" s="37">
        <v>24</v>
      </c>
      <c r="D31" s="37" t="s">
        <v>57</v>
      </c>
      <c r="E31" s="37" t="s">
        <v>57</v>
      </c>
      <c r="F31" s="57" t="s">
        <v>87</v>
      </c>
      <c r="G31" s="57">
        <v>5</v>
      </c>
      <c r="H31" s="42"/>
      <c r="I31" s="42"/>
      <c r="J31" s="42"/>
      <c r="K31" s="42"/>
      <c r="L31" s="42"/>
      <c r="M31" s="90">
        <v>18350</v>
      </c>
    </row>
    <row r="32" spans="1:13" ht="45" x14ac:dyDescent="0.25">
      <c r="A32" s="43"/>
      <c r="B32" s="50" t="s">
        <v>2</v>
      </c>
      <c r="C32" s="37">
        <v>25</v>
      </c>
      <c r="D32" s="37" t="s">
        <v>58</v>
      </c>
      <c r="E32" s="37" t="s">
        <v>58</v>
      </c>
      <c r="F32" s="57" t="s">
        <v>87</v>
      </c>
      <c r="G32" s="57">
        <v>10</v>
      </c>
      <c r="H32" s="42"/>
      <c r="I32" s="42"/>
      <c r="J32" s="42"/>
      <c r="K32" s="42"/>
      <c r="L32" s="42"/>
      <c r="M32" s="90">
        <v>32400</v>
      </c>
    </row>
    <row r="33" spans="1:13" ht="45" x14ac:dyDescent="0.25">
      <c r="A33" s="43"/>
      <c r="B33" s="50" t="s">
        <v>2</v>
      </c>
      <c r="C33" s="37">
        <v>26</v>
      </c>
      <c r="D33" s="37" t="s">
        <v>59</v>
      </c>
      <c r="E33" s="37" t="s">
        <v>59</v>
      </c>
      <c r="F33" s="57" t="s">
        <v>87</v>
      </c>
      <c r="G33" s="57">
        <v>30</v>
      </c>
      <c r="H33" s="42"/>
      <c r="I33" s="42"/>
      <c r="J33" s="42"/>
      <c r="K33" s="42"/>
      <c r="L33" s="42"/>
      <c r="M33" s="90">
        <v>125100</v>
      </c>
    </row>
    <row r="34" spans="1:13" ht="45" x14ac:dyDescent="0.25">
      <c r="A34" s="43"/>
      <c r="B34" s="50" t="s">
        <v>2</v>
      </c>
      <c r="C34" s="37">
        <v>27</v>
      </c>
      <c r="D34" s="37" t="s">
        <v>60</v>
      </c>
      <c r="E34" s="37" t="s">
        <v>60</v>
      </c>
      <c r="F34" s="57" t="s">
        <v>87</v>
      </c>
      <c r="G34" s="57">
        <v>5</v>
      </c>
      <c r="H34" s="42"/>
      <c r="I34" s="42"/>
      <c r="J34" s="42"/>
      <c r="K34" s="42"/>
      <c r="L34" s="42"/>
      <c r="M34" s="90">
        <v>47150</v>
      </c>
    </row>
    <row r="35" spans="1:13" ht="45" x14ac:dyDescent="0.25">
      <c r="A35" s="43"/>
      <c r="B35" s="50" t="s">
        <v>2</v>
      </c>
      <c r="C35" s="37">
        <v>28</v>
      </c>
      <c r="D35" s="37" t="s">
        <v>61</v>
      </c>
      <c r="E35" s="37" t="s">
        <v>61</v>
      </c>
      <c r="F35" s="57" t="s">
        <v>87</v>
      </c>
      <c r="G35" s="57">
        <v>10</v>
      </c>
      <c r="H35" s="42"/>
      <c r="I35" s="42"/>
      <c r="J35" s="42"/>
      <c r="K35" s="42"/>
      <c r="L35" s="42"/>
      <c r="M35" s="90">
        <v>126200</v>
      </c>
    </row>
    <row r="36" spans="1:13" ht="45" x14ac:dyDescent="0.25">
      <c r="A36" s="43"/>
      <c r="B36" s="50" t="s">
        <v>2</v>
      </c>
      <c r="C36" s="37">
        <v>29</v>
      </c>
      <c r="D36" s="37" t="s">
        <v>62</v>
      </c>
      <c r="E36" s="37" t="s">
        <v>62</v>
      </c>
      <c r="F36" s="57" t="s">
        <v>87</v>
      </c>
      <c r="G36" s="57">
        <v>5</v>
      </c>
      <c r="H36" s="42"/>
      <c r="I36" s="42"/>
      <c r="J36" s="42"/>
      <c r="K36" s="42"/>
      <c r="L36" s="42"/>
      <c r="M36" s="90">
        <v>47150</v>
      </c>
    </row>
    <row r="37" spans="1:13" ht="45" x14ac:dyDescent="0.25">
      <c r="A37" s="43"/>
      <c r="B37" s="50" t="s">
        <v>2</v>
      </c>
      <c r="C37" s="37">
        <v>30</v>
      </c>
      <c r="D37" s="37" t="s">
        <v>63</v>
      </c>
      <c r="E37" s="37" t="s">
        <v>63</v>
      </c>
      <c r="F37" s="57" t="s">
        <v>87</v>
      </c>
      <c r="G37" s="57">
        <v>20</v>
      </c>
      <c r="H37" s="42"/>
      <c r="I37" s="42"/>
      <c r="J37" s="42"/>
      <c r="K37" s="42"/>
      <c r="L37" s="42"/>
      <c r="M37" s="90">
        <v>194000</v>
      </c>
    </row>
    <row r="38" spans="1:13" ht="45" x14ac:dyDescent="0.25">
      <c r="A38" s="43"/>
      <c r="B38" s="50" t="s">
        <v>2</v>
      </c>
      <c r="C38" s="37">
        <v>31</v>
      </c>
      <c r="D38" s="37" t="s">
        <v>64</v>
      </c>
      <c r="E38" s="37" t="s">
        <v>64</v>
      </c>
      <c r="F38" s="57" t="s">
        <v>87</v>
      </c>
      <c r="G38" s="57">
        <v>2</v>
      </c>
      <c r="H38" s="42"/>
      <c r="I38" s="42"/>
      <c r="J38" s="42"/>
      <c r="K38" s="42"/>
      <c r="L38" s="42"/>
      <c r="M38" s="90">
        <v>19400</v>
      </c>
    </row>
    <row r="39" spans="1:13" ht="45" x14ac:dyDescent="0.25">
      <c r="A39" s="43"/>
      <c r="B39" s="50" t="s">
        <v>2</v>
      </c>
      <c r="C39" s="37">
        <v>32</v>
      </c>
      <c r="D39" s="37" t="s">
        <v>65</v>
      </c>
      <c r="E39" s="37" t="s">
        <v>65</v>
      </c>
      <c r="F39" s="57" t="s">
        <v>87</v>
      </c>
      <c r="G39" s="57">
        <v>2</v>
      </c>
      <c r="H39" s="42"/>
      <c r="I39" s="42"/>
      <c r="J39" s="42"/>
      <c r="K39" s="42"/>
      <c r="L39" s="42"/>
      <c r="M39" s="90">
        <v>54000</v>
      </c>
    </row>
    <row r="40" spans="1:13" ht="45" x14ac:dyDescent="0.25">
      <c r="A40" s="43"/>
      <c r="B40" s="50" t="s">
        <v>2</v>
      </c>
      <c r="C40" s="37">
        <v>33</v>
      </c>
      <c r="D40" s="37" t="s">
        <v>66</v>
      </c>
      <c r="E40" s="37" t="s">
        <v>66</v>
      </c>
      <c r="F40" s="57" t="s">
        <v>87</v>
      </c>
      <c r="G40" s="57">
        <v>2</v>
      </c>
      <c r="H40" s="42"/>
      <c r="I40" s="42"/>
      <c r="J40" s="42"/>
      <c r="K40" s="42"/>
      <c r="L40" s="42"/>
      <c r="M40" s="90">
        <v>52400</v>
      </c>
    </row>
    <row r="41" spans="1:13" ht="45" x14ac:dyDescent="0.25">
      <c r="A41" s="43"/>
      <c r="B41" s="50" t="s">
        <v>2</v>
      </c>
      <c r="C41" s="37">
        <v>34</v>
      </c>
      <c r="D41" s="37" t="s">
        <v>67</v>
      </c>
      <c r="E41" s="37" t="s">
        <v>67</v>
      </c>
      <c r="F41" s="57" t="s">
        <v>87</v>
      </c>
      <c r="G41" s="57">
        <v>50</v>
      </c>
      <c r="H41" s="42"/>
      <c r="I41" s="42"/>
      <c r="J41" s="42"/>
      <c r="K41" s="42"/>
      <c r="L41" s="42"/>
      <c r="M41" s="90">
        <v>49000</v>
      </c>
    </row>
    <row r="42" spans="1:13" ht="45" x14ac:dyDescent="0.25">
      <c r="A42" s="43"/>
      <c r="B42" s="50" t="s">
        <v>2</v>
      </c>
      <c r="C42" s="37">
        <v>35</v>
      </c>
      <c r="D42" s="37" t="s">
        <v>68</v>
      </c>
      <c r="E42" s="37" t="s">
        <v>68</v>
      </c>
      <c r="F42" s="57" t="s">
        <v>87</v>
      </c>
      <c r="G42" s="57">
        <v>50</v>
      </c>
      <c r="H42" s="42"/>
      <c r="I42" s="42"/>
      <c r="J42" s="42"/>
      <c r="K42" s="42"/>
      <c r="L42" s="42"/>
      <c r="M42" s="90">
        <v>51500</v>
      </c>
    </row>
    <row r="43" spans="1:13" ht="45" x14ac:dyDescent="0.25">
      <c r="A43" s="43"/>
      <c r="B43" s="50" t="s">
        <v>2</v>
      </c>
      <c r="C43" s="37">
        <v>36</v>
      </c>
      <c r="D43" s="37" t="s">
        <v>69</v>
      </c>
      <c r="E43" s="37" t="s">
        <v>69</v>
      </c>
      <c r="F43" s="57" t="s">
        <v>87</v>
      </c>
      <c r="G43" s="57">
        <v>40</v>
      </c>
      <c r="H43" s="42"/>
      <c r="I43" s="42"/>
      <c r="J43" s="42"/>
      <c r="K43" s="42"/>
      <c r="L43" s="42"/>
      <c r="M43" s="90">
        <v>119200</v>
      </c>
    </row>
    <row r="44" spans="1:13" ht="45" x14ac:dyDescent="0.25">
      <c r="A44" s="43"/>
      <c r="B44" s="50" t="s">
        <v>2</v>
      </c>
      <c r="C44" s="37">
        <v>37</v>
      </c>
      <c r="D44" s="37" t="s">
        <v>70</v>
      </c>
      <c r="E44" s="37" t="s">
        <v>70</v>
      </c>
      <c r="F44" s="57" t="s">
        <v>87</v>
      </c>
      <c r="G44" s="57">
        <v>30</v>
      </c>
      <c r="H44" s="42"/>
      <c r="I44" s="42"/>
      <c r="J44" s="42"/>
      <c r="K44" s="42"/>
      <c r="L44" s="42"/>
      <c r="M44" s="90">
        <v>22680</v>
      </c>
    </row>
    <row r="45" spans="1:13" ht="45" x14ac:dyDescent="0.25">
      <c r="A45" s="43"/>
      <c r="B45" s="50" t="s">
        <v>2</v>
      </c>
      <c r="C45" s="37">
        <v>38</v>
      </c>
      <c r="D45" s="37" t="s">
        <v>71</v>
      </c>
      <c r="E45" s="37" t="s">
        <v>71</v>
      </c>
      <c r="F45" s="57" t="s">
        <v>87</v>
      </c>
      <c r="G45" s="57">
        <v>20</v>
      </c>
      <c r="H45" s="42"/>
      <c r="I45" s="42"/>
      <c r="J45" s="42"/>
      <c r="K45" s="42"/>
      <c r="L45" s="42"/>
      <c r="M45" s="90">
        <v>3280</v>
      </c>
    </row>
    <row r="46" spans="1:13" ht="45" x14ac:dyDescent="0.25">
      <c r="A46" s="43"/>
      <c r="B46" s="50" t="s">
        <v>2</v>
      </c>
      <c r="C46" s="37">
        <v>39</v>
      </c>
      <c r="D46" s="37" t="s">
        <v>72</v>
      </c>
      <c r="E46" s="37" t="s">
        <v>72</v>
      </c>
      <c r="F46" s="57" t="s">
        <v>87</v>
      </c>
      <c r="G46" s="57">
        <v>20</v>
      </c>
      <c r="H46" s="42"/>
      <c r="I46" s="42"/>
      <c r="J46" s="42"/>
      <c r="K46" s="42"/>
      <c r="L46" s="42"/>
      <c r="M46" s="90">
        <v>22000</v>
      </c>
    </row>
    <row r="47" spans="1:13" ht="45" x14ac:dyDescent="0.25">
      <c r="A47" s="43"/>
      <c r="B47" s="50" t="s">
        <v>2</v>
      </c>
      <c r="C47" s="37">
        <v>40</v>
      </c>
      <c r="D47" s="37" t="s">
        <v>73</v>
      </c>
      <c r="E47" s="37" t="s">
        <v>73</v>
      </c>
      <c r="F47" s="57" t="s">
        <v>87</v>
      </c>
      <c r="G47" s="57">
        <v>20</v>
      </c>
      <c r="H47" s="42"/>
      <c r="I47" s="42"/>
      <c r="J47" s="42"/>
      <c r="K47" s="42"/>
      <c r="L47" s="42"/>
      <c r="M47" s="90">
        <v>39600</v>
      </c>
    </row>
    <row r="48" spans="1:13" ht="45" customHeight="1" x14ac:dyDescent="0.25">
      <c r="A48" s="43"/>
      <c r="B48" s="50" t="s">
        <v>2</v>
      </c>
      <c r="C48" s="37" t="s">
        <v>90</v>
      </c>
      <c r="D48" s="37" t="s">
        <v>74</v>
      </c>
      <c r="E48" s="37" t="s">
        <v>74</v>
      </c>
      <c r="F48" s="57" t="s">
        <v>87</v>
      </c>
      <c r="G48" s="57">
        <v>2</v>
      </c>
      <c r="H48" s="42"/>
      <c r="I48" s="42"/>
      <c r="J48" s="42"/>
      <c r="K48" s="42"/>
      <c r="L48" s="42"/>
      <c r="M48" s="90">
        <v>112420</v>
      </c>
    </row>
    <row r="49" spans="1:13" ht="45" x14ac:dyDescent="0.25">
      <c r="A49" s="43"/>
      <c r="B49" s="50" t="s">
        <v>2</v>
      </c>
      <c r="C49" s="37" t="s">
        <v>90</v>
      </c>
      <c r="D49" s="37" t="s">
        <v>74</v>
      </c>
      <c r="E49" s="37" t="s">
        <v>74</v>
      </c>
      <c r="F49" s="57" t="s">
        <v>87</v>
      </c>
      <c r="G49" s="57">
        <v>2</v>
      </c>
      <c r="H49" s="42"/>
      <c r="I49" s="42"/>
      <c r="J49" s="42"/>
      <c r="K49" s="42"/>
      <c r="L49" s="42"/>
      <c r="M49" s="90"/>
    </row>
    <row r="50" spans="1:13" ht="45" x14ac:dyDescent="0.25">
      <c r="A50" s="43"/>
      <c r="B50" s="50" t="s">
        <v>2</v>
      </c>
      <c r="C50" s="37" t="s">
        <v>90</v>
      </c>
      <c r="D50" s="37" t="s">
        <v>74</v>
      </c>
      <c r="E50" s="37" t="s">
        <v>74</v>
      </c>
      <c r="F50" s="57" t="s">
        <v>87</v>
      </c>
      <c r="G50" s="57">
        <v>1</v>
      </c>
      <c r="H50" s="42"/>
      <c r="I50" s="42"/>
      <c r="J50" s="42"/>
      <c r="K50" s="42"/>
      <c r="L50" s="42"/>
      <c r="M50" s="90"/>
    </row>
    <row r="51" spans="1:13" ht="45" x14ac:dyDescent="0.25">
      <c r="A51" s="43"/>
      <c r="B51" s="50" t="s">
        <v>2</v>
      </c>
      <c r="C51" s="37" t="s">
        <v>88</v>
      </c>
      <c r="D51" s="37" t="s">
        <v>75</v>
      </c>
      <c r="E51" s="37" t="s">
        <v>75</v>
      </c>
      <c r="F51" s="57" t="s">
        <v>87</v>
      </c>
      <c r="G51" s="57">
        <v>1</v>
      </c>
      <c r="H51" s="42"/>
      <c r="I51" s="42"/>
      <c r="J51" s="42"/>
      <c r="K51" s="42"/>
      <c r="L51" s="42"/>
      <c r="M51" s="90">
        <v>3420</v>
      </c>
    </row>
    <row r="52" spans="1:13" ht="45" x14ac:dyDescent="0.25">
      <c r="A52" s="43"/>
      <c r="B52" s="50" t="s">
        <v>2</v>
      </c>
      <c r="C52" s="37" t="s">
        <v>89</v>
      </c>
      <c r="D52" s="37" t="s">
        <v>76</v>
      </c>
      <c r="E52" s="37" t="s">
        <v>77</v>
      </c>
      <c r="F52" s="57" t="s">
        <v>87</v>
      </c>
      <c r="G52" s="57">
        <v>50</v>
      </c>
      <c r="H52" s="42"/>
      <c r="I52" s="42"/>
      <c r="J52" s="42"/>
      <c r="K52" s="42"/>
      <c r="L52" s="42"/>
      <c r="M52" s="90">
        <v>67500</v>
      </c>
    </row>
    <row r="53" spans="1:13" ht="45" customHeight="1" x14ac:dyDescent="0.25">
      <c r="A53" s="43"/>
      <c r="B53" s="50" t="s">
        <v>2</v>
      </c>
      <c r="C53" s="37" t="s">
        <v>91</v>
      </c>
      <c r="D53" s="37" t="s">
        <v>78</v>
      </c>
      <c r="E53" s="37" t="s">
        <v>78</v>
      </c>
      <c r="F53" s="57" t="s">
        <v>87</v>
      </c>
      <c r="G53" s="57">
        <v>200</v>
      </c>
      <c r="H53" s="42"/>
      <c r="I53" s="42"/>
      <c r="J53" s="42"/>
      <c r="K53" s="42"/>
      <c r="L53" s="42"/>
      <c r="M53" s="90">
        <v>432000</v>
      </c>
    </row>
    <row r="54" spans="1:13" ht="45" x14ac:dyDescent="0.25">
      <c r="A54" s="43"/>
      <c r="B54" s="50" t="s">
        <v>2</v>
      </c>
      <c r="C54" s="37" t="s">
        <v>92</v>
      </c>
      <c r="D54" s="37" t="s">
        <v>79</v>
      </c>
      <c r="E54" s="37" t="s">
        <v>80</v>
      </c>
      <c r="F54" s="57" t="s">
        <v>87</v>
      </c>
      <c r="G54" s="57">
        <v>50</v>
      </c>
      <c r="H54" s="42"/>
      <c r="I54" s="42"/>
      <c r="J54" s="42"/>
      <c r="K54" s="42"/>
      <c r="L54" s="42"/>
      <c r="M54" s="90">
        <v>18000</v>
      </c>
    </row>
    <row r="55" spans="1:13" ht="45" x14ac:dyDescent="0.25">
      <c r="A55" s="43"/>
      <c r="B55" s="50" t="s">
        <v>2</v>
      </c>
      <c r="C55" s="37" t="s">
        <v>93</v>
      </c>
      <c r="D55" s="37" t="s">
        <v>81</v>
      </c>
      <c r="E55" s="37" t="s">
        <v>82</v>
      </c>
      <c r="F55" s="57" t="s">
        <v>87</v>
      </c>
      <c r="G55" s="57">
        <v>150</v>
      </c>
      <c r="H55" s="42"/>
      <c r="I55" s="42"/>
      <c r="J55" s="42"/>
      <c r="K55" s="42"/>
      <c r="L55" s="42"/>
      <c r="M55" s="90">
        <v>40500</v>
      </c>
    </row>
    <row r="56" spans="1:13" ht="45" x14ac:dyDescent="0.25">
      <c r="A56" s="43"/>
      <c r="B56" s="50" t="s">
        <v>2</v>
      </c>
      <c r="C56" s="37" t="s">
        <v>94</v>
      </c>
      <c r="D56" s="37" t="s">
        <v>83</v>
      </c>
      <c r="E56" s="37" t="s">
        <v>83</v>
      </c>
      <c r="F56" s="57" t="s">
        <v>87</v>
      </c>
      <c r="G56" s="57">
        <v>150</v>
      </c>
      <c r="H56" s="42"/>
      <c r="I56" s="42"/>
      <c r="J56" s="42"/>
      <c r="K56" s="42"/>
      <c r="L56" s="42"/>
      <c r="M56" s="90">
        <v>4500</v>
      </c>
    </row>
    <row r="57" spans="1:13" ht="45" x14ac:dyDescent="0.25">
      <c r="A57" s="43"/>
      <c r="B57" s="50" t="s">
        <v>2</v>
      </c>
      <c r="C57" s="37" t="s">
        <v>95</v>
      </c>
      <c r="D57" s="37" t="s">
        <v>84</v>
      </c>
      <c r="E57" s="37" t="s">
        <v>84</v>
      </c>
      <c r="F57" s="57" t="s">
        <v>87</v>
      </c>
      <c r="G57" s="57">
        <v>2</v>
      </c>
      <c r="H57" s="42"/>
      <c r="I57" s="42"/>
      <c r="J57" s="42"/>
      <c r="K57" s="42"/>
      <c r="L57" s="42"/>
      <c r="M57" s="90">
        <v>34000</v>
      </c>
    </row>
    <row r="58" spans="1:13" ht="45" x14ac:dyDescent="0.25">
      <c r="A58" s="43"/>
      <c r="B58" s="50" t="s">
        <v>2</v>
      </c>
      <c r="C58" s="37" t="s">
        <v>96</v>
      </c>
      <c r="D58" s="37" t="s">
        <v>85</v>
      </c>
      <c r="E58" s="37" t="s">
        <v>85</v>
      </c>
      <c r="F58" s="57" t="s">
        <v>87</v>
      </c>
      <c r="G58" s="57">
        <v>20</v>
      </c>
      <c r="H58" s="42"/>
      <c r="I58" s="42"/>
      <c r="J58" s="42"/>
      <c r="K58" s="42"/>
      <c r="L58" s="42"/>
      <c r="M58" s="90">
        <v>30000</v>
      </c>
    </row>
    <row r="59" spans="1:13" ht="45" x14ac:dyDescent="0.25">
      <c r="A59" s="43"/>
      <c r="B59" s="50" t="s">
        <v>2</v>
      </c>
      <c r="C59" s="57">
        <v>50</v>
      </c>
      <c r="D59" s="59" t="s">
        <v>99</v>
      </c>
      <c r="E59" s="59" t="s">
        <v>99</v>
      </c>
      <c r="F59" s="57" t="s">
        <v>87</v>
      </c>
      <c r="G59" s="85">
        <v>35</v>
      </c>
      <c r="H59" s="42"/>
      <c r="I59" s="42"/>
      <c r="J59" s="42"/>
      <c r="K59" s="42"/>
      <c r="L59" s="42"/>
      <c r="M59" s="90">
        <v>1038100</v>
      </c>
    </row>
    <row r="60" spans="1:13" ht="51" x14ac:dyDescent="0.25">
      <c r="A60" s="43"/>
      <c r="B60" s="81" t="s">
        <v>2</v>
      </c>
      <c r="C60" s="44" t="s">
        <v>107</v>
      </c>
      <c r="D60" s="82" t="s">
        <v>100</v>
      </c>
      <c r="E60" s="82" t="s">
        <v>101</v>
      </c>
      <c r="F60" s="57" t="s">
        <v>87</v>
      </c>
      <c r="G60" s="85">
        <v>35</v>
      </c>
      <c r="H60" s="83"/>
      <c r="I60" s="83"/>
      <c r="J60" s="83"/>
      <c r="K60" s="83"/>
      <c r="L60" s="83"/>
      <c r="M60" s="91">
        <v>453600</v>
      </c>
    </row>
    <row r="61" spans="1:13" ht="51" x14ac:dyDescent="0.25">
      <c r="A61" s="43"/>
      <c r="B61" s="50" t="s">
        <v>2</v>
      </c>
      <c r="C61" s="57">
        <v>52</v>
      </c>
      <c r="D61" s="58" t="s">
        <v>102</v>
      </c>
      <c r="E61" s="58" t="s">
        <v>102</v>
      </c>
      <c r="F61" s="57" t="s">
        <v>87</v>
      </c>
      <c r="G61" s="85">
        <v>35</v>
      </c>
      <c r="H61" s="42"/>
      <c r="I61" s="42"/>
      <c r="J61" s="42"/>
      <c r="K61" s="42"/>
      <c r="L61" s="42"/>
      <c r="M61" s="90">
        <v>234500</v>
      </c>
    </row>
    <row r="62" spans="1:13" ht="45" x14ac:dyDescent="0.25">
      <c r="B62" s="50" t="s">
        <v>2</v>
      </c>
      <c r="C62" s="57">
        <v>53</v>
      </c>
      <c r="D62" s="58" t="s">
        <v>103</v>
      </c>
      <c r="E62" s="58" t="s">
        <v>103</v>
      </c>
      <c r="F62" s="57" t="s">
        <v>87</v>
      </c>
      <c r="G62" s="85">
        <v>35</v>
      </c>
      <c r="H62" s="84"/>
      <c r="I62" s="84"/>
      <c r="J62" s="84"/>
      <c r="K62" s="84"/>
      <c r="L62" s="84"/>
      <c r="M62" s="92">
        <v>574000</v>
      </c>
    </row>
    <row r="63" spans="1:13" ht="45" x14ac:dyDescent="0.25">
      <c r="B63" s="50" t="s">
        <v>2</v>
      </c>
      <c r="C63" s="57">
        <v>54</v>
      </c>
      <c r="D63" s="58" t="s">
        <v>104</v>
      </c>
      <c r="E63" s="58" t="s">
        <v>104</v>
      </c>
      <c r="F63" s="57" t="s">
        <v>87</v>
      </c>
      <c r="G63" s="85">
        <v>35</v>
      </c>
      <c r="H63" s="84"/>
      <c r="I63" s="84"/>
      <c r="J63" s="84"/>
      <c r="K63" s="84"/>
      <c r="L63" s="84"/>
      <c r="M63" s="92">
        <v>209300</v>
      </c>
    </row>
    <row r="64" spans="1:13" ht="45" x14ac:dyDescent="0.25">
      <c r="B64" s="50" t="s">
        <v>2</v>
      </c>
      <c r="C64" s="57">
        <v>55</v>
      </c>
      <c r="D64" s="58" t="s">
        <v>105</v>
      </c>
      <c r="E64" s="58" t="s">
        <v>105</v>
      </c>
      <c r="F64" s="57" t="s">
        <v>87</v>
      </c>
      <c r="G64" s="85">
        <v>100</v>
      </c>
      <c r="H64" s="84"/>
      <c r="I64" s="84"/>
      <c r="J64" s="84"/>
      <c r="K64" s="84"/>
      <c r="L64" s="84"/>
      <c r="M64" s="92">
        <v>2000</v>
      </c>
    </row>
    <row r="65" spans="2:23" ht="45" x14ac:dyDescent="0.25">
      <c r="B65" s="50" t="s">
        <v>2</v>
      </c>
      <c r="C65" s="24">
        <v>56</v>
      </c>
      <c r="D65" s="26" t="s">
        <v>106</v>
      </c>
      <c r="E65" s="25" t="s">
        <v>106</v>
      </c>
      <c r="F65" s="57" t="s">
        <v>87</v>
      </c>
      <c r="G65" s="85">
        <v>150</v>
      </c>
      <c r="H65" s="84"/>
      <c r="I65" s="84"/>
      <c r="J65" s="84"/>
      <c r="K65" s="84"/>
      <c r="L65" s="84"/>
      <c r="M65" s="92">
        <v>13800</v>
      </c>
    </row>
    <row r="68" spans="2:23" x14ac:dyDescent="0.25">
      <c r="M68" s="86">
        <f>SUM(M8:M67)</f>
        <v>5477100</v>
      </c>
    </row>
    <row r="72" spans="2:23" x14ac:dyDescent="0.25">
      <c r="C72" s="11"/>
      <c r="D72" s="11"/>
      <c r="E72" s="11"/>
      <c r="F72" s="11"/>
      <c r="G72" s="12"/>
      <c r="H72" s="11"/>
      <c r="I72" s="13"/>
      <c r="J72" s="13"/>
      <c r="K72" s="11"/>
      <c r="L72" s="11"/>
      <c r="M72" s="11"/>
    </row>
    <row r="73" spans="2:23" x14ac:dyDescent="0.25">
      <c r="C73" s="11"/>
      <c r="D73" s="11"/>
      <c r="E73" s="11"/>
      <c r="F73" s="11"/>
      <c r="G73" s="12"/>
      <c r="H73" s="11"/>
      <c r="I73" s="80" t="s">
        <v>28</v>
      </c>
      <c r="J73" s="80"/>
      <c r="K73" s="9" t="e">
        <f>SUM(#REF!)</f>
        <v>#REF!</v>
      </c>
      <c r="L73" s="9" t="e">
        <f>SUM(#REF!)</f>
        <v>#REF!</v>
      </c>
      <c r="M73" s="11"/>
    </row>
    <row r="74" spans="2:23" x14ac:dyDescent="0.25">
      <c r="E74" s="2"/>
      <c r="F74" s="2"/>
      <c r="G74" s="8"/>
      <c r="M74" s="2"/>
    </row>
    <row r="75" spans="2:23" x14ac:dyDescent="0.25">
      <c r="E75" s="2"/>
      <c r="F75" s="2"/>
      <c r="G75" s="8"/>
      <c r="M75" s="2"/>
    </row>
    <row r="76" spans="2:23" ht="20.25" x14ac:dyDescent="0.3">
      <c r="B76" s="10"/>
      <c r="C76" s="10"/>
      <c r="D76" s="10"/>
      <c r="E76" s="10" t="s">
        <v>17</v>
      </c>
      <c r="F76" s="10"/>
      <c r="G76" s="10"/>
      <c r="H76" s="10"/>
      <c r="I76" s="10"/>
      <c r="J76" s="10"/>
      <c r="K76" s="10"/>
      <c r="L76" s="10"/>
      <c r="M76" s="10"/>
      <c r="N76" s="10"/>
      <c r="O76" s="10"/>
      <c r="P76" s="10"/>
      <c r="Q76" s="10"/>
      <c r="R76" s="10"/>
      <c r="S76" s="10"/>
      <c r="T76" s="10"/>
      <c r="U76" s="10"/>
      <c r="V76" s="10"/>
      <c r="W76" s="10"/>
    </row>
    <row r="77" spans="2:23" ht="20.25" x14ac:dyDescent="0.3">
      <c r="B77" s="10"/>
      <c r="C77" s="10"/>
      <c r="D77" s="10"/>
      <c r="E77" s="10"/>
      <c r="F77" s="10"/>
      <c r="G77" s="10"/>
      <c r="H77" s="10"/>
      <c r="I77" s="10"/>
      <c r="J77" s="10"/>
      <c r="K77" s="10"/>
      <c r="L77" s="10"/>
      <c r="M77" s="10"/>
      <c r="N77" s="10"/>
      <c r="O77" s="10"/>
      <c r="P77" s="10"/>
      <c r="Q77" s="10"/>
      <c r="R77" s="10"/>
      <c r="S77" s="10"/>
      <c r="T77" s="10"/>
      <c r="U77" s="10"/>
      <c r="V77" s="10"/>
      <c r="W77" s="10"/>
    </row>
    <row r="78" spans="2:23" ht="20.25" x14ac:dyDescent="0.3">
      <c r="B78" s="10"/>
      <c r="C78" s="10"/>
      <c r="D78" s="10"/>
      <c r="E78" s="10" t="s">
        <v>18</v>
      </c>
      <c r="F78" s="10"/>
      <c r="G78" s="10"/>
      <c r="H78" s="10"/>
      <c r="I78" s="10"/>
      <c r="J78" s="10"/>
      <c r="K78" s="10"/>
      <c r="L78" s="10"/>
      <c r="M78" s="10"/>
      <c r="N78" s="10"/>
      <c r="O78" s="10"/>
      <c r="P78" s="10"/>
      <c r="Q78" s="10"/>
      <c r="R78" s="10"/>
      <c r="S78" s="10"/>
      <c r="T78" s="10"/>
      <c r="U78" s="10"/>
      <c r="V78" s="10"/>
      <c r="W78" s="10"/>
    </row>
    <row r="79" spans="2:23" x14ac:dyDescent="0.25">
      <c r="B79"/>
      <c r="C79"/>
      <c r="D79"/>
      <c r="E79"/>
      <c r="F79"/>
      <c r="G79"/>
      <c r="H79"/>
      <c r="I79"/>
      <c r="J79"/>
      <c r="K79"/>
      <c r="L79"/>
      <c r="M79"/>
      <c r="N79"/>
      <c r="O79"/>
      <c r="P79"/>
      <c r="Q79"/>
      <c r="R79"/>
      <c r="S79"/>
      <c r="T79"/>
      <c r="U79"/>
      <c r="V79"/>
      <c r="W79"/>
    </row>
    <row r="80" spans="2:23" x14ac:dyDescent="0.25">
      <c r="B80"/>
      <c r="C80"/>
      <c r="D80"/>
      <c r="E80"/>
      <c r="F80"/>
      <c r="G80"/>
      <c r="H80"/>
      <c r="I80"/>
      <c r="J80"/>
      <c r="K80"/>
      <c r="L80"/>
      <c r="M80"/>
      <c r="N80"/>
      <c r="O80"/>
      <c r="P80"/>
      <c r="Q80"/>
      <c r="R80"/>
      <c r="S80"/>
      <c r="T80"/>
      <c r="U80"/>
      <c r="V80"/>
      <c r="W80"/>
    </row>
  </sheetData>
  <autoFilter ref="A6:L12" xr:uid="{00000000-0009-0000-0000-000001000000}"/>
  <mergeCells count="10">
    <mergeCell ref="I73:J73"/>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V19"/>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80" t="s">
        <v>28</v>
      </c>
      <c r="I12" s="80"/>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17</v>
      </c>
    </row>
    <row r="16" spans="2:12" s="10" customFormat="1" ht="20.25" x14ac:dyDescent="0.3"/>
    <row r="17" spans="4:4" s="10" customFormat="1" ht="20.25" x14ac:dyDescent="0.3">
      <c r="D17" s="10"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2021-11-20T07:41:35Z</dcterms:modified>
</cp:coreProperties>
</file>