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 - Sisteme inchise\Investigații Ignatenco 2026 Repetat\DEMARARE\"/>
    </mc:Choice>
  </mc:AlternateContent>
  <xr:revisionPtr revIDLastSave="0" documentId="13_ncr:1_{5365CA41-2D93-459B-812E-B7D0512B1C69}" xr6:coauthVersionLast="47" xr6:coauthVersionMax="47" xr10:uidLastSave="{00000000-0000-0000-0000-000000000000}"/>
  <bookViews>
    <workbookView xWindow="-28920" yWindow="-351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5" i="5" l="1"/>
  <c r="J9" i="5"/>
  <c r="K9" i="5"/>
  <c r="J10" i="5"/>
  <c r="K10" i="5"/>
  <c r="J11" i="5"/>
  <c r="K11" i="5"/>
  <c r="J12" i="5"/>
  <c r="K12" i="5"/>
  <c r="J13" i="5"/>
  <c r="K13" i="5"/>
  <c r="J14" i="5"/>
  <c r="K14" i="5"/>
  <c r="K8" i="5"/>
  <c r="J8" i="5"/>
  <c r="J15" i="5" l="1"/>
  <c r="K15" i="5"/>
  <c r="K12" i="7"/>
  <c r="J12" i="7"/>
</calcChain>
</file>

<file path=xl/sharedStrings.xml><?xml version="1.0" encoding="utf-8"?>
<sst xmlns="http://schemas.openxmlformats.org/spreadsheetml/2006/main" count="107" uniqueCount="53">
  <si>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</si>
  <si>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</si>
  <si>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</si>
  <si>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</si>
  <si>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</si>
  <si>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</si>
  <si>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</si>
  <si>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</si>
  <si>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</si>
  <si>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</si>
  <si>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</si>
  <si>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</si>
  <si>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</si>
  <si>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</si>
  <si>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</si>
  <si>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</si>
  <si>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</si>
  <si>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</si>
  <si>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</si>
  <si>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</si>
  <si>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</si>
  <si>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</si>
  <si>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</si>
  <si>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</si>
  <si>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</si>
  <si>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</si>
  <si>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</si>
  <si>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</si>
  <si>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</si>
  <si>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</si>
  <si>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</si>
  <si>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</si>
  <si>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</si>
  <si>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Bucată</t>
  </si>
  <si>
    <t>11. Termenul de livrare/prestare/executare/instalare, instruire și dare în exploatare: în conformitatea cu pct.11 din Anunțul de Participare</t>
  </si>
  <si>
    <t>SUMA TOTALĂ</t>
  </si>
  <si>
    <t>Analiza generală a urinei în conformitate cu norma metodologică 1535 (echivalent pentru Acon Laboratories, Mission U120,
Urine Analyzer)</t>
  </si>
  <si>
    <t>Investigații de hemostază (coagulare) în conformitate cu norma metodologică 1673 (echivalent pentru Coagulometru Coatron X PRO - TECO Medical Instruments )</t>
  </si>
  <si>
    <t>Analiza generală a urinei în conformitate cu norma metodologică 1535 cu 11 parametri (sange, urobilinogen, bilirubina, proteina, nitrati, cetone, acid ascorbic, glucoza, PH, densitatea si leucocite)  (echivalent pentru Acon Laboratories, Mission U120,
Urine Analyzer)</t>
  </si>
  <si>
    <t>Analizator de urină în comodat pentru ofertele echivalente</t>
  </si>
  <si>
    <t>Determinarea Timpului de Trombină cu coagulometrul semiautomat</t>
  </si>
  <si>
    <t>Determinarea protrombinei după Quick cu coagulometrul semiautomat</t>
  </si>
  <si>
    <t>Determinarea TTPA cu coagulometrul semiautomat</t>
  </si>
  <si>
    <t>Determinarea fibrinogenului după Clauss cu coagulometrul semiautomat</t>
  </si>
  <si>
    <t>Analizator DE HEMOSTAZA semi-automat în comodat pentru ofertele echivalente</t>
  </si>
  <si>
    <t>Analiza generala a urinei (chimia uscata cromotografica a urinei) cu 11 parametri (sange, urobilinogen, bilirubina, proteina, nitrati, cetone, acid ascorbic, glucoza, PH, densitatea si leucocite)  (echivalent pentru Acon Laboratories, Mission U120,
Urine Analyzer)</t>
  </si>
  <si>
    <t>Determinarea Timpului de Trombină cu coagulometrul semiautomat  (echivalent pentru Coagulometru Coatron X PRO - TECO Medical Instruments )</t>
  </si>
  <si>
    <t>Determinarea protrombinei după Quick cu coagulometrul semiautomat  (echivalent pentru Coagulometru Coatron X PRO - TECO Medical Instruments )</t>
  </si>
  <si>
    <t>Determinarea TTPA cu coagulometrul semiautomat  (echivalent pentru Coagulometru Coatron X PRO - TECO Medical Instruments )</t>
  </si>
  <si>
    <t>Determinarea fibrinogenului după Clauss cu coagulometrul semiautomat  (echivalent pentru Coagulometru Coatron X PRO - TECO Medical Instruments )</t>
  </si>
  <si>
    <t>Conform Anunțului de Participare.</t>
  </si>
  <si>
    <t>Achiziționarea investigațiilor urinare și pentru Determinarea echilibrului acido-bazic  conform necesităților IMSP SCMC ”Valentin Ignatenco” pentru anul 2026 -Repetat</t>
  </si>
  <si>
    <t>Achiziționarea investigațiilor urinare și pentru Determinarea echilibrului acido-bazic  conform necesităților IMSP SCMC ”Valentin Ignatenco” pentru anul 2026 -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</si>
</sst>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1"/>
      <color theme="1"/>
      <name val="Times New Roman"/>
      <family val="1"/>
    </font>
    <font>
      <b/>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1">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cellStyleXfs>
  <cellXfs count="10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1" fillId="2" borderId="1" xfId="1" applyFont="1" applyFill="1" applyBorder="1" applyAlignment="1" applyProtection="1">
      <alignment horizontal="center" vertical="center" wrapText="1"/>
    </xf>
    <xf numFmtId="0" fontId="10" fillId="3" borderId="1" xfId="1" applyFont="1" applyFill="1" applyBorder="1" applyAlignment="1" applyProtection="1"/>
    <xf numFmtId="165" fontId="10" fillId="3" borderId="1" xfId="1" applyNumberFormat="1" applyFont="1" applyFill="1" applyBorder="1" applyProtection="1"/>
    <xf numFmtId="0" fontId="36" fillId="0" borderId="0" xfId="1" applyFont="1" applyProtection="1">
      <protection locked="0"/>
    </xf>
    <xf numFmtId="0" fontId="36" fillId="0" borderId="0" xfId="1" applyFont="1" applyFill="1" applyBorder="1" applyAlignment="1" applyProtection="1">
      <alignment wrapText="1"/>
      <protection locked="0"/>
    </xf>
    <xf numFmtId="0" fontId="36" fillId="0" borderId="0" xfId="1" applyFont="1" applyFill="1" applyBorder="1" applyProtection="1">
      <protection locked="0"/>
    </xf>
    <xf numFmtId="0" fontId="37" fillId="5" borderId="1" xfId="24" applyFont="1" applyFill="1" applyBorder="1" applyAlignment="1" applyProtection="1">
      <alignment horizontal="center" vertical="center" wrapText="1"/>
      <protection locked="0"/>
    </xf>
    <xf numFmtId="0" fontId="10" fillId="0" borderId="1" xfId="1" applyFont="1" applyBorder="1" applyProtection="1">
      <protection locked="0"/>
    </xf>
    <xf numFmtId="4" fontId="38" fillId="3" borderId="1" xfId="24" applyNumberFormat="1" applyFont="1" applyFill="1" applyBorder="1" applyAlignment="1" applyProtection="1">
      <alignment horizontal="center" vertical="center" wrapText="1"/>
      <protection locked="0"/>
    </xf>
    <xf numFmtId="0" fontId="14" fillId="3" borderId="3" xfId="0" applyFont="1" applyFill="1" applyBorder="1" applyAlignment="1">
      <alignment horizontal="center" vertical="top" wrapText="1"/>
    </xf>
    <xf numFmtId="0" fontId="10" fillId="0" borderId="5" xfId="1" applyFont="1" applyBorder="1" applyProtection="1">
      <protection locked="0"/>
    </xf>
    <xf numFmtId="0" fontId="39" fillId="0" borderId="0" xfId="1" applyFont="1" applyProtection="1">
      <protection locked="0"/>
    </xf>
    <xf numFmtId="0" fontId="39" fillId="0" borderId="1" xfId="1" applyFont="1" applyBorder="1" applyProtection="1">
      <protection locked="0"/>
    </xf>
    <xf numFmtId="4" fontId="38" fillId="0" borderId="1" xfId="1" applyNumberFormat="1" applyFont="1" applyBorder="1" applyProtection="1">
      <protection locked="0"/>
    </xf>
    <xf numFmtId="0" fontId="36" fillId="0" borderId="1" xfId="1" applyFont="1" applyBorder="1" applyProtection="1">
      <protection locked="0"/>
    </xf>
    <xf numFmtId="0" fontId="39" fillId="0" borderId="0" xfId="1" applyFont="1" applyAlignment="1" applyProtection="1">
      <alignment horizontal="center" vertical="center"/>
      <protection locked="0"/>
    </xf>
    <xf numFmtId="0" fontId="39" fillId="0" borderId="0" xfId="1" applyFont="1" applyAlignment="1" applyProtection="1">
      <alignment wrapText="1"/>
      <protection locked="0"/>
    </xf>
    <xf numFmtId="1" fontId="39" fillId="0" borderId="0" xfId="1" applyNumberFormat="1" applyFont="1" applyAlignment="1" applyProtection="1">
      <alignment horizontal="center" vertical="center"/>
      <protection locked="0"/>
    </xf>
    <xf numFmtId="165" fontId="39" fillId="0" borderId="0" xfId="1" applyNumberFormat="1" applyFont="1" applyProtection="1">
      <protection locked="0"/>
    </xf>
    <xf numFmtId="0" fontId="40" fillId="0" borderId="1" xfId="0" applyFont="1" applyBorder="1" applyAlignment="1">
      <alignment wrapText="1"/>
    </xf>
    <xf numFmtId="0" fontId="40" fillId="0" borderId="1" xfId="0" applyFont="1" applyBorder="1" applyAlignment="1">
      <alignment horizontal="left" wrapText="1"/>
    </xf>
    <xf numFmtId="0" fontId="40" fillId="0" borderId="1" xfId="0" applyFont="1" applyBorder="1" applyAlignment="1">
      <alignment horizontal="left" vertical="center" wrapText="1"/>
    </xf>
    <xf numFmtId="0" fontId="40" fillId="0" borderId="1" xfId="0" applyFont="1" applyBorder="1" applyAlignment="1">
      <alignment vertical="top" wrapText="1"/>
    </xf>
    <xf numFmtId="0" fontId="40" fillId="0" borderId="1" xfId="0" applyFont="1" applyBorder="1" applyAlignment="1">
      <alignment horizontal="left" vertical="top" wrapText="1"/>
    </xf>
    <xf numFmtId="0" fontId="41" fillId="6" borderId="1" xfId="0" applyFont="1" applyFill="1" applyBorder="1" applyAlignment="1">
      <alignment vertical="top" wrapText="1"/>
    </xf>
    <xf numFmtId="4" fontId="38" fillId="0" borderId="0" xfId="1" applyNumberFormat="1" applyFont="1" applyProtection="1">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4"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2" fillId="0" borderId="5" xfId="1" applyFont="1" applyFill="1" applyBorder="1" applyAlignment="1" applyProtection="1">
      <alignment horizontal="left"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left" vertical="top" wrapText="1"/>
      <protection locked="0"/>
    </xf>
    <xf numFmtId="0" fontId="10" fillId="0" borderId="0" xfId="1" applyFont="1" applyBorder="1" applyAlignment="1" applyProtection="1">
      <alignment horizontal="center"/>
    </xf>
  </cellXfs>
  <cellStyles count="71">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4"/>
  <sheetViews>
    <sheetView zoomScale="70" zoomScaleNormal="70" workbookViewId="0">
      <selection activeCell="D5" sqref="D5:H5"/>
    </sheetView>
  </sheetViews>
  <sheetFormatPr defaultRowHeight="15.75"/>
  <cols>
    <col min="1" max="1" width="5.7109375" style="20" customWidth="1"/>
    <col min="2" max="2" width="5.7109375" style="29" customWidth="1"/>
    <col min="3" max="3" width="49.140625" style="20" customWidth="1"/>
    <col min="4" max="4" width="41" style="20" customWidth="1"/>
    <col min="5" max="5" width="10.5703125" style="29" customWidth="1"/>
    <col min="6" max="6" width="11.28515625" style="29" customWidth="1"/>
    <col min="7" max="7" width="10.7109375" style="20" customWidth="1"/>
    <col min="8" max="8" width="108.42578125" style="20" customWidth="1"/>
    <col min="9" max="9" width="37.42578125" style="30" customWidth="1"/>
    <col min="10" max="10" width="30" style="20" customWidth="1"/>
    <col min="11" max="11" width="14" style="20" customWidth="1"/>
    <col min="12" max="15" width="9.140625" style="20"/>
    <col min="16" max="16" width="18.7109375" style="32" customWidth="1"/>
    <col min="17" max="16384" width="9.140625" style="20"/>
  </cols>
  <sheetData>
    <row r="1" spans="1:18">
      <c r="A1" s="52"/>
      <c r="B1" s="52"/>
      <c r="C1" s="85" t="s">
        <v>24</v>
      </c>
      <c r="D1" s="85"/>
      <c r="E1" s="85"/>
      <c r="F1" s="85"/>
      <c r="G1" s="85"/>
      <c r="H1" s="85"/>
      <c r="I1" s="85"/>
      <c r="J1" s="85"/>
      <c r="K1" s="85"/>
    </row>
    <row r="2" spans="1:18">
      <c r="A2" s="52"/>
      <c r="B2" s="52"/>
      <c r="C2" s="53"/>
      <c r="D2" s="87" t="s">
        <v>30</v>
      </c>
      <c r="E2" s="87"/>
      <c r="F2" s="87"/>
      <c r="G2" s="87"/>
      <c r="H2" s="87"/>
      <c r="I2" s="54"/>
      <c r="J2" s="52"/>
      <c r="K2" s="52"/>
    </row>
    <row r="3" spans="1:18" ht="31.5">
      <c r="A3" s="88" t="s">
        <v>8</v>
      </c>
      <c r="B3" s="88"/>
      <c r="C3" s="88"/>
      <c r="D3" s="89" t="s">
        <v>25</v>
      </c>
      <c r="E3" s="89"/>
      <c r="F3" s="89"/>
      <c r="G3" s="89"/>
      <c r="H3" s="89"/>
      <c r="I3" s="31" t="s">
        <v>9</v>
      </c>
      <c r="J3" s="28" t="s">
        <v>10</v>
      </c>
      <c r="K3" s="52"/>
    </row>
    <row r="4" spans="1:18" s="19" customFormat="1" ht="30.75" customHeight="1">
      <c r="A4" s="90" t="s">
        <v>7</v>
      </c>
      <c r="B4" s="90"/>
      <c r="C4" s="90"/>
      <c r="D4" s="91" t="s">
        <v>52</v>
      </c>
      <c r="E4" s="92"/>
      <c r="F4" s="92"/>
      <c r="G4" s="92"/>
      <c r="H4" s="92"/>
      <c r="I4" s="93"/>
      <c r="J4" s="26" t="s">
        <v>11</v>
      </c>
      <c r="K4" s="27"/>
      <c r="P4" s="33"/>
    </row>
    <row r="5" spans="1:18" s="19" customFormat="1">
      <c r="A5" s="55"/>
      <c r="B5" s="55"/>
      <c r="C5" s="55"/>
      <c r="D5" s="86"/>
      <c r="E5" s="86"/>
      <c r="F5" s="86"/>
      <c r="G5" s="86"/>
      <c r="H5" s="86"/>
      <c r="I5" s="86"/>
      <c r="J5" s="86"/>
      <c r="K5" s="27"/>
      <c r="P5" s="33"/>
    </row>
    <row r="6" spans="1:18" ht="31.5">
      <c r="A6" s="38" t="s">
        <v>2</v>
      </c>
      <c r="B6" s="38" t="s">
        <v>0</v>
      </c>
      <c r="C6" s="43" t="s">
        <v>1</v>
      </c>
      <c r="D6" s="44" t="s">
        <v>3</v>
      </c>
      <c r="E6" s="45" t="s">
        <v>4</v>
      </c>
      <c r="F6" s="45" t="s">
        <v>27</v>
      </c>
      <c r="G6" s="45" t="s">
        <v>5</v>
      </c>
      <c r="H6" s="45" t="s">
        <v>6</v>
      </c>
      <c r="I6" s="39" t="s">
        <v>28</v>
      </c>
      <c r="J6" s="37" t="s">
        <v>29</v>
      </c>
      <c r="K6" s="56"/>
    </row>
    <row r="7" spans="1:18">
      <c r="A7" s="40">
        <v>1</v>
      </c>
      <c r="B7" s="41">
        <v>2</v>
      </c>
      <c r="C7" s="46"/>
      <c r="D7" s="46"/>
      <c r="E7" s="47">
        <v>3</v>
      </c>
      <c r="F7" s="47">
        <v>4</v>
      </c>
      <c r="G7" s="48">
        <v>5</v>
      </c>
      <c r="H7" s="48">
        <v>6</v>
      </c>
      <c r="I7" s="42"/>
      <c r="J7" s="40">
        <v>8</v>
      </c>
      <c r="K7" s="56"/>
    </row>
    <row r="8" spans="1:18" ht="105">
      <c r="A8" s="36" t="s">
        <v>26</v>
      </c>
      <c r="B8" s="78">
        <v>1</v>
      </c>
      <c r="C8" s="81" t="s">
        <v>36</v>
      </c>
      <c r="D8" s="82" t="s">
        <v>38</v>
      </c>
      <c r="E8" s="49"/>
      <c r="F8" s="49"/>
      <c r="G8" s="50"/>
      <c r="H8" s="81" t="s">
        <v>45</v>
      </c>
      <c r="I8" s="34"/>
      <c r="J8" s="35"/>
      <c r="K8" s="57"/>
      <c r="L8" s="57"/>
      <c r="M8" s="57"/>
      <c r="N8" s="57"/>
      <c r="O8" s="57"/>
      <c r="P8" s="58"/>
      <c r="Q8" s="57"/>
      <c r="R8" s="57"/>
    </row>
    <row r="9" spans="1:18" ht="60">
      <c r="A9" s="68" t="s">
        <v>26</v>
      </c>
      <c r="B9" s="78">
        <v>1</v>
      </c>
      <c r="C9" s="81" t="s">
        <v>36</v>
      </c>
      <c r="D9" s="82" t="s">
        <v>39</v>
      </c>
      <c r="E9" s="49"/>
      <c r="F9" s="49"/>
      <c r="G9" s="50"/>
      <c r="H9" s="83" t="s">
        <v>50</v>
      </c>
      <c r="I9" s="34"/>
      <c r="J9" s="35"/>
      <c r="K9" s="57"/>
      <c r="L9" s="57"/>
      <c r="M9" s="57"/>
      <c r="N9" s="57"/>
      <c r="O9" s="57"/>
      <c r="P9" s="58"/>
      <c r="Q9" s="57"/>
      <c r="R9" s="57"/>
    </row>
    <row r="10" spans="1:18" ht="60">
      <c r="A10" s="36" t="s">
        <v>26</v>
      </c>
      <c r="B10" s="78">
        <v>2</v>
      </c>
      <c r="C10" s="81" t="s">
        <v>37</v>
      </c>
      <c r="D10" s="82" t="s">
        <v>40</v>
      </c>
      <c r="H10" s="81" t="s">
        <v>46</v>
      </c>
    </row>
    <row r="11" spans="1:18" ht="60">
      <c r="A11" s="68" t="s">
        <v>26</v>
      </c>
      <c r="B11" s="78">
        <v>2</v>
      </c>
      <c r="C11" s="81" t="s">
        <v>37</v>
      </c>
      <c r="D11" s="82" t="s">
        <v>41</v>
      </c>
      <c r="H11" s="81" t="s">
        <v>47</v>
      </c>
    </row>
    <row r="12" spans="1:18" ht="60">
      <c r="A12" s="68" t="s">
        <v>26</v>
      </c>
      <c r="B12" s="78">
        <v>2</v>
      </c>
      <c r="C12" s="81" t="s">
        <v>37</v>
      </c>
      <c r="D12" s="82" t="s">
        <v>42</v>
      </c>
      <c r="H12" s="81" t="s">
        <v>48</v>
      </c>
    </row>
    <row r="13" spans="1:18" ht="60">
      <c r="A13" s="36" t="s">
        <v>26</v>
      </c>
      <c r="B13" s="78">
        <v>2</v>
      </c>
      <c r="C13" s="81" t="s">
        <v>37</v>
      </c>
      <c r="D13" s="82" t="s">
        <v>43</v>
      </c>
      <c r="H13" s="81" t="s">
        <v>49</v>
      </c>
    </row>
    <row r="14" spans="1:18" ht="60">
      <c r="A14" s="68" t="s">
        <v>26</v>
      </c>
      <c r="B14" s="78">
        <v>2</v>
      </c>
      <c r="C14" s="81" t="s">
        <v>37</v>
      </c>
      <c r="D14" s="82" t="s">
        <v>44</v>
      </c>
      <c r="H14" s="83" t="s">
        <v>50</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5"/>
  <sheetViews>
    <sheetView tabSelected="1" zoomScale="70" zoomScaleNormal="70" workbookViewId="0">
      <selection activeCell="E4" sqref="E4:K4"/>
    </sheetView>
  </sheetViews>
  <sheetFormatPr defaultRowHeight="15.75"/>
  <cols>
    <col min="1" max="1" width="3.42578125" style="2" customWidth="1"/>
    <col min="2" max="2" width="5.7109375" style="2" customWidth="1"/>
    <col min="3" max="3" width="4.42578125" style="24" customWidth="1"/>
    <col min="4" max="4" width="29.7109375" style="14" customWidth="1"/>
    <col min="5" max="5" width="38.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2" customWidth="1"/>
    <col min="14" max="16384" width="9.140625" style="2"/>
  </cols>
  <sheetData>
    <row r="1" spans="1:14">
      <c r="D1" s="96" t="s">
        <v>23</v>
      </c>
      <c r="E1" s="96"/>
      <c r="F1" s="96"/>
      <c r="G1" s="96"/>
      <c r="H1" s="96"/>
      <c r="I1" s="96"/>
      <c r="J1" s="96"/>
      <c r="K1" s="96"/>
      <c r="L1" s="96"/>
    </row>
    <row r="2" spans="1:14">
      <c r="D2" s="97" t="s">
        <v>14</v>
      </c>
      <c r="E2" s="97"/>
      <c r="F2" s="97"/>
      <c r="G2" s="97"/>
      <c r="H2" s="97"/>
      <c r="I2" s="97"/>
      <c r="J2" s="97"/>
      <c r="K2" s="13"/>
    </row>
    <row r="3" spans="1:14">
      <c r="B3" s="98" t="s">
        <v>8</v>
      </c>
      <c r="C3" s="98"/>
      <c r="D3" s="98"/>
      <c r="E3" s="99" t="s">
        <v>25</v>
      </c>
      <c r="F3" s="99"/>
      <c r="G3" s="99"/>
      <c r="H3" s="99"/>
      <c r="I3" s="99"/>
      <c r="K3" s="2" t="s">
        <v>9</v>
      </c>
      <c r="L3" s="2" t="s">
        <v>10</v>
      </c>
    </row>
    <row r="4" spans="1:14" s="4" customFormat="1" ht="60" customHeight="1">
      <c r="A4" s="3"/>
      <c r="B4" s="100" t="s">
        <v>7</v>
      </c>
      <c r="C4" s="100"/>
      <c r="D4" s="100"/>
      <c r="E4" s="101" t="s">
        <v>51</v>
      </c>
      <c r="F4" s="101"/>
      <c r="G4" s="101"/>
      <c r="H4" s="101"/>
      <c r="I4" s="101"/>
      <c r="J4" s="101"/>
      <c r="K4" s="101"/>
      <c r="L4" s="16" t="s">
        <v>11</v>
      </c>
      <c r="M4" s="63"/>
    </row>
    <row r="5" spans="1:14" s="5" customFormat="1">
      <c r="A5" s="3"/>
      <c r="C5" s="25"/>
      <c r="D5" s="4"/>
      <c r="E5" s="94"/>
      <c r="F5" s="94"/>
      <c r="G5" s="94"/>
      <c r="H5" s="94"/>
      <c r="I5" s="94"/>
      <c r="J5" s="21"/>
      <c r="K5" s="21"/>
      <c r="L5" s="21"/>
      <c r="M5" s="64"/>
    </row>
    <row r="6" spans="1:14" ht="47.25">
      <c r="A6" s="6"/>
      <c r="B6" s="1" t="s">
        <v>2</v>
      </c>
      <c r="C6" s="51" t="s">
        <v>0</v>
      </c>
      <c r="D6" s="1" t="s">
        <v>1</v>
      </c>
      <c r="E6" s="51" t="s">
        <v>3</v>
      </c>
      <c r="F6" s="59" t="s">
        <v>15</v>
      </c>
      <c r="G6" s="22" t="s">
        <v>16</v>
      </c>
      <c r="H6" s="51" t="s">
        <v>17</v>
      </c>
      <c r="I6" s="51" t="s">
        <v>18</v>
      </c>
      <c r="J6" s="18" t="s">
        <v>19</v>
      </c>
      <c r="K6" s="51" t="s">
        <v>20</v>
      </c>
      <c r="L6" s="51" t="s">
        <v>21</v>
      </c>
      <c r="M6" s="65" t="s">
        <v>31</v>
      </c>
    </row>
    <row r="7" spans="1:14">
      <c r="A7" s="6"/>
      <c r="B7" s="51">
        <v>1</v>
      </c>
      <c r="C7" s="95">
        <v>2</v>
      </c>
      <c r="D7" s="95"/>
      <c r="E7" s="95"/>
      <c r="F7" s="59">
        <v>3</v>
      </c>
      <c r="G7" s="22">
        <v>4</v>
      </c>
      <c r="H7" s="51">
        <v>5</v>
      </c>
      <c r="I7" s="51">
        <v>6</v>
      </c>
      <c r="J7" s="51">
        <v>7</v>
      </c>
      <c r="K7" s="51">
        <v>8</v>
      </c>
      <c r="L7" s="15">
        <v>9</v>
      </c>
    </row>
    <row r="8" spans="1:14" ht="120">
      <c r="B8" s="36" t="s">
        <v>26</v>
      </c>
      <c r="C8" s="78">
        <v>1</v>
      </c>
      <c r="D8" s="78" t="s">
        <v>36</v>
      </c>
      <c r="E8" s="79" t="s">
        <v>38</v>
      </c>
      <c r="F8" s="78" t="s">
        <v>32</v>
      </c>
      <c r="G8" s="78">
        <v>25000</v>
      </c>
      <c r="H8" s="60"/>
      <c r="I8" s="60"/>
      <c r="J8" s="61">
        <f>H8*G8</f>
        <v>0</v>
      </c>
      <c r="K8" s="61">
        <f>I8*G8</f>
        <v>0</v>
      </c>
      <c r="L8" s="17" t="s">
        <v>34</v>
      </c>
      <c r="M8" s="67">
        <v>13827.083333333334</v>
      </c>
    </row>
    <row r="9" spans="1:14" s="66" customFormat="1" ht="90">
      <c r="B9" s="68" t="s">
        <v>26</v>
      </c>
      <c r="C9" s="78">
        <v>1</v>
      </c>
      <c r="D9" s="78" t="s">
        <v>36</v>
      </c>
      <c r="E9" s="79" t="s">
        <v>39</v>
      </c>
      <c r="F9" s="78" t="s">
        <v>33</v>
      </c>
      <c r="G9" s="78">
        <v>1</v>
      </c>
      <c r="H9" s="60"/>
      <c r="I9" s="60"/>
      <c r="J9" s="61">
        <f t="shared" ref="J9:J14" si="0">H9*G9</f>
        <v>0</v>
      </c>
      <c r="K9" s="61">
        <f t="shared" ref="K9:K14" si="1">I9*G9</f>
        <v>0</v>
      </c>
      <c r="L9" s="17" t="s">
        <v>34</v>
      </c>
      <c r="M9" s="67">
        <v>0</v>
      </c>
      <c r="N9" s="69"/>
    </row>
    <row r="10" spans="1:14" ht="90">
      <c r="B10" s="36" t="s">
        <v>26</v>
      </c>
      <c r="C10" s="78">
        <v>2</v>
      </c>
      <c r="D10" s="78" t="s">
        <v>37</v>
      </c>
      <c r="E10" s="80" t="s">
        <v>40</v>
      </c>
      <c r="F10" s="78" t="s">
        <v>32</v>
      </c>
      <c r="G10" s="78">
        <v>200</v>
      </c>
      <c r="H10" s="71"/>
      <c r="I10" s="66"/>
      <c r="J10" s="61">
        <f t="shared" si="0"/>
        <v>0</v>
      </c>
      <c r="K10" s="61">
        <f t="shared" si="1"/>
        <v>0</v>
      </c>
      <c r="L10" s="17" t="s">
        <v>34</v>
      </c>
      <c r="M10" s="72">
        <v>10161.299999999999</v>
      </c>
    </row>
    <row r="11" spans="1:14" ht="90">
      <c r="B11" s="68" t="s">
        <v>26</v>
      </c>
      <c r="C11" s="78">
        <v>2</v>
      </c>
      <c r="D11" s="78" t="s">
        <v>37</v>
      </c>
      <c r="E11" s="80" t="s">
        <v>41</v>
      </c>
      <c r="F11" s="78" t="s">
        <v>32</v>
      </c>
      <c r="G11" s="78">
        <v>500</v>
      </c>
      <c r="H11" s="66"/>
      <c r="I11" s="66"/>
      <c r="J11" s="61">
        <f t="shared" si="0"/>
        <v>0</v>
      </c>
      <c r="K11" s="61">
        <f t="shared" si="1"/>
        <v>0</v>
      </c>
      <c r="L11" s="17" t="s">
        <v>34</v>
      </c>
      <c r="M11" s="73">
        <v>0</v>
      </c>
    </row>
    <row r="12" spans="1:14" ht="90">
      <c r="B12" s="68" t="s">
        <v>26</v>
      </c>
      <c r="C12" s="78">
        <v>2</v>
      </c>
      <c r="D12" s="78" t="s">
        <v>37</v>
      </c>
      <c r="E12" s="80" t="s">
        <v>42</v>
      </c>
      <c r="F12" s="78" t="s">
        <v>32</v>
      </c>
      <c r="G12" s="78">
        <v>500</v>
      </c>
      <c r="H12" s="66"/>
      <c r="I12" s="66"/>
      <c r="J12" s="61">
        <f t="shared" si="0"/>
        <v>0</v>
      </c>
      <c r="K12" s="61">
        <f t="shared" si="1"/>
        <v>0</v>
      </c>
      <c r="L12" s="17" t="s">
        <v>34</v>
      </c>
      <c r="M12" s="73">
        <v>0</v>
      </c>
    </row>
    <row r="13" spans="1:14" ht="90">
      <c r="B13" s="36" t="s">
        <v>26</v>
      </c>
      <c r="C13" s="78">
        <v>2</v>
      </c>
      <c r="D13" s="78" t="s">
        <v>37</v>
      </c>
      <c r="E13" s="80" t="s">
        <v>43</v>
      </c>
      <c r="F13" s="78" t="s">
        <v>32</v>
      </c>
      <c r="G13" s="78">
        <v>500</v>
      </c>
      <c r="H13" s="66"/>
      <c r="I13" s="66"/>
      <c r="J13" s="61">
        <f t="shared" si="0"/>
        <v>0</v>
      </c>
      <c r="K13" s="61">
        <f t="shared" si="1"/>
        <v>0</v>
      </c>
      <c r="L13" s="17" t="s">
        <v>34</v>
      </c>
      <c r="M13" s="73">
        <v>0</v>
      </c>
    </row>
    <row r="14" spans="1:14" ht="90">
      <c r="B14" s="68" t="s">
        <v>26</v>
      </c>
      <c r="C14" s="78">
        <v>2</v>
      </c>
      <c r="D14" s="78" t="s">
        <v>37</v>
      </c>
      <c r="E14" s="80" t="s">
        <v>44</v>
      </c>
      <c r="F14" s="78" t="s">
        <v>33</v>
      </c>
      <c r="G14" s="78">
        <v>1</v>
      </c>
      <c r="H14" s="66"/>
      <c r="I14" s="66"/>
      <c r="J14" s="61">
        <f t="shared" si="0"/>
        <v>0</v>
      </c>
      <c r="K14" s="61">
        <f t="shared" si="1"/>
        <v>0</v>
      </c>
      <c r="L14" s="17" t="s">
        <v>34</v>
      </c>
      <c r="M14" s="73">
        <v>0</v>
      </c>
    </row>
    <row r="15" spans="1:14" s="70" customFormat="1">
      <c r="C15" s="74"/>
      <c r="D15" s="75"/>
      <c r="E15" s="75"/>
      <c r="F15" s="74"/>
      <c r="G15" s="76"/>
      <c r="H15" s="70" t="s">
        <v>35</v>
      </c>
      <c r="J15" s="77">
        <f>SUM(J8:J14)</f>
        <v>0</v>
      </c>
      <c r="K15" s="77">
        <f>SUM(K8:K14)</f>
        <v>0</v>
      </c>
      <c r="M15" s="84">
        <f>SUM(M8:M14)</f>
        <v>23988.383333333331</v>
      </c>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2" t="s">
        <v>22</v>
      </c>
      <c r="I12" s="102"/>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2026-04-28T09:13:02Z</dcterms:modified>
</cp:coreProperties>
</file>