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CS Soroca-nouă\DEMARARE\"/>
    </mc:Choice>
  </mc:AlternateContent>
  <xr:revisionPtr revIDLastSave="0" documentId="13_ncr:1_{23D97288-21A1-4E25-8543-A4363FE31FCE}" xr6:coauthVersionLast="47" xr6:coauthVersionMax="47" xr10:uidLastSave="{00000000-0000-0000-0000-000000000000}"/>
  <bookViews>
    <workbookView xWindow="-28920" yWindow="-351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5" i="5" l="1"/>
  <c r="J55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M55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9" i="5"/>
  <c r="K9" i="5"/>
  <c r="K8" i="5"/>
  <c r="J8" i="5"/>
  <c r="K12" i="7" l="1"/>
  <c r="J12" i="7"/>
</calcChain>
</file>

<file path=xl/sharedStrings.xml><?xml version="1.0" encoding="utf-8"?>
<sst xmlns="http://schemas.openxmlformats.org/spreadsheetml/2006/main" count="561" uniqueCount="175">
  <si>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</si>
  <si>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</si>
  <si>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</si>
  <si>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</si>
  <si>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</si>
  <si>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</si>
  <si>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</si>
  <si>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</si>
  <si>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</si>
  <si>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</si>
  <si>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</si>
  <si>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</si>
  <si>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</si>
  <si>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</si>
  <si>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</si>
  <si>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</si>
  <si>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</si>
  <si>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</si>
  <si>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</si>
  <si>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</si>
  <si>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</si>
  <si>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</si>
  <si>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</si>
  <si>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</si>
  <si>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</si>
  <si>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</si>
  <si>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</si>
  <si>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</si>
  <si>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</si>
  <si>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</si>
  <si>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</si>
  <si>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VALOAREA ESTIMATĂ Totală fără TVA</t>
  </si>
  <si>
    <t>11. Termenul de livrare/prestare/executare/instalare, instruire și dare în exploatare: în conformitatea cu pct.11 din Anunțul de Participare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</si>
  <si>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</si>
  <si>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</si>
  <si>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</si>
  <si>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</si>
  <si>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</si>
  <si>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</si>
  <si>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</si>
  <si>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</si>
  <si>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</si>
  <si>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</si>
  <si>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</si>
  <si>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</si>
  <si>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</si>
  <si>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</si>
  <si>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</si>
  <si>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</si>
  <si>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</si>
  <si>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Investigații</t>
  </si>
  <si>
    <t>Ureea</t>
  </si>
  <si>
    <t>Creatinina</t>
  </si>
  <si>
    <t>Acidul uric</t>
  </si>
  <si>
    <t>Bilirubina totala</t>
  </si>
  <si>
    <t>Glucoza</t>
  </si>
  <si>
    <t>ALAT</t>
  </si>
  <si>
    <t>ASAT</t>
  </si>
  <si>
    <t>HDL</t>
  </si>
  <si>
    <t>Proteina totala, pentru Analizator biochimic, automat BS-240, Mindray</t>
  </si>
  <si>
    <t>Albumine, pentru Analizator biochimic, automat BS-240, Mindray</t>
  </si>
  <si>
    <t>Ureea, pentru Analizator biochimic, automat BS-240, Mindray</t>
  </si>
  <si>
    <t>Creatinina, pentru Analizator biochimic, automat BS-240, Mindray</t>
  </si>
  <si>
    <t>Acudul uric, pentru Analizator biochimic, automat BS-240, Mindray</t>
  </si>
  <si>
    <t>Bilirubina totala, pentru Analizator biochimic, automat BS-240, Mindray</t>
  </si>
  <si>
    <t>Bilirubina directa, pentru Analizator biochimic, automat BS-240, Mindray</t>
  </si>
  <si>
    <t>Glucoza, pentru Analizator biochimic, automat BS-240, Mindray</t>
  </si>
  <si>
    <t>ALAT, pentru Analizator biochimic, automat BS-240, Mindray</t>
  </si>
  <si>
    <t>ASAT, pentru Analizator biochimic, automat BS-240, Mindray</t>
  </si>
  <si>
    <t>L Amilaza, pentru Analizator biochimic, automat BS-240, Mindray</t>
  </si>
  <si>
    <t>Colesterol total, pentru Analizator biochimic, automat BS-240, Mindray</t>
  </si>
  <si>
    <t>LDL-c, pentru Analizator biochimic, automat BS-240, Mindray</t>
  </si>
  <si>
    <t>HDL, pentru Analizator biochimic, automat BS-240, Mindray</t>
  </si>
  <si>
    <t>Potasiu (K), pentru Analizator biochimic, automat BS-240, Mindray</t>
  </si>
  <si>
    <t>Sodiu (Na), pentru Analizator biochimic, automat BS-240, Mindray</t>
  </si>
  <si>
    <t>Microalbumina, pentru Analizator biochimic, automat BS-240, Mindray</t>
  </si>
  <si>
    <t xml:space="preserve">Achiziționarea Investigațiilor Biochimice și Hematologice pentru IMSP CS  Soroca-Nouă și IMSP AMT Rîșcani pentru analizatoarele din dotare conform necesităților pentru anul 2026 </t>
  </si>
  <si>
    <t>Investigații Biochimice (pentru analizatorul achiziționat conform contractului 251243271-0023-0367 din 22.12.2025)</t>
  </si>
  <si>
    <t>Proteina totală</t>
  </si>
  <si>
    <t xml:space="preserve">Albumina </t>
  </si>
  <si>
    <t>Acid uric</t>
  </si>
  <si>
    <t>Bilirubina conjugata</t>
  </si>
  <si>
    <t>L-amilaza</t>
  </si>
  <si>
    <t>Fosfotaza alcalina</t>
  </si>
  <si>
    <t xml:space="preserve">Colesterol </t>
  </si>
  <si>
    <t>Trigliceride</t>
  </si>
  <si>
    <t>GGTP</t>
  </si>
  <si>
    <t>LDL</t>
  </si>
  <si>
    <t>2.1</t>
  </si>
  <si>
    <t>Denumirea investigațiilor hematologice (pentru analizatorul achiziționat conform contractului 251243271-0566-0367 din 22.12.2025)</t>
  </si>
  <si>
    <t>Analiza componenței sanguine</t>
  </si>
  <si>
    <t>Investigații Biochimice (pentru analizatorul achiziționat conform contractului 251243271-0089-0164 din 31.12.2025)</t>
  </si>
  <si>
    <t>3.1</t>
  </si>
  <si>
    <t>3.2</t>
  </si>
  <si>
    <t>Albumina</t>
  </si>
  <si>
    <t>3.3</t>
  </si>
  <si>
    <t>3.4</t>
  </si>
  <si>
    <t>3.5</t>
  </si>
  <si>
    <t>3.6</t>
  </si>
  <si>
    <t>3.7</t>
  </si>
  <si>
    <t>Hb1Ac</t>
  </si>
  <si>
    <t>3.8</t>
  </si>
  <si>
    <t>Colesterolul</t>
  </si>
  <si>
    <t>3.9</t>
  </si>
  <si>
    <t>LDL colesterol</t>
  </si>
  <si>
    <t>3.10</t>
  </si>
  <si>
    <t>HDL colesterol</t>
  </si>
  <si>
    <t>3.11</t>
  </si>
  <si>
    <t>3.12</t>
  </si>
  <si>
    <t>Bilirubina tot.</t>
  </si>
  <si>
    <t>3.13</t>
  </si>
  <si>
    <t>Bilirubina direc.</t>
  </si>
  <si>
    <t>3.14</t>
  </si>
  <si>
    <t>Calciu</t>
  </si>
  <si>
    <t>3.15</t>
  </si>
  <si>
    <t>Potasiu</t>
  </si>
  <si>
    <t>3.16</t>
  </si>
  <si>
    <t>Sodiu</t>
  </si>
  <si>
    <t>3.17</t>
  </si>
  <si>
    <t>Magneziu</t>
  </si>
  <si>
    <t>3.18</t>
  </si>
  <si>
    <t>Fierul</t>
  </si>
  <si>
    <t>3.19</t>
  </si>
  <si>
    <t>Amilaza panc.</t>
  </si>
  <si>
    <t>3.20</t>
  </si>
  <si>
    <t>Amilaza tot.</t>
  </si>
  <si>
    <t>3.21</t>
  </si>
  <si>
    <t>ALT/GTP</t>
  </si>
  <si>
    <t>3.22</t>
  </si>
  <si>
    <t>AST/GOT</t>
  </si>
  <si>
    <t>3.23</t>
  </si>
  <si>
    <t>g-GTP</t>
  </si>
  <si>
    <t>3.24</t>
  </si>
  <si>
    <t>LDH</t>
  </si>
  <si>
    <t>3.25</t>
  </si>
  <si>
    <t>Lipaza</t>
  </si>
  <si>
    <t>3.26</t>
  </si>
  <si>
    <t>Fosfataza alcal.</t>
  </si>
  <si>
    <t>3.27</t>
  </si>
  <si>
    <t>PCR</t>
  </si>
  <si>
    <t>3.28</t>
  </si>
  <si>
    <t>FR</t>
  </si>
  <si>
    <t>3.29</t>
  </si>
  <si>
    <t>ASLO</t>
  </si>
  <si>
    <t>Analiza componenței sanguine la analizatorul din dotare - DF55/ China,Shenzhen Dymind Biotechnology Co., Ltd</t>
  </si>
  <si>
    <t>Proteina totală pentru Analizator biochimic, automat BS-430, Mindray</t>
  </si>
  <si>
    <t>Albumina  pentru Analizator biochimic, automat BS-430, Mindray</t>
  </si>
  <si>
    <t>Ureea  pentru Analizator biochimic, automat BS-430, Mindray</t>
  </si>
  <si>
    <t>Creatinina  pentru Analizator biochimic, automat BS-430, Mindray</t>
  </si>
  <si>
    <t>Acidul uric  pentru Analizator biochimic, automat BS-430, Mindray</t>
  </si>
  <si>
    <t>Glucoza  pentru Analizator biochimic, automat BS-430, Mindray</t>
  </si>
  <si>
    <t>Hb1Ac  pentru Analizator biochimic, automat BS-430, Mindray</t>
  </si>
  <si>
    <t>Colesterolul  pentru Analizator biochimic, automat BS-430, Mindray</t>
  </si>
  <si>
    <t>LDL colesterol  pentru Analizator biochimic, automat BS-430, Mindray</t>
  </si>
  <si>
    <t>HDL colesterol  pentru Analizator biochimic, automat BS-430, Mindray</t>
  </si>
  <si>
    <t>Trigliceride  pentru Analizator biochimic, automat BS-430, Mindray</t>
  </si>
  <si>
    <t>Bilirubina tot.  pentru Analizator biochimic, automat BS-430, Mindray</t>
  </si>
  <si>
    <t>Bilirubina direc.  pentru Analizator biochimic, automat BS-430, Mindray</t>
  </si>
  <si>
    <t>Calciu  pentru Analizator biochimic, automat BS-430, Mindray</t>
  </si>
  <si>
    <t>Potasiu  pentru Analizator biochimic, automat BS-430, Mindray</t>
  </si>
  <si>
    <t>Sodiu  pentru Analizator biochimic, automat BS-430, Mindray</t>
  </si>
  <si>
    <t>Magneziu  pentru Analizator biochimic, automat BS-430, Mindray</t>
  </si>
  <si>
    <t>Fierul  pentru Analizator biochimic, automat BS-430, Mindray</t>
  </si>
  <si>
    <t>Amilaza panc.  pentru Analizator biochimic, automat BS-430, Mindray</t>
  </si>
  <si>
    <t>Amilaza tot.  pentru Analizator biochimic, automat BS-430, Mindray</t>
  </si>
  <si>
    <t>ALT/GTP  pentru Analizator biochimic, automat BS-430, Mindray</t>
  </si>
  <si>
    <t>AST/GOT  pentru Analizator biochimic, automat BS-430, Mindray</t>
  </si>
  <si>
    <t>g-GTP  pentru Analizator biochimic, automat BS-430, Mindray</t>
  </si>
  <si>
    <t>LDH  pentru Analizator biochimic, automat BS-430, Mindray</t>
  </si>
  <si>
    <t>Lipaza  pentru Analizator biochimic, automat BS-430, Mindray</t>
  </si>
  <si>
    <t>Fosfataza alcal.  pentru Analizator biochimic, automat BS-430, Mindray</t>
  </si>
  <si>
    <t>PCR  pentru Analizator biochimic, automat BS-430, Mindray</t>
  </si>
  <si>
    <t>FR  pentru Analizator biochimic, automat BS-430, Mindray</t>
  </si>
  <si>
    <t>ASLO  pentru Analizator biochimic, automat BS-430, Mindray</t>
  </si>
  <si>
    <t>Suma Totală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</si>
</sst>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4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9" fillId="0" borderId="0"/>
    <xf numFmtId="0" fontId="17" fillId="0" borderId="0"/>
    <xf numFmtId="0" fontId="30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1" fillId="0" borderId="0"/>
    <xf numFmtId="0" fontId="21" fillId="0" borderId="0"/>
    <xf numFmtId="0" fontId="19" fillId="0" borderId="0"/>
    <xf numFmtId="43" fontId="40" fillId="0" borderId="0" applyFont="0" applyFill="0" applyBorder="0" applyAlignment="0" applyProtection="0"/>
  </cellStyleXfs>
  <cellXfs count="116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center" wrapText="1"/>
    </xf>
    <xf numFmtId="0" fontId="32" fillId="3" borderId="1" xfId="2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left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3" fillId="3" borderId="1" xfId="1" applyFont="1" applyFill="1" applyBorder="1" applyAlignment="1" applyProtection="1">
      <alignment horizontal="center" vertical="center" wrapText="1"/>
    </xf>
    <xf numFmtId="0" fontId="35" fillId="0" borderId="1" xfId="1" applyFont="1" applyBorder="1" applyProtection="1">
      <protection locked="0"/>
    </xf>
    <xf numFmtId="0" fontId="32" fillId="3" borderId="1" xfId="2" applyFont="1" applyFill="1" applyBorder="1" applyAlignment="1" applyProtection="1">
      <alignment horizontal="left" vertical="top" wrapText="1"/>
    </xf>
    <xf numFmtId="0" fontId="32" fillId="3" borderId="1" xfId="2" applyFont="1" applyFill="1" applyBorder="1" applyAlignment="1" applyProtection="1">
      <alignment vertical="top" wrapText="1"/>
    </xf>
    <xf numFmtId="0" fontId="32" fillId="3" borderId="1" xfId="2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vertical="top" wrapText="1"/>
    </xf>
    <xf numFmtId="0" fontId="32" fillId="3" borderId="1" xfId="0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horizontal="left" vertical="top" wrapText="1"/>
    </xf>
    <xf numFmtId="0" fontId="34" fillId="3" borderId="1" xfId="0" applyFont="1" applyFill="1" applyBorder="1" applyAlignment="1">
      <alignment vertical="top"/>
    </xf>
    <xf numFmtId="0" fontId="35" fillId="3" borderId="1" xfId="1" applyFont="1" applyFill="1" applyBorder="1" applyAlignment="1" applyProtection="1">
      <alignment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6" fillId="0" borderId="1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36" fillId="0" borderId="0" xfId="1" applyFont="1" applyProtection="1">
      <protection locked="0"/>
    </xf>
    <xf numFmtId="0" fontId="36" fillId="0" borderId="0" xfId="1" applyFont="1" applyFill="1" applyBorder="1" applyAlignment="1" applyProtection="1">
      <alignment wrapText="1"/>
      <protection locked="0"/>
    </xf>
    <xf numFmtId="0" fontId="36" fillId="0" borderId="0" xfId="1" applyFont="1" applyFill="1" applyBorder="1" applyProtection="1">
      <protection locked="0"/>
    </xf>
    <xf numFmtId="0" fontId="37" fillId="5" borderId="1" xfId="24" applyFont="1" applyFill="1" applyBorder="1" applyAlignment="1" applyProtection="1">
      <alignment horizontal="center" vertical="center" wrapText="1"/>
      <protection locked="0"/>
    </xf>
    <xf numFmtId="0" fontId="35" fillId="3" borderId="1" xfId="1" applyFont="1" applyFill="1" applyBorder="1" applyAlignment="1" applyProtection="1">
      <alignment vertical="top"/>
      <protection locked="0"/>
    </xf>
    <xf numFmtId="0" fontId="10" fillId="0" borderId="1" xfId="1" applyFont="1" applyBorder="1" applyProtection="1">
      <protection locked="0"/>
    </xf>
    <xf numFmtId="0" fontId="10" fillId="3" borderId="3" xfId="1" applyFont="1" applyFill="1" applyBorder="1" applyAlignment="1" applyProtection="1"/>
    <xf numFmtId="0" fontId="10" fillId="0" borderId="5" xfId="1" applyFont="1" applyBorder="1" applyProtection="1">
      <protection locked="0"/>
    </xf>
    <xf numFmtId="43" fontId="34" fillId="0" borderId="1" xfId="71" applyFont="1" applyBorder="1" applyAlignment="1">
      <alignment vertical="center"/>
    </xf>
    <xf numFmtId="165" fontId="39" fillId="0" borderId="0" xfId="1" applyNumberFormat="1" applyFont="1" applyProtection="1">
      <protection locked="0"/>
    </xf>
    <xf numFmtId="0" fontId="39" fillId="0" borderId="0" xfId="1" applyFont="1" applyProtection="1">
      <protection locked="0"/>
    </xf>
    <xf numFmtId="43" fontId="38" fillId="0" borderId="0" xfId="1" applyNumberFormat="1" applyFont="1" applyProtection="1">
      <protection locked="0"/>
    </xf>
    <xf numFmtId="0" fontId="14" fillId="0" borderId="1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1" fontId="41" fillId="0" borderId="1" xfId="0" applyNumberFormat="1" applyFont="1" applyBorder="1" applyAlignment="1">
      <alignment horizontal="center" vertical="top" shrinkToFit="1"/>
    </xf>
    <xf numFmtId="0" fontId="42" fillId="0" borderId="1" xfId="0" applyFont="1" applyBorder="1" applyAlignment="1">
      <alignment horizontal="left" vertical="top" wrapText="1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4" xfId="1" applyFont="1" applyFill="1" applyBorder="1" applyAlignment="1" applyProtection="1">
      <alignment horizontal="left" vertical="top" wrapText="1"/>
      <protection locked="0"/>
    </xf>
    <xf numFmtId="0" fontId="12" fillId="0" borderId="6" xfId="1" applyFont="1" applyFill="1" applyBorder="1" applyAlignment="1" applyProtection="1">
      <alignment horizontal="left" vertical="top" wrapText="1"/>
      <protection locked="0"/>
    </xf>
    <xf numFmtId="0" fontId="12" fillId="0" borderId="5" xfId="1" applyFont="1" applyFill="1" applyBorder="1" applyAlignment="1" applyProtection="1">
      <alignment horizontal="left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42" fillId="0" borderId="7" xfId="0" applyFont="1" applyBorder="1" applyAlignment="1">
      <alignment horizontal="left" vertical="top" wrapText="1"/>
    </xf>
    <xf numFmtId="0" fontId="42" fillId="0" borderId="1" xfId="0" applyFont="1" applyBorder="1" applyAlignment="1">
      <alignment horizontal="left" vertical="center" wrapText="1"/>
    </xf>
    <xf numFmtId="1" fontId="41" fillId="0" borderId="3" xfId="0" applyNumberFormat="1" applyFont="1" applyBorder="1" applyAlignment="1">
      <alignment horizontal="center" vertical="top" shrinkToFit="1"/>
    </xf>
    <xf numFmtId="0" fontId="42" fillId="0" borderId="3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top"/>
    </xf>
    <xf numFmtId="0" fontId="41" fillId="0" borderId="1" xfId="0" applyFont="1" applyBorder="1" applyAlignment="1">
      <alignment horizontal="left" vertical="top" wrapText="1"/>
    </xf>
    <xf numFmtId="0" fontId="41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/>
    </xf>
    <xf numFmtId="0" fontId="42" fillId="0" borderId="3" xfId="0" applyFont="1" applyBorder="1" applyAlignment="1">
      <alignment horizontal="left" vertical="top" wrapText="1"/>
    </xf>
    <xf numFmtId="1" fontId="41" fillId="0" borderId="1" xfId="0" applyNumberFormat="1" applyFont="1" applyBorder="1" applyAlignment="1">
      <alignment horizontal="center" vertical="center" shrinkToFit="1"/>
    </xf>
    <xf numFmtId="1" fontId="41" fillId="0" borderId="4" xfId="0" applyNumberFormat="1" applyFont="1" applyBorder="1" applyAlignment="1">
      <alignment horizontal="center" vertical="center" shrinkToFit="1"/>
    </xf>
    <xf numFmtId="3" fontId="41" fillId="0" borderId="4" xfId="0" applyNumberFormat="1" applyFont="1" applyBorder="1" applyAlignment="1">
      <alignment horizontal="center" vertical="center" shrinkToFit="1"/>
    </xf>
    <xf numFmtId="3" fontId="41" fillId="0" borderId="1" xfId="0" applyNumberFormat="1" applyFont="1" applyBorder="1" applyAlignment="1">
      <alignment horizontal="center" vertical="center" shrinkToFit="1"/>
    </xf>
    <xf numFmtId="1" fontId="41" fillId="0" borderId="3" xfId="0" applyNumberFormat="1" applyFont="1" applyBorder="1" applyAlignment="1">
      <alignment horizontal="center" vertical="center" shrinkToFit="1"/>
    </xf>
    <xf numFmtId="3" fontId="41" fillId="0" borderId="3" xfId="0" applyNumberFormat="1" applyFont="1" applyBorder="1" applyAlignment="1">
      <alignment horizontal="center" vertical="center" shrinkToFit="1"/>
    </xf>
    <xf numFmtId="43" fontId="43" fillId="6" borderId="4" xfId="71" applyFont="1" applyFill="1" applyBorder="1" applyAlignment="1">
      <alignment horizontal="left" vertical="top" wrapText="1"/>
    </xf>
    <xf numFmtId="0" fontId="39" fillId="0" borderId="0" xfId="1" applyFont="1" applyAlignment="1" applyProtection="1">
      <alignment horizontal="center" vertical="center"/>
      <protection locked="0"/>
    </xf>
    <xf numFmtId="0" fontId="39" fillId="0" borderId="0" xfId="1" applyFont="1" applyAlignment="1" applyProtection="1">
      <alignment wrapText="1"/>
      <protection locked="0"/>
    </xf>
    <xf numFmtId="1" fontId="39" fillId="0" borderId="0" xfId="1" applyNumberFormat="1" applyFont="1" applyAlignment="1" applyProtection="1">
      <alignment horizontal="center" vertical="center"/>
      <protection locked="0"/>
    </xf>
  </cellXfs>
  <cellStyles count="72">
    <cellStyle name="Comma" xfId="71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54"/>
  <sheetViews>
    <sheetView topLeftCell="A40" zoomScale="70" zoomScaleNormal="70" workbookViewId="0">
      <selection activeCell="A8" sqref="A8:D54"/>
    </sheetView>
  </sheetViews>
  <sheetFormatPr defaultColWidth="9.140625" defaultRowHeight="15.75"/>
  <cols>
    <col min="1" max="1" width="5.7109375" style="20" customWidth="1"/>
    <col min="2" max="2" width="5.7109375" style="29" customWidth="1"/>
    <col min="3" max="3" width="39.140625" style="20" customWidth="1"/>
    <col min="4" max="4" width="28.140625" style="20" customWidth="1"/>
    <col min="5" max="5" width="10.5703125" style="29" customWidth="1"/>
    <col min="6" max="6" width="11.28515625" style="29" customWidth="1"/>
    <col min="7" max="7" width="10.7109375" style="20" customWidth="1"/>
    <col min="8" max="8" width="56.5703125" style="20" customWidth="1"/>
    <col min="9" max="9" width="37.42578125" style="30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52"/>
      <c r="B1" s="52"/>
      <c r="C1" s="79" t="s">
        <v>24</v>
      </c>
      <c r="D1" s="79"/>
      <c r="E1" s="79"/>
      <c r="F1" s="79"/>
      <c r="G1" s="79"/>
      <c r="H1" s="79"/>
      <c r="I1" s="79"/>
      <c r="J1" s="79"/>
      <c r="K1" s="79"/>
    </row>
    <row r="2" spans="1:18">
      <c r="A2" s="52"/>
      <c r="B2" s="52"/>
      <c r="C2" s="53"/>
      <c r="D2" s="81" t="s">
        <v>30</v>
      </c>
      <c r="E2" s="81"/>
      <c r="F2" s="81"/>
      <c r="G2" s="81"/>
      <c r="H2" s="81"/>
      <c r="I2" s="54"/>
      <c r="J2" s="52"/>
      <c r="K2" s="52"/>
    </row>
    <row r="3" spans="1:18" ht="31.5">
      <c r="A3" s="82" t="s">
        <v>8</v>
      </c>
      <c r="B3" s="82"/>
      <c r="C3" s="82"/>
      <c r="D3" s="83" t="s">
        <v>25</v>
      </c>
      <c r="E3" s="83"/>
      <c r="F3" s="83"/>
      <c r="G3" s="83"/>
      <c r="H3" s="83"/>
      <c r="I3" s="31" t="s">
        <v>9</v>
      </c>
      <c r="J3" s="28" t="s">
        <v>10</v>
      </c>
      <c r="K3" s="52"/>
    </row>
    <row r="4" spans="1:18" s="19" customFormat="1" ht="45.75" customHeight="1">
      <c r="A4" s="84" t="s">
        <v>7</v>
      </c>
      <c r="B4" s="84"/>
      <c r="C4" s="84"/>
      <c r="D4" s="85" t="s">
        <v>76</v>
      </c>
      <c r="E4" s="86"/>
      <c r="F4" s="86"/>
      <c r="G4" s="86"/>
      <c r="H4" s="86"/>
      <c r="I4" s="87"/>
      <c r="J4" s="26" t="s">
        <v>11</v>
      </c>
      <c r="K4" s="27"/>
      <c r="P4" s="33"/>
    </row>
    <row r="5" spans="1:18" s="19" customFormat="1">
      <c r="A5" s="55"/>
      <c r="B5" s="55"/>
      <c r="C5" s="55"/>
      <c r="D5" s="80"/>
      <c r="E5" s="80"/>
      <c r="F5" s="80"/>
      <c r="G5" s="80"/>
      <c r="H5" s="80"/>
      <c r="I5" s="80"/>
      <c r="J5" s="80"/>
      <c r="K5" s="27"/>
      <c r="P5" s="33"/>
    </row>
    <row r="6" spans="1:18" ht="31.5">
      <c r="A6" s="37" t="s">
        <v>2</v>
      </c>
      <c r="B6" s="37" t="s">
        <v>0</v>
      </c>
      <c r="C6" s="43" t="s">
        <v>1</v>
      </c>
      <c r="D6" s="44" t="s">
        <v>3</v>
      </c>
      <c r="E6" s="45" t="s">
        <v>4</v>
      </c>
      <c r="F6" s="45" t="s">
        <v>27</v>
      </c>
      <c r="G6" s="45" t="s">
        <v>5</v>
      </c>
      <c r="H6" s="45" t="s">
        <v>6</v>
      </c>
      <c r="I6" s="38" t="s">
        <v>28</v>
      </c>
      <c r="J6" s="36" t="s">
        <v>29</v>
      </c>
      <c r="K6" s="56"/>
    </row>
    <row r="7" spans="1:18">
      <c r="A7" s="39">
        <v>1</v>
      </c>
      <c r="B7" s="40">
        <v>2</v>
      </c>
      <c r="C7" s="46"/>
      <c r="D7" s="46"/>
      <c r="E7" s="47">
        <v>3</v>
      </c>
      <c r="F7" s="47">
        <v>4</v>
      </c>
      <c r="G7" s="48">
        <v>5</v>
      </c>
      <c r="H7" s="48">
        <v>6</v>
      </c>
      <c r="I7" s="41"/>
      <c r="J7" s="39">
        <v>8</v>
      </c>
      <c r="K7" s="56"/>
    </row>
    <row r="8" spans="1:18" ht="45">
      <c r="A8" s="75" t="s">
        <v>26</v>
      </c>
      <c r="B8" s="77" t="s">
        <v>33</v>
      </c>
      <c r="C8" s="97" t="s">
        <v>77</v>
      </c>
      <c r="D8" s="98" t="s">
        <v>78</v>
      </c>
      <c r="E8" s="49"/>
      <c r="F8" s="49"/>
      <c r="G8" s="50"/>
      <c r="H8" s="78" t="s">
        <v>59</v>
      </c>
      <c r="I8" s="34"/>
      <c r="J8" s="35"/>
      <c r="K8" s="57"/>
      <c r="L8" s="57"/>
      <c r="M8" s="57"/>
      <c r="N8" s="57"/>
      <c r="O8" s="57"/>
      <c r="P8" s="58"/>
      <c r="Q8" s="57"/>
      <c r="R8" s="57"/>
    </row>
    <row r="9" spans="1:18" ht="45">
      <c r="A9" s="76" t="s">
        <v>26</v>
      </c>
      <c r="B9" s="77" t="s">
        <v>34</v>
      </c>
      <c r="C9" s="97" t="s">
        <v>77</v>
      </c>
      <c r="D9" s="98" t="s">
        <v>79</v>
      </c>
      <c r="E9" s="49"/>
      <c r="F9" s="49"/>
      <c r="G9" s="50"/>
      <c r="H9" s="78" t="s">
        <v>60</v>
      </c>
      <c r="I9" s="34"/>
      <c r="J9" s="35"/>
      <c r="K9" s="57"/>
      <c r="L9" s="57"/>
      <c r="M9" s="57"/>
      <c r="N9" s="57"/>
      <c r="O9" s="57"/>
      <c r="P9" s="58"/>
      <c r="Q9" s="57"/>
      <c r="R9" s="57"/>
    </row>
    <row r="10" spans="1:18" ht="45">
      <c r="A10" s="76" t="s">
        <v>26</v>
      </c>
      <c r="B10" s="77" t="s">
        <v>35</v>
      </c>
      <c r="C10" s="97" t="s">
        <v>77</v>
      </c>
      <c r="D10" s="98" t="s">
        <v>51</v>
      </c>
      <c r="E10" s="49"/>
      <c r="F10" s="49"/>
      <c r="G10" s="50"/>
      <c r="H10" s="78" t="s">
        <v>61</v>
      </c>
      <c r="I10" s="34"/>
      <c r="J10" s="35"/>
      <c r="K10" s="57"/>
      <c r="L10" s="57"/>
      <c r="M10" s="57"/>
      <c r="N10" s="57"/>
      <c r="O10" s="57"/>
      <c r="P10" s="58"/>
      <c r="Q10" s="57"/>
      <c r="R10" s="57"/>
    </row>
    <row r="11" spans="1:18" ht="45">
      <c r="A11" s="75" t="s">
        <v>26</v>
      </c>
      <c r="B11" s="77" t="s">
        <v>36</v>
      </c>
      <c r="C11" s="97" t="s">
        <v>77</v>
      </c>
      <c r="D11" s="98" t="s">
        <v>52</v>
      </c>
      <c r="E11" s="49"/>
      <c r="F11" s="49"/>
      <c r="G11" s="50"/>
      <c r="H11" s="78" t="s">
        <v>62</v>
      </c>
      <c r="I11" s="34"/>
      <c r="J11" s="35"/>
      <c r="K11" s="57"/>
      <c r="L11" s="57"/>
      <c r="M11" s="57"/>
      <c r="N11" s="57"/>
      <c r="O11" s="57"/>
      <c r="P11" s="58"/>
      <c r="Q11" s="57"/>
      <c r="R11" s="57"/>
    </row>
    <row r="12" spans="1:18" ht="45">
      <c r="A12" s="76" t="s">
        <v>26</v>
      </c>
      <c r="B12" s="77" t="s">
        <v>37</v>
      </c>
      <c r="C12" s="97" t="s">
        <v>77</v>
      </c>
      <c r="D12" s="98" t="s">
        <v>80</v>
      </c>
      <c r="E12" s="49"/>
      <c r="F12" s="49"/>
      <c r="G12" s="50"/>
      <c r="H12" s="78" t="s">
        <v>63</v>
      </c>
      <c r="I12" s="34"/>
      <c r="J12" s="35"/>
      <c r="K12" s="57"/>
      <c r="L12" s="57"/>
      <c r="M12" s="57"/>
      <c r="N12" s="57"/>
      <c r="O12" s="57"/>
      <c r="P12" s="58"/>
      <c r="Q12" s="57"/>
      <c r="R12" s="57"/>
    </row>
    <row r="13" spans="1:18" ht="45">
      <c r="A13" s="76" t="s">
        <v>26</v>
      </c>
      <c r="B13" s="77" t="s">
        <v>38</v>
      </c>
      <c r="C13" s="97" t="s">
        <v>77</v>
      </c>
      <c r="D13" s="98" t="s">
        <v>54</v>
      </c>
      <c r="E13" s="49"/>
      <c r="F13" s="49"/>
      <c r="G13" s="50"/>
      <c r="H13" s="78" t="s">
        <v>64</v>
      </c>
      <c r="I13" s="34"/>
      <c r="J13" s="35"/>
      <c r="K13" s="57"/>
      <c r="L13" s="57"/>
      <c r="M13" s="57"/>
      <c r="N13" s="57"/>
      <c r="O13" s="57"/>
      <c r="P13" s="58"/>
      <c r="Q13" s="57"/>
      <c r="R13" s="57"/>
    </row>
    <row r="14" spans="1:18" ht="45">
      <c r="A14" s="75" t="s">
        <v>26</v>
      </c>
      <c r="B14" s="77" t="s">
        <v>39</v>
      </c>
      <c r="C14" s="97" t="s">
        <v>77</v>
      </c>
      <c r="D14" s="98" t="s">
        <v>81</v>
      </c>
      <c r="E14" s="49"/>
      <c r="F14" s="49"/>
      <c r="G14" s="50"/>
      <c r="H14" s="78" t="s">
        <v>65</v>
      </c>
      <c r="I14" s="34"/>
      <c r="J14" s="35"/>
      <c r="K14" s="57"/>
      <c r="L14" s="57"/>
      <c r="M14" s="57"/>
      <c r="N14" s="57"/>
      <c r="O14" s="57"/>
      <c r="P14" s="58"/>
      <c r="Q14" s="57"/>
      <c r="R14" s="57"/>
    </row>
    <row r="15" spans="1:18" ht="45">
      <c r="A15" s="75" t="s">
        <v>26</v>
      </c>
      <c r="B15" s="77" t="s">
        <v>40</v>
      </c>
      <c r="C15" s="97" t="s">
        <v>77</v>
      </c>
      <c r="D15" s="98" t="s">
        <v>55</v>
      </c>
      <c r="E15" s="49"/>
      <c r="F15" s="49"/>
      <c r="G15" s="50"/>
      <c r="H15" s="78" t="s">
        <v>66</v>
      </c>
      <c r="I15" s="34"/>
      <c r="J15" s="35"/>
      <c r="K15" s="57"/>
      <c r="L15" s="57"/>
      <c r="M15" s="57"/>
      <c r="N15" s="57"/>
      <c r="O15" s="57"/>
      <c r="P15" s="58"/>
      <c r="Q15" s="57"/>
      <c r="R15" s="57"/>
    </row>
    <row r="16" spans="1:18" ht="45">
      <c r="A16" s="75" t="s">
        <v>26</v>
      </c>
      <c r="B16" s="77" t="s">
        <v>41</v>
      </c>
      <c r="C16" s="97" t="s">
        <v>77</v>
      </c>
      <c r="D16" s="98" t="s">
        <v>56</v>
      </c>
      <c r="E16" s="49"/>
      <c r="F16" s="49"/>
      <c r="G16" s="50"/>
      <c r="H16" s="78" t="s">
        <v>67</v>
      </c>
      <c r="I16" s="34"/>
      <c r="J16" s="35"/>
      <c r="K16" s="57"/>
      <c r="L16" s="57"/>
      <c r="M16" s="57"/>
      <c r="N16" s="57"/>
      <c r="O16" s="57"/>
      <c r="P16" s="58"/>
      <c r="Q16" s="57"/>
      <c r="R16" s="57"/>
    </row>
    <row r="17" spans="1:18" ht="45">
      <c r="A17" s="75" t="s">
        <v>26</v>
      </c>
      <c r="B17" s="99" t="s">
        <v>42</v>
      </c>
      <c r="C17" s="97" t="s">
        <v>77</v>
      </c>
      <c r="D17" s="100" t="s">
        <v>57</v>
      </c>
      <c r="E17" s="49"/>
      <c r="F17" s="49"/>
      <c r="G17" s="50"/>
      <c r="H17" s="105" t="s">
        <v>68</v>
      </c>
      <c r="I17" s="34"/>
      <c r="J17" s="35"/>
      <c r="K17" s="57"/>
      <c r="L17" s="57"/>
      <c r="M17" s="57"/>
      <c r="N17" s="57"/>
      <c r="O17" s="57"/>
      <c r="P17" s="58"/>
      <c r="Q17" s="57"/>
      <c r="R17" s="57"/>
    </row>
    <row r="18" spans="1:18" ht="45">
      <c r="A18" s="75" t="s">
        <v>26</v>
      </c>
      <c r="B18" s="77" t="s">
        <v>43</v>
      </c>
      <c r="C18" s="78" t="s">
        <v>77</v>
      </c>
      <c r="D18" s="98" t="s">
        <v>82</v>
      </c>
      <c r="E18" s="49"/>
      <c r="F18" s="49"/>
      <c r="G18" s="50"/>
      <c r="H18" s="78" t="s">
        <v>69</v>
      </c>
      <c r="I18" s="34"/>
      <c r="J18" s="35"/>
      <c r="K18" s="57"/>
      <c r="L18" s="57"/>
      <c r="M18" s="57"/>
      <c r="N18" s="57"/>
      <c r="O18" s="57"/>
      <c r="P18" s="58"/>
      <c r="Q18" s="57"/>
      <c r="R18" s="57"/>
    </row>
    <row r="19" spans="1:18" ht="45">
      <c r="A19" s="75" t="s">
        <v>26</v>
      </c>
      <c r="B19" s="77" t="s">
        <v>44</v>
      </c>
      <c r="C19" s="78" t="s">
        <v>77</v>
      </c>
      <c r="D19" s="98" t="s">
        <v>83</v>
      </c>
      <c r="E19" s="49"/>
      <c r="F19" s="49"/>
      <c r="G19" s="50"/>
      <c r="H19" s="78" t="s">
        <v>70</v>
      </c>
      <c r="I19" s="34"/>
      <c r="J19" s="35"/>
      <c r="K19" s="57"/>
      <c r="L19" s="57"/>
      <c r="M19" s="57"/>
      <c r="N19" s="57"/>
      <c r="O19" s="57"/>
      <c r="P19" s="58"/>
      <c r="Q19" s="57"/>
      <c r="R19" s="57"/>
    </row>
    <row r="20" spans="1:18" ht="45">
      <c r="A20" s="75" t="s">
        <v>26</v>
      </c>
      <c r="B20" s="77" t="s">
        <v>45</v>
      </c>
      <c r="C20" s="78" t="s">
        <v>77</v>
      </c>
      <c r="D20" s="98" t="s">
        <v>84</v>
      </c>
      <c r="E20" s="49"/>
      <c r="F20" s="49"/>
      <c r="G20" s="50"/>
      <c r="H20" s="78" t="s">
        <v>71</v>
      </c>
      <c r="I20" s="34"/>
      <c r="J20" s="35"/>
      <c r="K20" s="57"/>
      <c r="L20" s="57"/>
      <c r="M20" s="57"/>
      <c r="N20" s="57"/>
      <c r="O20" s="57"/>
      <c r="P20" s="58"/>
      <c r="Q20" s="57"/>
      <c r="R20" s="57"/>
    </row>
    <row r="21" spans="1:18" ht="45">
      <c r="A21" s="75" t="s">
        <v>26</v>
      </c>
      <c r="B21" s="77" t="s">
        <v>46</v>
      </c>
      <c r="C21" s="78" t="s">
        <v>77</v>
      </c>
      <c r="D21" s="98" t="s">
        <v>85</v>
      </c>
      <c r="E21" s="49"/>
      <c r="F21" s="49"/>
      <c r="G21" s="50"/>
      <c r="H21" s="78" t="s">
        <v>72</v>
      </c>
      <c r="I21" s="34"/>
      <c r="J21" s="35"/>
      <c r="K21" s="57"/>
      <c r="L21" s="57"/>
      <c r="M21" s="57"/>
      <c r="N21" s="57"/>
      <c r="O21" s="57"/>
      <c r="P21" s="58"/>
      <c r="Q21" s="57"/>
      <c r="R21" s="57"/>
    </row>
    <row r="22" spans="1:18" ht="45">
      <c r="A22" s="75" t="s">
        <v>26</v>
      </c>
      <c r="B22" s="77" t="s">
        <v>47</v>
      </c>
      <c r="C22" s="78" t="s">
        <v>77</v>
      </c>
      <c r="D22" s="98" t="s">
        <v>86</v>
      </c>
      <c r="E22" s="67"/>
      <c r="F22" s="67"/>
      <c r="G22" s="67"/>
      <c r="H22" s="78" t="s">
        <v>73</v>
      </c>
      <c r="I22" s="42"/>
      <c r="J22" s="42"/>
      <c r="K22" s="59"/>
    </row>
    <row r="23" spans="1:18" ht="45">
      <c r="A23" s="75" t="s">
        <v>26</v>
      </c>
      <c r="B23" s="77" t="s">
        <v>48</v>
      </c>
      <c r="C23" s="78" t="s">
        <v>77</v>
      </c>
      <c r="D23" s="98" t="s">
        <v>58</v>
      </c>
      <c r="E23" s="67"/>
      <c r="F23" s="67"/>
      <c r="G23" s="67"/>
      <c r="H23" s="78" t="s">
        <v>74</v>
      </c>
      <c r="I23" s="42"/>
      <c r="J23" s="42"/>
      <c r="K23" s="59"/>
    </row>
    <row r="24" spans="1:18" ht="45">
      <c r="A24" s="75" t="s">
        <v>26</v>
      </c>
      <c r="B24" s="77" t="s">
        <v>49</v>
      </c>
      <c r="C24" s="78" t="s">
        <v>77</v>
      </c>
      <c r="D24" s="98" t="s">
        <v>87</v>
      </c>
      <c r="E24" s="67"/>
      <c r="F24" s="67"/>
      <c r="G24" s="67"/>
      <c r="H24" s="78" t="s">
        <v>75</v>
      </c>
      <c r="I24" s="42"/>
      <c r="J24" s="42"/>
      <c r="K24" s="59"/>
    </row>
    <row r="25" spans="1:18" ht="60">
      <c r="A25" s="75" t="s">
        <v>26</v>
      </c>
      <c r="B25" s="101" t="s">
        <v>88</v>
      </c>
      <c r="C25" s="102" t="s">
        <v>89</v>
      </c>
      <c r="D25" s="103" t="s">
        <v>90</v>
      </c>
      <c r="H25" s="102" t="s">
        <v>144</v>
      </c>
    </row>
    <row r="26" spans="1:18" ht="45">
      <c r="A26" s="75" t="s">
        <v>26</v>
      </c>
      <c r="B26" s="101" t="s">
        <v>92</v>
      </c>
      <c r="C26" s="78" t="s">
        <v>91</v>
      </c>
      <c r="D26" s="104" t="s">
        <v>78</v>
      </c>
      <c r="H26" s="102" t="s">
        <v>145</v>
      </c>
    </row>
    <row r="27" spans="1:18" ht="45">
      <c r="A27" s="75" t="s">
        <v>26</v>
      </c>
      <c r="B27" s="101" t="s">
        <v>93</v>
      </c>
      <c r="C27" s="78" t="s">
        <v>91</v>
      </c>
      <c r="D27" s="104" t="s">
        <v>94</v>
      </c>
      <c r="H27" s="102" t="s">
        <v>146</v>
      </c>
    </row>
    <row r="28" spans="1:18" ht="45">
      <c r="A28" s="75" t="s">
        <v>26</v>
      </c>
      <c r="B28" s="101" t="s">
        <v>95</v>
      </c>
      <c r="C28" s="78" t="s">
        <v>91</v>
      </c>
      <c r="D28" s="104" t="s">
        <v>51</v>
      </c>
      <c r="H28" s="102" t="s">
        <v>147</v>
      </c>
    </row>
    <row r="29" spans="1:18" ht="45">
      <c r="A29" s="75" t="s">
        <v>26</v>
      </c>
      <c r="B29" s="101" t="s">
        <v>96</v>
      </c>
      <c r="C29" s="78" t="s">
        <v>91</v>
      </c>
      <c r="D29" s="104" t="s">
        <v>52</v>
      </c>
      <c r="H29" s="102" t="s">
        <v>148</v>
      </c>
    </row>
    <row r="30" spans="1:18" ht="45">
      <c r="A30" s="75" t="s">
        <v>26</v>
      </c>
      <c r="B30" s="101" t="s">
        <v>97</v>
      </c>
      <c r="C30" s="78" t="s">
        <v>91</v>
      </c>
      <c r="D30" s="104" t="s">
        <v>53</v>
      </c>
      <c r="H30" s="102" t="s">
        <v>149</v>
      </c>
    </row>
    <row r="31" spans="1:18" ht="45">
      <c r="A31" s="75" t="s">
        <v>26</v>
      </c>
      <c r="B31" s="101" t="s">
        <v>98</v>
      </c>
      <c r="C31" s="78" t="s">
        <v>91</v>
      </c>
      <c r="D31" s="104" t="s">
        <v>55</v>
      </c>
      <c r="H31" s="102" t="s">
        <v>150</v>
      </c>
    </row>
    <row r="32" spans="1:18" ht="45">
      <c r="A32" s="75" t="s">
        <v>26</v>
      </c>
      <c r="B32" s="101" t="s">
        <v>99</v>
      </c>
      <c r="C32" s="78" t="s">
        <v>91</v>
      </c>
      <c r="D32" s="104" t="s">
        <v>100</v>
      </c>
      <c r="H32" s="102" t="s">
        <v>151</v>
      </c>
    </row>
    <row r="33" spans="1:8" ht="45">
      <c r="A33" s="75" t="s">
        <v>26</v>
      </c>
      <c r="B33" s="101" t="s">
        <v>101</v>
      </c>
      <c r="C33" s="78" t="s">
        <v>91</v>
      </c>
      <c r="D33" s="104" t="s">
        <v>102</v>
      </c>
      <c r="H33" s="102" t="s">
        <v>152</v>
      </c>
    </row>
    <row r="34" spans="1:8" ht="45">
      <c r="A34" s="75" t="s">
        <v>26</v>
      </c>
      <c r="B34" s="101" t="s">
        <v>103</v>
      </c>
      <c r="C34" s="78" t="s">
        <v>91</v>
      </c>
      <c r="D34" s="104" t="s">
        <v>104</v>
      </c>
      <c r="H34" s="102" t="s">
        <v>153</v>
      </c>
    </row>
    <row r="35" spans="1:8" ht="45">
      <c r="A35" s="75" t="s">
        <v>26</v>
      </c>
      <c r="B35" s="101" t="s">
        <v>105</v>
      </c>
      <c r="C35" s="78" t="s">
        <v>91</v>
      </c>
      <c r="D35" s="104" t="s">
        <v>106</v>
      </c>
      <c r="H35" s="102" t="s">
        <v>154</v>
      </c>
    </row>
    <row r="36" spans="1:8" ht="45">
      <c r="A36" s="75" t="s">
        <v>26</v>
      </c>
      <c r="B36" s="101" t="s">
        <v>107</v>
      </c>
      <c r="C36" s="78" t="s">
        <v>91</v>
      </c>
      <c r="D36" s="104" t="s">
        <v>85</v>
      </c>
      <c r="H36" s="102" t="s">
        <v>155</v>
      </c>
    </row>
    <row r="37" spans="1:8" ht="45">
      <c r="A37" s="75" t="s">
        <v>26</v>
      </c>
      <c r="B37" s="101" t="s">
        <v>108</v>
      </c>
      <c r="C37" s="78" t="s">
        <v>91</v>
      </c>
      <c r="D37" s="104" t="s">
        <v>109</v>
      </c>
      <c r="H37" s="102" t="s">
        <v>156</v>
      </c>
    </row>
    <row r="38" spans="1:8" ht="45">
      <c r="A38" s="75" t="s">
        <v>26</v>
      </c>
      <c r="B38" s="101" t="s">
        <v>110</v>
      </c>
      <c r="C38" s="78" t="s">
        <v>91</v>
      </c>
      <c r="D38" s="104" t="s">
        <v>111</v>
      </c>
      <c r="H38" s="102" t="s">
        <v>157</v>
      </c>
    </row>
    <row r="39" spans="1:8" ht="45">
      <c r="A39" s="75" t="s">
        <v>26</v>
      </c>
      <c r="B39" s="101" t="s">
        <v>112</v>
      </c>
      <c r="C39" s="78" t="s">
        <v>91</v>
      </c>
      <c r="D39" s="104" t="s">
        <v>113</v>
      </c>
      <c r="H39" s="102" t="s">
        <v>158</v>
      </c>
    </row>
    <row r="40" spans="1:8" ht="45">
      <c r="A40" s="75" t="s">
        <v>26</v>
      </c>
      <c r="B40" s="101" t="s">
        <v>114</v>
      </c>
      <c r="C40" s="78" t="s">
        <v>91</v>
      </c>
      <c r="D40" s="104" t="s">
        <v>115</v>
      </c>
      <c r="H40" s="102" t="s">
        <v>159</v>
      </c>
    </row>
    <row r="41" spans="1:8" ht="45">
      <c r="A41" s="75" t="s">
        <v>26</v>
      </c>
      <c r="B41" s="101" t="s">
        <v>116</v>
      </c>
      <c r="C41" s="78" t="s">
        <v>91</v>
      </c>
      <c r="D41" s="104" t="s">
        <v>117</v>
      </c>
      <c r="H41" s="102" t="s">
        <v>160</v>
      </c>
    </row>
    <row r="42" spans="1:8" ht="45">
      <c r="A42" s="75" t="s">
        <v>26</v>
      </c>
      <c r="B42" s="101" t="s">
        <v>118</v>
      </c>
      <c r="C42" s="78" t="s">
        <v>91</v>
      </c>
      <c r="D42" s="104" t="s">
        <v>119</v>
      </c>
      <c r="H42" s="102" t="s">
        <v>161</v>
      </c>
    </row>
    <row r="43" spans="1:8" ht="45">
      <c r="A43" s="75" t="s">
        <v>26</v>
      </c>
      <c r="B43" s="101" t="s">
        <v>120</v>
      </c>
      <c r="C43" s="78" t="s">
        <v>91</v>
      </c>
      <c r="D43" s="104" t="s">
        <v>121</v>
      </c>
      <c r="H43" s="102" t="s">
        <v>162</v>
      </c>
    </row>
    <row r="44" spans="1:8" ht="45">
      <c r="A44" s="75" t="s">
        <v>26</v>
      </c>
      <c r="B44" s="101" t="s">
        <v>122</v>
      </c>
      <c r="C44" s="78" t="s">
        <v>91</v>
      </c>
      <c r="D44" s="104" t="s">
        <v>123</v>
      </c>
      <c r="H44" s="102" t="s">
        <v>163</v>
      </c>
    </row>
    <row r="45" spans="1:8" ht="45">
      <c r="A45" s="75" t="s">
        <v>26</v>
      </c>
      <c r="B45" s="101" t="s">
        <v>124</v>
      </c>
      <c r="C45" s="78" t="s">
        <v>91</v>
      </c>
      <c r="D45" s="104" t="s">
        <v>125</v>
      </c>
      <c r="H45" s="102" t="s">
        <v>164</v>
      </c>
    </row>
    <row r="46" spans="1:8" ht="45">
      <c r="A46" s="75" t="s">
        <v>26</v>
      </c>
      <c r="B46" s="101" t="s">
        <v>126</v>
      </c>
      <c r="C46" s="78" t="s">
        <v>91</v>
      </c>
      <c r="D46" s="104" t="s">
        <v>127</v>
      </c>
      <c r="H46" s="102" t="s">
        <v>165</v>
      </c>
    </row>
    <row r="47" spans="1:8" ht="45">
      <c r="A47" s="75" t="s">
        <v>26</v>
      </c>
      <c r="B47" s="101" t="s">
        <v>128</v>
      </c>
      <c r="C47" s="78" t="s">
        <v>91</v>
      </c>
      <c r="D47" s="104" t="s">
        <v>129</v>
      </c>
      <c r="H47" s="102" t="s">
        <v>166</v>
      </c>
    </row>
    <row r="48" spans="1:8" ht="45">
      <c r="A48" s="75" t="s">
        <v>26</v>
      </c>
      <c r="B48" s="101" t="s">
        <v>130</v>
      </c>
      <c r="C48" s="78" t="s">
        <v>91</v>
      </c>
      <c r="D48" s="104" t="s">
        <v>131</v>
      </c>
      <c r="H48" s="102" t="s">
        <v>167</v>
      </c>
    </row>
    <row r="49" spans="1:8" ht="45">
      <c r="A49" s="75" t="s">
        <v>26</v>
      </c>
      <c r="B49" s="101" t="s">
        <v>132</v>
      </c>
      <c r="C49" s="78" t="s">
        <v>91</v>
      </c>
      <c r="D49" s="104" t="s">
        <v>133</v>
      </c>
      <c r="H49" s="102" t="s">
        <v>168</v>
      </c>
    </row>
    <row r="50" spans="1:8" ht="45">
      <c r="A50" s="75" t="s">
        <v>26</v>
      </c>
      <c r="B50" s="101" t="s">
        <v>134</v>
      </c>
      <c r="C50" s="78" t="s">
        <v>91</v>
      </c>
      <c r="D50" s="104" t="s">
        <v>135</v>
      </c>
      <c r="H50" s="102" t="s">
        <v>169</v>
      </c>
    </row>
    <row r="51" spans="1:8" ht="45">
      <c r="A51" s="75" t="s">
        <v>26</v>
      </c>
      <c r="B51" s="101" t="s">
        <v>136</v>
      </c>
      <c r="C51" s="78" t="s">
        <v>91</v>
      </c>
      <c r="D51" s="104" t="s">
        <v>137</v>
      </c>
      <c r="H51" s="102" t="s">
        <v>170</v>
      </c>
    </row>
    <row r="52" spans="1:8" ht="45">
      <c r="A52" s="75" t="s">
        <v>26</v>
      </c>
      <c r="B52" s="101" t="s">
        <v>138</v>
      </c>
      <c r="C52" s="78" t="s">
        <v>91</v>
      </c>
      <c r="D52" s="104" t="s">
        <v>139</v>
      </c>
      <c r="H52" s="102" t="s">
        <v>171</v>
      </c>
    </row>
    <row r="53" spans="1:8" ht="45">
      <c r="A53" s="75" t="s">
        <v>26</v>
      </c>
      <c r="B53" s="101" t="s">
        <v>140</v>
      </c>
      <c r="C53" s="78" t="s">
        <v>91</v>
      </c>
      <c r="D53" s="104" t="s">
        <v>141</v>
      </c>
      <c r="H53" s="102" t="s">
        <v>172</v>
      </c>
    </row>
    <row r="54" spans="1:8" ht="45">
      <c r="A54" s="75" t="s">
        <v>26</v>
      </c>
      <c r="B54" s="101" t="s">
        <v>142</v>
      </c>
      <c r="C54" s="78" t="s">
        <v>91</v>
      </c>
      <c r="D54" s="104" t="s">
        <v>143</v>
      </c>
      <c r="H54" s="102" t="s">
        <v>173</v>
      </c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5"/>
  <sheetViews>
    <sheetView tabSelected="1" zoomScale="70" zoomScaleNormal="70" workbookViewId="0">
      <selection activeCell="J9" sqref="J9"/>
    </sheetView>
  </sheetViews>
  <sheetFormatPr defaultColWidth="9.140625"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4" style="14" customWidth="1"/>
    <col min="5" max="5" width="27.42578125" style="14" customWidth="1"/>
    <col min="6" max="6" width="15.28515625" style="24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3" customWidth="1"/>
    <col min="14" max="16384" width="9.140625" style="2"/>
  </cols>
  <sheetData>
    <row r="1" spans="1:14">
      <c r="D1" s="90" t="s">
        <v>23</v>
      </c>
      <c r="E1" s="90"/>
      <c r="F1" s="90"/>
      <c r="G1" s="90"/>
      <c r="H1" s="90"/>
      <c r="I1" s="90"/>
      <c r="J1" s="90"/>
      <c r="K1" s="90"/>
      <c r="L1" s="90"/>
    </row>
    <row r="2" spans="1:14">
      <c r="D2" s="91" t="s">
        <v>14</v>
      </c>
      <c r="E2" s="91"/>
      <c r="F2" s="91"/>
      <c r="G2" s="91"/>
      <c r="H2" s="91"/>
      <c r="I2" s="91"/>
      <c r="J2" s="91"/>
      <c r="K2" s="13"/>
    </row>
    <row r="3" spans="1:14">
      <c r="B3" s="92" t="s">
        <v>8</v>
      </c>
      <c r="C3" s="92"/>
      <c r="D3" s="92"/>
      <c r="E3" s="93" t="s">
        <v>25</v>
      </c>
      <c r="F3" s="93"/>
      <c r="G3" s="93"/>
      <c r="H3" s="93"/>
      <c r="I3" s="93"/>
      <c r="K3" s="2" t="s">
        <v>9</v>
      </c>
      <c r="L3" s="2" t="s">
        <v>10</v>
      </c>
    </row>
    <row r="4" spans="1:14" s="4" customFormat="1" ht="55.5" customHeight="1">
      <c r="A4" s="3"/>
      <c r="B4" s="94" t="s">
        <v>7</v>
      </c>
      <c r="C4" s="94"/>
      <c r="D4" s="94"/>
      <c r="E4" s="95" t="s">
        <v>76</v>
      </c>
      <c r="F4" s="95"/>
      <c r="G4" s="95"/>
      <c r="H4" s="95"/>
      <c r="I4" s="95"/>
      <c r="J4" s="95"/>
      <c r="K4" s="95"/>
      <c r="L4" s="16" t="s">
        <v>11</v>
      </c>
      <c r="M4" s="64"/>
    </row>
    <row r="5" spans="1:14" s="5" customFormat="1">
      <c r="A5" s="3"/>
      <c r="C5" s="25"/>
      <c r="D5" s="4"/>
      <c r="E5" s="88"/>
      <c r="F5" s="88"/>
      <c r="G5" s="88"/>
      <c r="H5" s="88"/>
      <c r="I5" s="88"/>
      <c r="J5" s="21"/>
      <c r="K5" s="21"/>
      <c r="L5" s="21"/>
      <c r="M5" s="65"/>
    </row>
    <row r="6" spans="1:14" ht="47.25">
      <c r="A6" s="6"/>
      <c r="B6" s="1" t="s">
        <v>2</v>
      </c>
      <c r="C6" s="51" t="s">
        <v>0</v>
      </c>
      <c r="D6" s="1" t="s">
        <v>1</v>
      </c>
      <c r="E6" s="51" t="s">
        <v>3</v>
      </c>
      <c r="F6" s="60" t="s">
        <v>15</v>
      </c>
      <c r="G6" s="22" t="s">
        <v>16</v>
      </c>
      <c r="H6" s="51" t="s">
        <v>17</v>
      </c>
      <c r="I6" s="51" t="s">
        <v>18</v>
      </c>
      <c r="J6" s="18" t="s">
        <v>19</v>
      </c>
      <c r="K6" s="51" t="s">
        <v>20</v>
      </c>
      <c r="L6" s="51" t="s">
        <v>21</v>
      </c>
    </row>
    <row r="7" spans="1:14" ht="38.25">
      <c r="A7" s="6"/>
      <c r="B7" s="51">
        <v>1</v>
      </c>
      <c r="C7" s="89">
        <v>2</v>
      </c>
      <c r="D7" s="89"/>
      <c r="E7" s="89"/>
      <c r="F7" s="60">
        <v>3</v>
      </c>
      <c r="G7" s="22">
        <v>4</v>
      </c>
      <c r="H7" s="51">
        <v>5</v>
      </c>
      <c r="I7" s="51">
        <v>6</v>
      </c>
      <c r="J7" s="51">
        <v>7</v>
      </c>
      <c r="K7" s="51">
        <v>8</v>
      </c>
      <c r="L7" s="15">
        <v>9</v>
      </c>
      <c r="M7" s="66" t="s">
        <v>31</v>
      </c>
    </row>
    <row r="8" spans="1:14" ht="75">
      <c r="B8" s="75" t="s">
        <v>26</v>
      </c>
      <c r="C8" s="77" t="s">
        <v>33</v>
      </c>
      <c r="D8" s="97" t="s">
        <v>77</v>
      </c>
      <c r="E8" s="98" t="s">
        <v>78</v>
      </c>
      <c r="F8" s="106" t="s">
        <v>50</v>
      </c>
      <c r="G8" s="107">
        <v>250</v>
      </c>
      <c r="H8" s="61"/>
      <c r="I8" s="61"/>
      <c r="J8" s="62">
        <f>H8*G8</f>
        <v>0</v>
      </c>
      <c r="K8" s="62">
        <f>I8*G8</f>
        <v>0</v>
      </c>
      <c r="L8" s="17" t="s">
        <v>32</v>
      </c>
      <c r="M8" s="112">
        <v>51152.9</v>
      </c>
    </row>
    <row r="9" spans="1:14" ht="75">
      <c r="B9" s="76" t="s">
        <v>26</v>
      </c>
      <c r="C9" s="77" t="s">
        <v>34</v>
      </c>
      <c r="D9" s="97" t="s">
        <v>77</v>
      </c>
      <c r="E9" s="98" t="s">
        <v>79</v>
      </c>
      <c r="F9" s="106" t="s">
        <v>50</v>
      </c>
      <c r="G9" s="108">
        <v>150</v>
      </c>
      <c r="H9" s="69"/>
      <c r="I9" s="69"/>
      <c r="J9" s="62">
        <f t="shared" ref="J9:J10" si="0">H9*G9</f>
        <v>0</v>
      </c>
      <c r="K9" s="62">
        <f t="shared" ref="K9:K10" si="1">I9*G9</f>
        <v>0</v>
      </c>
      <c r="L9" s="17" t="s">
        <v>32</v>
      </c>
      <c r="M9" s="71"/>
    </row>
    <row r="10" spans="1:14" s="68" customFormat="1" ht="75">
      <c r="B10" s="76" t="s">
        <v>26</v>
      </c>
      <c r="C10" s="77" t="s">
        <v>35</v>
      </c>
      <c r="D10" s="97" t="s">
        <v>77</v>
      </c>
      <c r="E10" s="98" t="s">
        <v>51</v>
      </c>
      <c r="F10" s="106" t="s">
        <v>50</v>
      </c>
      <c r="G10" s="109">
        <v>2700</v>
      </c>
      <c r="H10" s="61"/>
      <c r="I10" s="61"/>
      <c r="J10" s="62">
        <f t="shared" si="0"/>
        <v>0</v>
      </c>
      <c r="K10" s="62">
        <f t="shared" si="1"/>
        <v>0</v>
      </c>
      <c r="L10" s="17" t="s">
        <v>32</v>
      </c>
      <c r="M10" s="71"/>
    </row>
    <row r="11" spans="1:14" s="68" customFormat="1" ht="75">
      <c r="B11" s="75" t="s">
        <v>26</v>
      </c>
      <c r="C11" s="77" t="s">
        <v>36</v>
      </c>
      <c r="D11" s="97" t="s">
        <v>77</v>
      </c>
      <c r="E11" s="98" t="s">
        <v>52</v>
      </c>
      <c r="F11" s="106" t="s">
        <v>50</v>
      </c>
      <c r="G11" s="109">
        <v>3000</v>
      </c>
      <c r="H11" s="61"/>
      <c r="I11" s="61"/>
      <c r="J11" s="62">
        <f t="shared" ref="J11:J24" si="2">H11*G11</f>
        <v>0</v>
      </c>
      <c r="K11" s="62">
        <f t="shared" ref="K11:K24" si="3">I11*G11</f>
        <v>0</v>
      </c>
      <c r="L11" s="17" t="s">
        <v>32</v>
      </c>
      <c r="M11" s="71"/>
    </row>
    <row r="12" spans="1:14" s="68" customFormat="1" ht="75">
      <c r="B12" s="76" t="s">
        <v>26</v>
      </c>
      <c r="C12" s="77" t="s">
        <v>37</v>
      </c>
      <c r="D12" s="97" t="s">
        <v>77</v>
      </c>
      <c r="E12" s="98" t="s">
        <v>80</v>
      </c>
      <c r="F12" s="106" t="s">
        <v>50</v>
      </c>
      <c r="G12" s="109">
        <v>2000</v>
      </c>
      <c r="H12" s="61"/>
      <c r="I12" s="61"/>
      <c r="J12" s="62">
        <f t="shared" si="2"/>
        <v>0</v>
      </c>
      <c r="K12" s="62">
        <f t="shared" si="3"/>
        <v>0</v>
      </c>
      <c r="L12" s="17" t="s">
        <v>32</v>
      </c>
      <c r="M12" s="71"/>
      <c r="N12" s="70"/>
    </row>
    <row r="13" spans="1:14" s="68" customFormat="1" ht="75">
      <c r="B13" s="76" t="s">
        <v>26</v>
      </c>
      <c r="C13" s="77" t="s">
        <v>38</v>
      </c>
      <c r="D13" s="97" t="s">
        <v>77</v>
      </c>
      <c r="E13" s="98" t="s">
        <v>54</v>
      </c>
      <c r="F13" s="106" t="s">
        <v>50</v>
      </c>
      <c r="G13" s="109">
        <v>1900</v>
      </c>
      <c r="H13" s="61"/>
      <c r="I13" s="61"/>
      <c r="J13" s="62">
        <f t="shared" si="2"/>
        <v>0</v>
      </c>
      <c r="K13" s="62">
        <f t="shared" si="3"/>
        <v>0</v>
      </c>
      <c r="L13" s="17" t="s">
        <v>32</v>
      </c>
      <c r="M13" s="71"/>
      <c r="N13" s="70"/>
    </row>
    <row r="14" spans="1:14" s="68" customFormat="1" ht="75">
      <c r="B14" s="75" t="s">
        <v>26</v>
      </c>
      <c r="C14" s="77" t="s">
        <v>39</v>
      </c>
      <c r="D14" s="97" t="s">
        <v>77</v>
      </c>
      <c r="E14" s="98" t="s">
        <v>81</v>
      </c>
      <c r="F14" s="106" t="s">
        <v>50</v>
      </c>
      <c r="G14" s="109">
        <v>1500</v>
      </c>
      <c r="H14" s="61"/>
      <c r="I14" s="61"/>
      <c r="J14" s="62">
        <f t="shared" si="2"/>
        <v>0</v>
      </c>
      <c r="K14" s="62">
        <f t="shared" si="3"/>
        <v>0</v>
      </c>
      <c r="L14" s="17" t="s">
        <v>32</v>
      </c>
      <c r="M14" s="71"/>
      <c r="N14" s="70"/>
    </row>
    <row r="15" spans="1:14" s="68" customFormat="1" ht="75">
      <c r="B15" s="75" t="s">
        <v>26</v>
      </c>
      <c r="C15" s="77" t="s">
        <v>40</v>
      </c>
      <c r="D15" s="97" t="s">
        <v>77</v>
      </c>
      <c r="E15" s="98" t="s">
        <v>55</v>
      </c>
      <c r="F15" s="106" t="s">
        <v>50</v>
      </c>
      <c r="G15" s="109">
        <v>4000</v>
      </c>
      <c r="H15" s="61"/>
      <c r="I15" s="61"/>
      <c r="J15" s="62">
        <f t="shared" si="2"/>
        <v>0</v>
      </c>
      <c r="K15" s="62">
        <f t="shared" si="3"/>
        <v>0</v>
      </c>
      <c r="L15" s="17" t="s">
        <v>32</v>
      </c>
      <c r="M15" s="71"/>
      <c r="N15" s="70"/>
    </row>
    <row r="16" spans="1:14" s="68" customFormat="1" ht="75">
      <c r="B16" s="75" t="s">
        <v>26</v>
      </c>
      <c r="C16" s="77" t="s">
        <v>41</v>
      </c>
      <c r="D16" s="97" t="s">
        <v>77</v>
      </c>
      <c r="E16" s="98" t="s">
        <v>56</v>
      </c>
      <c r="F16" s="106" t="s">
        <v>50</v>
      </c>
      <c r="G16" s="109">
        <v>3000</v>
      </c>
      <c r="H16" s="61"/>
      <c r="I16" s="61"/>
      <c r="J16" s="62">
        <f t="shared" si="2"/>
        <v>0</v>
      </c>
      <c r="K16" s="62">
        <f t="shared" si="3"/>
        <v>0</v>
      </c>
      <c r="L16" s="17" t="s">
        <v>32</v>
      </c>
      <c r="M16" s="71"/>
      <c r="N16" s="70"/>
    </row>
    <row r="17" spans="2:14" s="68" customFormat="1" ht="75">
      <c r="B17" s="75" t="s">
        <v>26</v>
      </c>
      <c r="C17" s="99" t="s">
        <v>42</v>
      </c>
      <c r="D17" s="97" t="s">
        <v>77</v>
      </c>
      <c r="E17" s="100" t="s">
        <v>57</v>
      </c>
      <c r="F17" s="110" t="s">
        <v>50</v>
      </c>
      <c r="G17" s="111">
        <v>3000</v>
      </c>
      <c r="H17" s="61"/>
      <c r="I17" s="61"/>
      <c r="J17" s="62">
        <f t="shared" si="2"/>
        <v>0</v>
      </c>
      <c r="K17" s="62">
        <f t="shared" si="3"/>
        <v>0</v>
      </c>
      <c r="L17" s="17" t="s">
        <v>32</v>
      </c>
      <c r="M17" s="71"/>
      <c r="N17" s="70"/>
    </row>
    <row r="18" spans="2:14" s="68" customFormat="1" ht="75">
      <c r="B18" s="75" t="s">
        <v>26</v>
      </c>
      <c r="C18" s="77" t="s">
        <v>43</v>
      </c>
      <c r="D18" s="78" t="s">
        <v>77</v>
      </c>
      <c r="E18" s="98" t="s">
        <v>82</v>
      </c>
      <c r="F18" s="106" t="s">
        <v>50</v>
      </c>
      <c r="G18" s="109">
        <v>2000</v>
      </c>
      <c r="H18" s="61"/>
      <c r="I18" s="61"/>
      <c r="J18" s="62">
        <f t="shared" si="2"/>
        <v>0</v>
      </c>
      <c r="K18" s="62">
        <f t="shared" si="3"/>
        <v>0</v>
      </c>
      <c r="L18" s="17" t="s">
        <v>32</v>
      </c>
      <c r="M18" s="71"/>
      <c r="N18" s="70"/>
    </row>
    <row r="19" spans="2:14" s="68" customFormat="1" ht="75">
      <c r="B19" s="75" t="s">
        <v>26</v>
      </c>
      <c r="C19" s="77" t="s">
        <v>44</v>
      </c>
      <c r="D19" s="78" t="s">
        <v>77</v>
      </c>
      <c r="E19" s="98" t="s">
        <v>83</v>
      </c>
      <c r="F19" s="106" t="s">
        <v>50</v>
      </c>
      <c r="G19" s="109">
        <v>600</v>
      </c>
      <c r="H19" s="61"/>
      <c r="I19" s="61"/>
      <c r="J19" s="62">
        <f t="shared" si="2"/>
        <v>0</v>
      </c>
      <c r="K19" s="62">
        <f t="shared" si="3"/>
        <v>0</v>
      </c>
      <c r="L19" s="17" t="s">
        <v>32</v>
      </c>
      <c r="M19" s="71"/>
      <c r="N19" s="70"/>
    </row>
    <row r="20" spans="2:14" s="68" customFormat="1" ht="75">
      <c r="B20" s="75" t="s">
        <v>26</v>
      </c>
      <c r="C20" s="77" t="s">
        <v>45</v>
      </c>
      <c r="D20" s="78" t="s">
        <v>77</v>
      </c>
      <c r="E20" s="98" t="s">
        <v>84</v>
      </c>
      <c r="F20" s="106" t="s">
        <v>50</v>
      </c>
      <c r="G20" s="109">
        <v>3000</v>
      </c>
      <c r="H20" s="61"/>
      <c r="I20" s="61"/>
      <c r="J20" s="62">
        <f t="shared" si="2"/>
        <v>0</v>
      </c>
      <c r="K20" s="62">
        <f t="shared" si="3"/>
        <v>0</v>
      </c>
      <c r="L20" s="17" t="s">
        <v>32</v>
      </c>
      <c r="M20" s="71"/>
      <c r="N20" s="70"/>
    </row>
    <row r="21" spans="2:14" s="68" customFormat="1" ht="75">
      <c r="B21" s="75" t="s">
        <v>26</v>
      </c>
      <c r="C21" s="77" t="s">
        <v>46</v>
      </c>
      <c r="D21" s="78" t="s">
        <v>77</v>
      </c>
      <c r="E21" s="98" t="s">
        <v>85</v>
      </c>
      <c r="F21" s="106" t="s">
        <v>50</v>
      </c>
      <c r="G21" s="109">
        <v>3000</v>
      </c>
      <c r="H21" s="61"/>
      <c r="I21" s="61"/>
      <c r="J21" s="62">
        <f t="shared" si="2"/>
        <v>0</v>
      </c>
      <c r="K21" s="62">
        <f t="shared" si="3"/>
        <v>0</v>
      </c>
      <c r="L21" s="17" t="s">
        <v>32</v>
      </c>
      <c r="M21" s="71"/>
      <c r="N21" s="70"/>
    </row>
    <row r="22" spans="2:14" s="68" customFormat="1" ht="75">
      <c r="B22" s="75" t="s">
        <v>26</v>
      </c>
      <c r="C22" s="77" t="s">
        <v>47</v>
      </c>
      <c r="D22" s="78" t="s">
        <v>77</v>
      </c>
      <c r="E22" s="98" t="s">
        <v>86</v>
      </c>
      <c r="F22" s="106" t="s">
        <v>50</v>
      </c>
      <c r="G22" s="109">
        <v>600</v>
      </c>
      <c r="H22" s="61"/>
      <c r="I22" s="61"/>
      <c r="J22" s="62">
        <f t="shared" ref="J22:J54" si="4">H22*G22</f>
        <v>0</v>
      </c>
      <c r="K22" s="62">
        <f t="shared" ref="K22:K54" si="5">I22*G22</f>
        <v>0</v>
      </c>
      <c r="L22" s="17" t="s">
        <v>32</v>
      </c>
      <c r="M22" s="71"/>
      <c r="N22" s="70"/>
    </row>
    <row r="23" spans="2:14" s="68" customFormat="1" ht="75">
      <c r="B23" s="75" t="s">
        <v>26</v>
      </c>
      <c r="C23" s="77" t="s">
        <v>48</v>
      </c>
      <c r="D23" s="78" t="s">
        <v>77</v>
      </c>
      <c r="E23" s="98" t="s">
        <v>58</v>
      </c>
      <c r="F23" s="106" t="s">
        <v>50</v>
      </c>
      <c r="G23" s="109">
        <v>1500</v>
      </c>
      <c r="H23" s="61"/>
      <c r="I23" s="61"/>
      <c r="J23" s="62">
        <f t="shared" si="4"/>
        <v>0</v>
      </c>
      <c r="K23" s="62">
        <f t="shared" si="5"/>
        <v>0</v>
      </c>
      <c r="L23" s="17" t="s">
        <v>32</v>
      </c>
      <c r="M23" s="71"/>
      <c r="N23" s="70"/>
    </row>
    <row r="24" spans="2:14" s="68" customFormat="1" ht="75">
      <c r="B24" s="75" t="s">
        <v>26</v>
      </c>
      <c r="C24" s="77" t="s">
        <v>49</v>
      </c>
      <c r="D24" s="78" t="s">
        <v>77</v>
      </c>
      <c r="E24" s="98" t="s">
        <v>87</v>
      </c>
      <c r="F24" s="106" t="s">
        <v>50</v>
      </c>
      <c r="G24" s="109">
        <v>1500</v>
      </c>
      <c r="H24" s="61"/>
      <c r="I24" s="61"/>
      <c r="J24" s="62">
        <f t="shared" si="4"/>
        <v>0</v>
      </c>
      <c r="K24" s="62">
        <f t="shared" si="5"/>
        <v>0</v>
      </c>
      <c r="L24" s="17" t="s">
        <v>32</v>
      </c>
      <c r="M24" s="71"/>
      <c r="N24" s="70"/>
    </row>
    <row r="25" spans="2:14" s="68" customFormat="1" ht="90">
      <c r="B25" s="75" t="s">
        <v>26</v>
      </c>
      <c r="C25" s="77" t="s">
        <v>88</v>
      </c>
      <c r="D25" s="78" t="s">
        <v>89</v>
      </c>
      <c r="E25" s="98" t="s">
        <v>90</v>
      </c>
      <c r="F25" s="106" t="s">
        <v>50</v>
      </c>
      <c r="G25" s="109">
        <v>6500</v>
      </c>
      <c r="H25" s="61"/>
      <c r="I25" s="61"/>
      <c r="J25" s="62">
        <f t="shared" si="4"/>
        <v>0</v>
      </c>
      <c r="K25" s="62">
        <f t="shared" si="5"/>
        <v>0</v>
      </c>
      <c r="L25" s="17" t="s">
        <v>32</v>
      </c>
      <c r="M25" s="71">
        <v>100097.2</v>
      </c>
      <c r="N25" s="70"/>
    </row>
    <row r="26" spans="2:14" s="68" customFormat="1" ht="75">
      <c r="B26" s="75" t="s">
        <v>26</v>
      </c>
      <c r="C26" s="77" t="s">
        <v>92</v>
      </c>
      <c r="D26" s="78" t="s">
        <v>91</v>
      </c>
      <c r="E26" s="98" t="s">
        <v>78</v>
      </c>
      <c r="F26" s="106" t="s">
        <v>50</v>
      </c>
      <c r="G26" s="109">
        <v>4000</v>
      </c>
      <c r="H26" s="61"/>
      <c r="I26" s="61"/>
      <c r="J26" s="62">
        <f t="shared" si="4"/>
        <v>0</v>
      </c>
      <c r="K26" s="62">
        <f t="shared" si="5"/>
        <v>0</v>
      </c>
      <c r="L26" s="17" t="s">
        <v>32</v>
      </c>
      <c r="M26" s="71">
        <v>599155</v>
      </c>
      <c r="N26" s="70"/>
    </row>
    <row r="27" spans="2:14" s="68" customFormat="1" ht="75">
      <c r="B27" s="75" t="s">
        <v>26</v>
      </c>
      <c r="C27" s="77" t="s">
        <v>93</v>
      </c>
      <c r="D27" s="78" t="s">
        <v>91</v>
      </c>
      <c r="E27" s="98" t="s">
        <v>94</v>
      </c>
      <c r="F27" s="106" t="s">
        <v>50</v>
      </c>
      <c r="G27" s="109">
        <v>2500</v>
      </c>
      <c r="H27" s="61"/>
      <c r="I27" s="61"/>
      <c r="J27" s="62">
        <f t="shared" si="4"/>
        <v>0</v>
      </c>
      <c r="K27" s="62">
        <f t="shared" si="5"/>
        <v>0</v>
      </c>
      <c r="L27" s="17" t="s">
        <v>32</v>
      </c>
      <c r="M27" s="71"/>
      <c r="N27" s="70"/>
    </row>
    <row r="28" spans="2:14" s="68" customFormat="1" ht="75">
      <c r="B28" s="75" t="s">
        <v>26</v>
      </c>
      <c r="C28" s="77" t="s">
        <v>95</v>
      </c>
      <c r="D28" s="78" t="s">
        <v>91</v>
      </c>
      <c r="E28" s="98" t="s">
        <v>51</v>
      </c>
      <c r="F28" s="106" t="s">
        <v>50</v>
      </c>
      <c r="G28" s="109">
        <v>12000</v>
      </c>
      <c r="H28" s="61"/>
      <c r="I28" s="61"/>
      <c r="J28" s="62">
        <f t="shared" si="4"/>
        <v>0</v>
      </c>
      <c r="K28" s="62">
        <f t="shared" si="5"/>
        <v>0</v>
      </c>
      <c r="L28" s="17" t="s">
        <v>32</v>
      </c>
      <c r="M28" s="71"/>
      <c r="N28" s="70"/>
    </row>
    <row r="29" spans="2:14" s="68" customFormat="1" ht="75">
      <c r="B29" s="75" t="s">
        <v>26</v>
      </c>
      <c r="C29" s="77" t="s">
        <v>96</v>
      </c>
      <c r="D29" s="78" t="s">
        <v>91</v>
      </c>
      <c r="E29" s="98" t="s">
        <v>52</v>
      </c>
      <c r="F29" s="106" t="s">
        <v>50</v>
      </c>
      <c r="G29" s="109">
        <v>12000</v>
      </c>
      <c r="H29" s="61"/>
      <c r="I29" s="61"/>
      <c r="J29" s="62">
        <f t="shared" si="4"/>
        <v>0</v>
      </c>
      <c r="K29" s="62">
        <f t="shared" si="5"/>
        <v>0</v>
      </c>
      <c r="L29" s="17" t="s">
        <v>32</v>
      </c>
      <c r="M29" s="71"/>
      <c r="N29" s="70"/>
    </row>
    <row r="30" spans="2:14" s="68" customFormat="1" ht="75">
      <c r="B30" s="75" t="s">
        <v>26</v>
      </c>
      <c r="C30" s="77" t="s">
        <v>97</v>
      </c>
      <c r="D30" s="78" t="s">
        <v>91</v>
      </c>
      <c r="E30" s="98" t="s">
        <v>53</v>
      </c>
      <c r="F30" s="106" t="s">
        <v>50</v>
      </c>
      <c r="G30" s="109">
        <v>10000</v>
      </c>
      <c r="H30" s="61"/>
      <c r="I30" s="61"/>
      <c r="J30" s="62">
        <f t="shared" si="4"/>
        <v>0</v>
      </c>
      <c r="K30" s="62">
        <f t="shared" si="5"/>
        <v>0</v>
      </c>
      <c r="L30" s="17" t="s">
        <v>32</v>
      </c>
      <c r="M30" s="71"/>
      <c r="N30" s="70"/>
    </row>
    <row r="31" spans="2:14" s="68" customFormat="1" ht="75">
      <c r="B31" s="75" t="s">
        <v>26</v>
      </c>
      <c r="C31" s="77" t="s">
        <v>98</v>
      </c>
      <c r="D31" s="78" t="s">
        <v>91</v>
      </c>
      <c r="E31" s="98" t="s">
        <v>55</v>
      </c>
      <c r="F31" s="106" t="s">
        <v>50</v>
      </c>
      <c r="G31" s="109">
        <v>17000</v>
      </c>
      <c r="H31" s="61"/>
      <c r="I31" s="61"/>
      <c r="J31" s="62">
        <f t="shared" si="4"/>
        <v>0</v>
      </c>
      <c r="K31" s="62">
        <f t="shared" si="5"/>
        <v>0</v>
      </c>
      <c r="L31" s="17" t="s">
        <v>32</v>
      </c>
      <c r="M31" s="71"/>
      <c r="N31" s="70"/>
    </row>
    <row r="32" spans="2:14" s="68" customFormat="1" ht="75">
      <c r="B32" s="75" t="s">
        <v>26</v>
      </c>
      <c r="C32" s="77" t="s">
        <v>99</v>
      </c>
      <c r="D32" s="78" t="s">
        <v>91</v>
      </c>
      <c r="E32" s="98" t="s">
        <v>100</v>
      </c>
      <c r="F32" s="106" t="s">
        <v>50</v>
      </c>
      <c r="G32" s="109">
        <v>4000</v>
      </c>
      <c r="H32" s="61"/>
      <c r="I32" s="61"/>
      <c r="J32" s="62">
        <f t="shared" si="4"/>
        <v>0</v>
      </c>
      <c r="K32" s="62">
        <f t="shared" si="5"/>
        <v>0</v>
      </c>
      <c r="L32" s="17" t="s">
        <v>32</v>
      </c>
      <c r="M32" s="71"/>
      <c r="N32" s="70"/>
    </row>
    <row r="33" spans="2:14" s="68" customFormat="1" ht="75">
      <c r="B33" s="75" t="s">
        <v>26</v>
      </c>
      <c r="C33" s="77" t="s">
        <v>101</v>
      </c>
      <c r="D33" s="78" t="s">
        <v>91</v>
      </c>
      <c r="E33" s="98" t="s">
        <v>102</v>
      </c>
      <c r="F33" s="106" t="s">
        <v>50</v>
      </c>
      <c r="G33" s="109">
        <v>13000</v>
      </c>
      <c r="H33" s="61"/>
      <c r="I33" s="61"/>
      <c r="J33" s="62">
        <f t="shared" si="4"/>
        <v>0</v>
      </c>
      <c r="K33" s="62">
        <f t="shared" si="5"/>
        <v>0</v>
      </c>
      <c r="L33" s="17" t="s">
        <v>32</v>
      </c>
      <c r="M33" s="71"/>
      <c r="N33" s="70"/>
    </row>
    <row r="34" spans="2:14" s="68" customFormat="1" ht="75">
      <c r="B34" s="75" t="s">
        <v>26</v>
      </c>
      <c r="C34" s="77" t="s">
        <v>103</v>
      </c>
      <c r="D34" s="78" t="s">
        <v>91</v>
      </c>
      <c r="E34" s="98" t="s">
        <v>104</v>
      </c>
      <c r="F34" s="106" t="s">
        <v>50</v>
      </c>
      <c r="G34" s="109">
        <v>9000</v>
      </c>
      <c r="H34" s="61"/>
      <c r="I34" s="61"/>
      <c r="J34" s="62">
        <f t="shared" si="4"/>
        <v>0</v>
      </c>
      <c r="K34" s="62">
        <f t="shared" si="5"/>
        <v>0</v>
      </c>
      <c r="L34" s="17" t="s">
        <v>32</v>
      </c>
      <c r="M34" s="71"/>
      <c r="N34" s="70"/>
    </row>
    <row r="35" spans="2:14" s="68" customFormat="1" ht="75">
      <c r="B35" s="75" t="s">
        <v>26</v>
      </c>
      <c r="C35" s="77" t="s">
        <v>105</v>
      </c>
      <c r="D35" s="78" t="s">
        <v>91</v>
      </c>
      <c r="E35" s="98" t="s">
        <v>106</v>
      </c>
      <c r="F35" s="106" t="s">
        <v>50</v>
      </c>
      <c r="G35" s="109">
        <v>9000</v>
      </c>
      <c r="H35" s="61"/>
      <c r="I35" s="61"/>
      <c r="J35" s="62">
        <f t="shared" si="4"/>
        <v>0</v>
      </c>
      <c r="K35" s="62">
        <f t="shared" si="5"/>
        <v>0</v>
      </c>
      <c r="L35" s="17" t="s">
        <v>32</v>
      </c>
      <c r="M35" s="71"/>
      <c r="N35" s="70"/>
    </row>
    <row r="36" spans="2:14" s="68" customFormat="1" ht="75">
      <c r="B36" s="75" t="s">
        <v>26</v>
      </c>
      <c r="C36" s="77" t="s">
        <v>107</v>
      </c>
      <c r="D36" s="78" t="s">
        <v>91</v>
      </c>
      <c r="E36" s="98" t="s">
        <v>85</v>
      </c>
      <c r="F36" s="106" t="s">
        <v>50</v>
      </c>
      <c r="G36" s="109">
        <v>11000</v>
      </c>
      <c r="H36" s="61"/>
      <c r="I36" s="61"/>
      <c r="J36" s="62">
        <f t="shared" si="4"/>
        <v>0</v>
      </c>
      <c r="K36" s="62">
        <f t="shared" si="5"/>
        <v>0</v>
      </c>
      <c r="L36" s="17" t="s">
        <v>32</v>
      </c>
      <c r="M36" s="71"/>
      <c r="N36" s="70"/>
    </row>
    <row r="37" spans="2:14" s="68" customFormat="1" ht="75">
      <c r="B37" s="75" t="s">
        <v>26</v>
      </c>
      <c r="C37" s="77" t="s">
        <v>108</v>
      </c>
      <c r="D37" s="78" t="s">
        <v>91</v>
      </c>
      <c r="E37" s="98" t="s">
        <v>109</v>
      </c>
      <c r="F37" s="106" t="s">
        <v>50</v>
      </c>
      <c r="G37" s="109">
        <v>10000</v>
      </c>
      <c r="H37" s="61"/>
      <c r="I37" s="61"/>
      <c r="J37" s="62">
        <f t="shared" si="4"/>
        <v>0</v>
      </c>
      <c r="K37" s="62">
        <f t="shared" si="5"/>
        <v>0</v>
      </c>
      <c r="L37" s="17" t="s">
        <v>32</v>
      </c>
      <c r="M37" s="71"/>
      <c r="N37" s="70"/>
    </row>
    <row r="38" spans="2:14" s="68" customFormat="1" ht="75">
      <c r="B38" s="75" t="s">
        <v>26</v>
      </c>
      <c r="C38" s="77" t="s">
        <v>110</v>
      </c>
      <c r="D38" s="78" t="s">
        <v>91</v>
      </c>
      <c r="E38" s="98" t="s">
        <v>111</v>
      </c>
      <c r="F38" s="106" t="s">
        <v>50</v>
      </c>
      <c r="G38" s="109">
        <v>11000</v>
      </c>
      <c r="H38" s="61"/>
      <c r="I38" s="61"/>
      <c r="J38" s="62">
        <f t="shared" si="4"/>
        <v>0</v>
      </c>
      <c r="K38" s="62">
        <f t="shared" si="5"/>
        <v>0</v>
      </c>
      <c r="L38" s="17" t="s">
        <v>32</v>
      </c>
      <c r="M38" s="71"/>
      <c r="N38" s="70"/>
    </row>
    <row r="39" spans="2:14" s="68" customFormat="1" ht="75">
      <c r="B39" s="75" t="s">
        <v>26</v>
      </c>
      <c r="C39" s="77" t="s">
        <v>112</v>
      </c>
      <c r="D39" s="78" t="s">
        <v>91</v>
      </c>
      <c r="E39" s="98" t="s">
        <v>113</v>
      </c>
      <c r="F39" s="106" t="s">
        <v>50</v>
      </c>
      <c r="G39" s="109">
        <v>5500</v>
      </c>
      <c r="H39" s="61"/>
      <c r="I39" s="61"/>
      <c r="J39" s="62">
        <f t="shared" si="4"/>
        <v>0</v>
      </c>
      <c r="K39" s="62">
        <f t="shared" si="5"/>
        <v>0</v>
      </c>
      <c r="L39" s="17" t="s">
        <v>32</v>
      </c>
      <c r="M39" s="71"/>
      <c r="N39" s="70"/>
    </row>
    <row r="40" spans="2:14" s="68" customFormat="1" ht="75">
      <c r="B40" s="75" t="s">
        <v>26</v>
      </c>
      <c r="C40" s="77" t="s">
        <v>114</v>
      </c>
      <c r="D40" s="78" t="s">
        <v>91</v>
      </c>
      <c r="E40" s="98" t="s">
        <v>115</v>
      </c>
      <c r="F40" s="106" t="s">
        <v>50</v>
      </c>
      <c r="G40" s="109">
        <v>6000</v>
      </c>
      <c r="H40" s="61"/>
      <c r="I40" s="61"/>
      <c r="J40" s="62">
        <f t="shared" si="4"/>
        <v>0</v>
      </c>
      <c r="K40" s="62">
        <f t="shared" si="5"/>
        <v>0</v>
      </c>
      <c r="L40" s="17" t="s">
        <v>32</v>
      </c>
      <c r="M40" s="71"/>
      <c r="N40" s="70"/>
    </row>
    <row r="41" spans="2:14" s="68" customFormat="1" ht="75">
      <c r="B41" s="75" t="s">
        <v>26</v>
      </c>
      <c r="C41" s="77" t="s">
        <v>116</v>
      </c>
      <c r="D41" s="78" t="s">
        <v>91</v>
      </c>
      <c r="E41" s="98" t="s">
        <v>117</v>
      </c>
      <c r="F41" s="106" t="s">
        <v>50</v>
      </c>
      <c r="G41" s="109">
        <v>6000</v>
      </c>
      <c r="H41" s="61"/>
      <c r="I41" s="61"/>
      <c r="J41" s="62">
        <f t="shared" si="4"/>
        <v>0</v>
      </c>
      <c r="K41" s="62">
        <f t="shared" si="5"/>
        <v>0</v>
      </c>
      <c r="L41" s="17" t="s">
        <v>32</v>
      </c>
      <c r="M41" s="71"/>
      <c r="N41" s="70"/>
    </row>
    <row r="42" spans="2:14" s="68" customFormat="1" ht="75">
      <c r="B42" s="75" t="s">
        <v>26</v>
      </c>
      <c r="C42" s="77" t="s">
        <v>118</v>
      </c>
      <c r="D42" s="78" t="s">
        <v>91</v>
      </c>
      <c r="E42" s="98" t="s">
        <v>119</v>
      </c>
      <c r="F42" s="106" t="s">
        <v>50</v>
      </c>
      <c r="G42" s="109">
        <v>2000</v>
      </c>
      <c r="H42" s="61"/>
      <c r="I42" s="61"/>
      <c r="J42" s="62">
        <f t="shared" si="4"/>
        <v>0</v>
      </c>
      <c r="K42" s="62">
        <f t="shared" si="5"/>
        <v>0</v>
      </c>
      <c r="L42" s="17" t="s">
        <v>32</v>
      </c>
      <c r="M42" s="71"/>
      <c r="N42" s="70"/>
    </row>
    <row r="43" spans="2:14" s="68" customFormat="1" ht="75">
      <c r="B43" s="75" t="s">
        <v>26</v>
      </c>
      <c r="C43" s="77" t="s">
        <v>120</v>
      </c>
      <c r="D43" s="78" t="s">
        <v>91</v>
      </c>
      <c r="E43" s="98" t="s">
        <v>121</v>
      </c>
      <c r="F43" s="106" t="s">
        <v>50</v>
      </c>
      <c r="G43" s="109">
        <v>4000</v>
      </c>
      <c r="H43" s="61"/>
      <c r="I43" s="61"/>
      <c r="J43" s="62">
        <f t="shared" si="4"/>
        <v>0</v>
      </c>
      <c r="K43" s="62">
        <f t="shared" si="5"/>
        <v>0</v>
      </c>
      <c r="L43" s="17" t="s">
        <v>32</v>
      </c>
      <c r="M43" s="71"/>
      <c r="N43" s="70"/>
    </row>
    <row r="44" spans="2:14" s="68" customFormat="1" ht="75">
      <c r="B44" s="75" t="s">
        <v>26</v>
      </c>
      <c r="C44" s="77" t="s">
        <v>122</v>
      </c>
      <c r="D44" s="78" t="s">
        <v>91</v>
      </c>
      <c r="E44" s="98" t="s">
        <v>123</v>
      </c>
      <c r="F44" s="106" t="s">
        <v>50</v>
      </c>
      <c r="G44" s="109">
        <v>250</v>
      </c>
      <c r="H44" s="61"/>
      <c r="I44" s="61"/>
      <c r="J44" s="62">
        <f t="shared" si="4"/>
        <v>0</v>
      </c>
      <c r="K44" s="62">
        <f t="shared" si="5"/>
        <v>0</v>
      </c>
      <c r="L44" s="17" t="s">
        <v>32</v>
      </c>
      <c r="M44" s="71"/>
      <c r="N44" s="70"/>
    </row>
    <row r="45" spans="2:14" s="68" customFormat="1" ht="75">
      <c r="B45" s="75" t="s">
        <v>26</v>
      </c>
      <c r="C45" s="77" t="s">
        <v>124</v>
      </c>
      <c r="D45" s="78" t="s">
        <v>91</v>
      </c>
      <c r="E45" s="98" t="s">
        <v>125</v>
      </c>
      <c r="F45" s="106" t="s">
        <v>50</v>
      </c>
      <c r="G45" s="109">
        <v>7000</v>
      </c>
      <c r="H45" s="61"/>
      <c r="I45" s="61"/>
      <c r="J45" s="62">
        <f t="shared" si="4"/>
        <v>0</v>
      </c>
      <c r="K45" s="62">
        <f t="shared" si="5"/>
        <v>0</v>
      </c>
      <c r="L45" s="17" t="s">
        <v>32</v>
      </c>
      <c r="M45" s="71"/>
      <c r="N45" s="70"/>
    </row>
    <row r="46" spans="2:14" s="68" customFormat="1" ht="75">
      <c r="B46" s="75" t="s">
        <v>26</v>
      </c>
      <c r="C46" s="77" t="s">
        <v>126</v>
      </c>
      <c r="D46" s="78" t="s">
        <v>91</v>
      </c>
      <c r="E46" s="98" t="s">
        <v>127</v>
      </c>
      <c r="F46" s="106" t="s">
        <v>50</v>
      </c>
      <c r="G46" s="109">
        <v>13000</v>
      </c>
      <c r="H46" s="61"/>
      <c r="I46" s="61"/>
      <c r="J46" s="62">
        <f t="shared" si="4"/>
        <v>0</v>
      </c>
      <c r="K46" s="62">
        <f t="shared" si="5"/>
        <v>0</v>
      </c>
      <c r="L46" s="17" t="s">
        <v>32</v>
      </c>
      <c r="M46" s="71"/>
      <c r="N46" s="70"/>
    </row>
    <row r="47" spans="2:14" s="68" customFormat="1" ht="75">
      <c r="B47" s="75" t="s">
        <v>26</v>
      </c>
      <c r="C47" s="77" t="s">
        <v>128</v>
      </c>
      <c r="D47" s="78" t="s">
        <v>91</v>
      </c>
      <c r="E47" s="98" t="s">
        <v>129</v>
      </c>
      <c r="F47" s="106" t="s">
        <v>50</v>
      </c>
      <c r="G47" s="109">
        <v>13000</v>
      </c>
      <c r="H47" s="61"/>
      <c r="I47" s="61"/>
      <c r="J47" s="62">
        <f t="shared" si="4"/>
        <v>0</v>
      </c>
      <c r="K47" s="62">
        <f t="shared" si="5"/>
        <v>0</v>
      </c>
      <c r="L47" s="17" t="s">
        <v>32</v>
      </c>
      <c r="M47" s="71"/>
      <c r="N47" s="70"/>
    </row>
    <row r="48" spans="2:14" s="68" customFormat="1" ht="75">
      <c r="B48" s="75" t="s">
        <v>26</v>
      </c>
      <c r="C48" s="77" t="s">
        <v>130</v>
      </c>
      <c r="D48" s="78" t="s">
        <v>91</v>
      </c>
      <c r="E48" s="98" t="s">
        <v>131</v>
      </c>
      <c r="F48" s="106" t="s">
        <v>50</v>
      </c>
      <c r="G48" s="109">
        <v>3500</v>
      </c>
      <c r="H48" s="61"/>
      <c r="I48" s="61"/>
      <c r="J48" s="62">
        <f t="shared" si="4"/>
        <v>0</v>
      </c>
      <c r="K48" s="62">
        <f t="shared" si="5"/>
        <v>0</v>
      </c>
      <c r="L48" s="17" t="s">
        <v>32</v>
      </c>
      <c r="M48" s="71"/>
      <c r="N48" s="70"/>
    </row>
    <row r="49" spans="2:14" s="68" customFormat="1" ht="75">
      <c r="B49" s="75" t="s">
        <v>26</v>
      </c>
      <c r="C49" s="77" t="s">
        <v>132</v>
      </c>
      <c r="D49" s="78" t="s">
        <v>91</v>
      </c>
      <c r="E49" s="98" t="s">
        <v>133</v>
      </c>
      <c r="F49" s="106" t="s">
        <v>50</v>
      </c>
      <c r="G49" s="109">
        <v>1500</v>
      </c>
      <c r="H49" s="61"/>
      <c r="I49" s="61"/>
      <c r="J49" s="62">
        <f t="shared" si="4"/>
        <v>0</v>
      </c>
      <c r="K49" s="62">
        <f t="shared" si="5"/>
        <v>0</v>
      </c>
      <c r="L49" s="17" t="s">
        <v>32</v>
      </c>
      <c r="M49" s="71"/>
      <c r="N49" s="70"/>
    </row>
    <row r="50" spans="2:14" s="68" customFormat="1" ht="75">
      <c r="B50" s="75" t="s">
        <v>26</v>
      </c>
      <c r="C50" s="77" t="s">
        <v>134</v>
      </c>
      <c r="D50" s="78" t="s">
        <v>91</v>
      </c>
      <c r="E50" s="98" t="s">
        <v>135</v>
      </c>
      <c r="F50" s="106" t="s">
        <v>50</v>
      </c>
      <c r="G50" s="109">
        <v>2500</v>
      </c>
      <c r="H50" s="61"/>
      <c r="I50" s="61"/>
      <c r="J50" s="62">
        <f t="shared" si="4"/>
        <v>0</v>
      </c>
      <c r="K50" s="62">
        <f t="shared" si="5"/>
        <v>0</v>
      </c>
      <c r="L50" s="17" t="s">
        <v>32</v>
      </c>
      <c r="M50" s="71"/>
      <c r="N50" s="70"/>
    </row>
    <row r="51" spans="2:14" s="68" customFormat="1" ht="75">
      <c r="B51" s="75" t="s">
        <v>26</v>
      </c>
      <c r="C51" s="77" t="s">
        <v>136</v>
      </c>
      <c r="D51" s="78" t="s">
        <v>91</v>
      </c>
      <c r="E51" s="98" t="s">
        <v>137</v>
      </c>
      <c r="F51" s="106" t="s">
        <v>50</v>
      </c>
      <c r="G51" s="109">
        <v>3500</v>
      </c>
      <c r="H51" s="61"/>
      <c r="I51" s="61"/>
      <c r="J51" s="62">
        <f t="shared" si="4"/>
        <v>0</v>
      </c>
      <c r="K51" s="62">
        <f t="shared" si="5"/>
        <v>0</v>
      </c>
      <c r="L51" s="17" t="s">
        <v>32</v>
      </c>
      <c r="M51" s="71"/>
      <c r="N51" s="70"/>
    </row>
    <row r="52" spans="2:14" s="68" customFormat="1" ht="75">
      <c r="B52" s="75" t="s">
        <v>26</v>
      </c>
      <c r="C52" s="77" t="s">
        <v>138</v>
      </c>
      <c r="D52" s="78" t="s">
        <v>91</v>
      </c>
      <c r="E52" s="98" t="s">
        <v>139</v>
      </c>
      <c r="F52" s="106" t="s">
        <v>50</v>
      </c>
      <c r="G52" s="109">
        <v>11000</v>
      </c>
      <c r="H52" s="61"/>
      <c r="I52" s="61"/>
      <c r="J52" s="62">
        <f t="shared" si="4"/>
        <v>0</v>
      </c>
      <c r="K52" s="62">
        <f t="shared" si="5"/>
        <v>0</v>
      </c>
      <c r="L52" s="17" t="s">
        <v>32</v>
      </c>
      <c r="M52" s="71"/>
      <c r="N52" s="70"/>
    </row>
    <row r="53" spans="2:14" s="68" customFormat="1" ht="75">
      <c r="B53" s="75" t="s">
        <v>26</v>
      </c>
      <c r="C53" s="77" t="s">
        <v>140</v>
      </c>
      <c r="D53" s="78" t="s">
        <v>91</v>
      </c>
      <c r="E53" s="98" t="s">
        <v>141</v>
      </c>
      <c r="F53" s="106" t="s">
        <v>50</v>
      </c>
      <c r="G53" s="109">
        <v>8000</v>
      </c>
      <c r="H53" s="61"/>
      <c r="I53" s="61"/>
      <c r="J53" s="62">
        <f t="shared" si="4"/>
        <v>0</v>
      </c>
      <c r="K53" s="62">
        <f t="shared" si="5"/>
        <v>0</v>
      </c>
      <c r="L53" s="17" t="s">
        <v>32</v>
      </c>
      <c r="M53" s="71"/>
      <c r="N53" s="70"/>
    </row>
    <row r="54" spans="2:14" s="68" customFormat="1" ht="75">
      <c r="B54" s="75" t="s">
        <v>26</v>
      </c>
      <c r="C54" s="77" t="s">
        <v>142</v>
      </c>
      <c r="D54" s="78" t="s">
        <v>91</v>
      </c>
      <c r="E54" s="98" t="s">
        <v>143</v>
      </c>
      <c r="F54" s="106" t="s">
        <v>50</v>
      </c>
      <c r="G54" s="109">
        <v>8300</v>
      </c>
      <c r="H54" s="61"/>
      <c r="I54" s="61"/>
      <c r="J54" s="62">
        <f t="shared" si="4"/>
        <v>0</v>
      </c>
      <c r="K54" s="62">
        <f t="shared" si="5"/>
        <v>0</v>
      </c>
      <c r="L54" s="17" t="s">
        <v>32</v>
      </c>
      <c r="M54" s="71"/>
      <c r="N54" s="70"/>
    </row>
    <row r="55" spans="2:14" s="73" customFormat="1">
      <c r="C55" s="113"/>
      <c r="D55" s="114"/>
      <c r="E55" s="114"/>
      <c r="F55" s="113"/>
      <c r="G55" s="115"/>
      <c r="H55" s="73" t="s">
        <v>174</v>
      </c>
      <c r="J55" s="72">
        <f>SUM(J8:J54)</f>
        <v>0</v>
      </c>
      <c r="K55" s="72">
        <f>SUM(K8:K54)</f>
        <v>0</v>
      </c>
      <c r="M55" s="74">
        <f>SUM(M8:M54)</f>
        <v>750405.1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6" t="s">
        <v>22</v>
      </c>
      <c r="I12" s="96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2026-04-17T11:26:49Z</dcterms:modified>
</cp:coreProperties>
</file>