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xlnm._FilterDatabase" localSheetId="0" hidden="1">'Specificaţii tehnice         '!$A$6:$P$46</definedName>
    <definedName name="_Hlk125125747" localSheetId="1">'Specificaţii de preț        '!$D$8</definedName>
  </definedNames>
  <calcPr calcId="191029"/>
  <extLst/>
</workbook>
</file>

<file path=xl/sharedStrings.xml><?xml version="1.0" encoding="utf-8"?>
<sst xmlns="http://schemas.openxmlformats.org/spreadsheetml/2006/main" count="396" uniqueCount="118">
  <si>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</si>
  <si>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</si>
  <si>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</si>
  <si>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</si>
  <si>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</si>
  <si>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</si>
  <si>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</si>
  <si>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</si>
  <si>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</si>
  <si>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</si>
  <si>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</si>
  <si>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</si>
  <si>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</si>
  <si>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</si>
  <si>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</si>
  <si>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</si>
  <si>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</si>
  <si>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</si>
  <si>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</si>
  <si>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</si>
  <si>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</si>
  <si>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</si>
  <si>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</si>
  <si>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</si>
  <si>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</si>
  <si>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</si>
  <si>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</si>
  <si>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</si>
  <si>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</si>
  <si>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</si>
  <si>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</si>
  <si>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</si>
  <si>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Bucată</t>
  </si>
  <si>
    <t>Standarde de referință/ Număr de înregistrare AMDM</t>
  </si>
  <si>
    <t xml:space="preserve"> Instrumente chirurgicale Endoscopice pentru bloc operator Chirurgia Generala</t>
  </si>
  <si>
    <t>Foarfece Metzenbaum endoscopic</t>
  </si>
  <si>
    <t>Troacar performant pentru chirurgia obezitatii 15 mm</t>
  </si>
  <si>
    <t xml:space="preserve">Ac pentru punctie  </t>
  </si>
  <si>
    <t>Instrumente chirurgicale pentru intervenții Endourologice</t>
  </si>
  <si>
    <t xml:space="preserve">Telescop </t>
  </si>
  <si>
    <t>Teaca  cu obturator</t>
  </si>
  <si>
    <t xml:space="preserve">Teaca externa </t>
  </si>
  <si>
    <t>Manson de inserare</t>
  </si>
  <si>
    <t>Element de lucru</t>
  </si>
  <si>
    <t xml:space="preserve">Cutit </t>
  </si>
  <si>
    <t>Teaca externa pentru nefroscop</t>
  </si>
  <si>
    <t>Teaca externă rezectoscop</t>
  </si>
  <si>
    <t>Teaca internă rezectoscop</t>
  </si>
  <si>
    <t>Adapter pentru teaca externa si interna</t>
  </si>
  <si>
    <t>Uretrotom, teaca  externă</t>
  </si>
  <si>
    <t xml:space="preserve">Obturator </t>
  </si>
  <si>
    <t>Element de lucru, uretrotom</t>
  </si>
  <si>
    <t>Litotriptor Punch, element de lucru</t>
  </si>
  <si>
    <t>Teacă externă pentru nefroscop</t>
  </si>
  <si>
    <t>Pensă de extragere a pietrelor pentru nefroscop universal</t>
  </si>
  <si>
    <t>Adapter pentru puncție/biopsie ecografica</t>
  </si>
  <si>
    <t>Piese auxiliare pentru litotriptor</t>
  </si>
  <si>
    <t>Sonde pentru litoclast</t>
  </si>
  <si>
    <t>Probe pentru litosclat</t>
  </si>
  <si>
    <t>Obturator pentru teaca externa</t>
  </si>
  <si>
    <t>Nefroscop</t>
  </si>
  <si>
    <t>Instrumente chirurgicale pentru intervenții Neurochirurgicale</t>
  </si>
  <si>
    <t>Aspirator – coagulator monopolar pentru chirurgia endonazală</t>
  </si>
  <si>
    <t>Instrumente chirurgicale pentru intervenții OFT</t>
  </si>
  <si>
    <t>Pensa capsulorexis (sistem incrucisat)</t>
  </si>
  <si>
    <t>Foarfece Castroviejo</t>
  </si>
  <si>
    <t>Phacochopper tip Rosen</t>
  </si>
  <si>
    <t>Phacochopper tip Nagahara</t>
  </si>
  <si>
    <t>Cornea silicone light shield</t>
  </si>
  <si>
    <t>Set pentru intubatie cailor lacrimale tip Jackson</t>
  </si>
  <si>
    <t>Portac Castroviejo</t>
  </si>
  <si>
    <t>Injector pentru cristaline artificiale Royale III</t>
  </si>
  <si>
    <t>Instrumente pentru intervenții chirurgicale laparoscopice</t>
  </si>
  <si>
    <t>Furtun pentru insuflator CO2</t>
  </si>
  <si>
    <t>Garnitură trocar pentru instrumente 10mm</t>
  </si>
  <si>
    <t>Garnitura trocar pentru instrumente 5mm</t>
  </si>
  <si>
    <t>Suma TOTALĂ</t>
  </si>
  <si>
    <t>Foarfece Metzenbaum endoscopic D-5mm ;  L-400-450mm, lungime de lucru 15-20mm, curbat, deschidere cu acțiune dublă, cu serații transversale, cu vîrfuri bonte, rotungite, miner cu cremaliera , dezasamblabil, pentru uz multiplu.
*Reutilizabil, material inox medical.
*Certificat CE si declarație de conformitate CE în funcție de evaluarea conformității cu anexele corespunzătoare pentru produsul oferit – valabil - copie confirmată prin semnătura Participantului. 
*Certificat ISO 13485 pentru produsul oferit – valabil - copie confirmată prin semnătura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Pe fiecare instrument să fie înscrisă următoarea informație:
- Producătorul sau logo-ul producătorului
- Codul instrumentului
- Țara de origine
- Stainless (oțel inox)
- Marcajul 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 Termen de garanție minim 12 luni de la livrarea bunului.</t>
  </si>
  <si>
    <t>• Trocar atraumatic  care nu contine parti metalice conductive,
• canula transparenta din polyamida de forma conica care permite controlul visual
• obturator fara lama, cu varf subtire pentru o insertie usoara. 
• diametru 5-15mm, permite folosirea instrumentelor de la 5mm la 15 mm.
• lungime 150mm
•  prevazut cu striatii, pentru o mai buna fixare, 
• Prevazut cu robinet cu trei pozitii.
• Sterilizat la etilen oxid</t>
  </si>
  <si>
    <t xml:space="preserve">Tub pentru punctie cu control de aspiratie a chisturilor, din 2 parti: corp- diametrul 5mm, varful acului pentru puncție diametrul minim 2.0mm, Lungimea - 330-360mm, cu valva control aspirație, conector Luer-Lock
Reutilizabil, material inox medical, nesteril.
*Certificat CE sau declarație de conformitate în funcție de evaluarea conformității cu anexele corespunzătoare pentru produsul oferit – valabil - copie confirmată prin semnătura și ștampila Participantului. 
*Certificat ISO 13485 pentru produsul oferit – valabil - copie confirmată prin semnătura și ștampila Participantului. 
*Catalogul producătorului/prospecte/documente tehnice, pe suport hârtie și în format electronic obligatoriu, cu indicarea/marcarea numărului de referința/modelul articolului  atribuit numărului de lot oferit. 
* În ofertă se va indica codul produsului oferit pentru a putea fi identificat conform catalogului prezentat. 
* Termen de garanție minim 12 luni de la livrarea bunului.
                                                   </t>
  </si>
  <si>
    <t>Telescop HD, 0 grade, 4mm, compatibil cu uretrotom Olympus din dotare, Cod de referință: WA2T400A sau echivalentul</t>
  </si>
  <si>
    <t>Teaca 22Fr, in set cu obturator, canal 4Fr, compatibil cu uretrotom Olympus din dotare, Cod de referință: A3551 sau echivalentul</t>
  </si>
  <si>
    <t>Teaca externa 26Fr, compatibil cu uretrotom Olympus din dotare, Cod de referință: A3552 sau echivalentul</t>
  </si>
  <si>
    <t>Manson de inserare, pentru cateter balon max 18Fr, pentru acces dificil la vezica urinara, Cod de referință: A3554 sau echivalentul</t>
  </si>
  <si>
    <t>Element de lucru pentru uretrotom, compatibil cu uretrotom Olympus din dotare, Cod de referință: A3550 sau echivalentul</t>
  </si>
  <si>
    <t>Cutit lanceta tip drept, compatibil cu uretrotom Olympus din dotare, Cod de referință: WA35055A sau echivalentul</t>
  </si>
  <si>
    <t>Teaca externa pentru nefroscop, 25Fr, compatibil cu uretrotom Olympus din dotare, Cod de referință: WA33037A sau echivalentul</t>
  </si>
  <si>
    <t>Teaca externă, 26 Fr, compatibilă cu rezectoscopul Shark (Richard Wolf) aflat în dotarea instituției. Lungime 189 mm, capăt distal drept; pentru telescop de 4 mm. Autoclavabil, Cod de referință: 8675426 sau echivalentul</t>
  </si>
  <si>
    <t>Teacă internă compatibil cu rezectoscopul Shark, aflat în dotarea instituției; Ø 24 Fr, cod de culoare: galben; lungime: 205 mm; rotativ; cu irigare continuă; capăt distal oblic, ceramic și cu telescoapele de 4 mm, 0⁰, 12⁰, 30⁰ aflate în dotarea instituției. Conector tip clic. Autoclavabilă. Compatibil cu R. Wolf, Cod de referință: 8675324 sau echivalentul</t>
  </si>
  <si>
    <t>Adapter rotativ intre teaca externa si interna, compatibil cu R. Wolf, Cod de referință: 8654.3742 sau echivalentul</t>
  </si>
  <si>
    <t>Teaca uretrotomului 20,5Fr cu canal instrumental de lucru lateral (4Fr) (compatibil cu R. Wolf), Cod de referință: 8667.011  sau echivalentul</t>
  </si>
  <si>
    <t>Obturator pentru teaca uretrotomului (compatibil cu  R. Wolf), Cod de referință: 8667.111 sau echivalentul</t>
  </si>
  <si>
    <t>Element de lucru a uretrotomului (compatibil cu  R. Wolf), Cod de referință: 8667.911 sau echivalentul</t>
  </si>
  <si>
    <t>Element de lucru pentru Litotriptor Punch (compatibil cu R. Wolf), Cod de referință: 8654.90 sau echivalentul</t>
  </si>
  <si>
    <t>Amplatz 24,3Fr (compatibil cu Nefroscopul R. Wolf  24Fr), lungimea de lucru 150 mm, Cod de referință: 8964.041 sau echivalentul</t>
  </si>
  <si>
    <t>Teaca 24Fr compatibil cu Nefroscopul R. Wolf 24Fr, existent. Cod de referință: 8965.041 sau echivalentul</t>
  </si>
  <si>
    <t>Lungimea 350mm (stone grasping forceps), diametrul 3,5 cm, compatibil cu R. Wolf, Cod de referință: 8964.601 sau echivalentul</t>
  </si>
  <si>
    <t>Adapter pentru puncție/biopsie ecografica (sonda abdominala USG 3,5Hz), Compatibil cu EUPC715 Hitachi, Cod de referință: 47_322517 sau echivalentul</t>
  </si>
  <si>
    <t>Piese auxiliare pentru litotriptorul Siwss Lithoclast (mânerul PN3 și Vario), furtun de conexiune a tubului, duze pentru conexiunea mânerului, duze  de aspiratie. Miner pentruLithoClast 2 in set cu adaptor distantier, capac pentru sonda de litotritie si  furtun de aer comprimt Numărul de referință: 8745300. Set pentru LithoVac consta din sectiune de baza, setul pentru aspiratie si tubul de aspiratie. Cod de referință: 8745400 sau echivalentul.</t>
  </si>
  <si>
    <t>Utilizare cu nefroscop, (compatibil cu  R. Wolf) Cod de referință: 8745,193 sau echivalentul</t>
  </si>
  <si>
    <t>Utilizare cu ureteroscop 4.8Fr,(compatibil cu  R. Wolf) Cod de referință: 8745,192 sau echivalentul</t>
  </si>
  <si>
    <t>Utilizare cu nefroscop, (compatibil cu  R. Wolf), Cod de referință: 08240981 sau echivalentul</t>
  </si>
  <si>
    <t>Obturator pentru teaca externa a nefroscopului Olympus existent in dotare, Cod de referință:  WA33025A sau echivalentul</t>
  </si>
  <si>
    <t>Nefroscop percutan, canal de lucru 14 Fr, unghiul de vizualizare 12° (compatibil cu teaca R. Wolf 24 Fr existent) Cod de referință: 8964.401 sau echivalentul</t>
  </si>
  <si>
    <t>Aspirator – coagulator monopolar pentru chirurgia endonazală, lungime de lucru 150mm, curbat, diametru 5,0mm, diametrul olivei 7,5 -12mm, izolat, reutilizabil, nesteril.</t>
  </si>
  <si>
    <t xml:space="preserve">Pensa capsulorexis sistem incrucisat,3 articulat, pentru ingizie 2,2, lungimea totala 120 mm,  partea de lucru angulata, virf ascutit, lungimea 10 mm.  Nesterila, material inox medical, reutilizabila,  obligatoriu ambalaj individual cu sigiliu pentru prima deschidere. 
</t>
  </si>
  <si>
    <t xml:space="preserve">Foarfece tip Castroviejo cu lungimea totală 110 mm, vîrful bont . Lama angulară de 11 mm.   Material inox medical, nesteril, reutilizabil, placat cu crom cu grosimea minim 0,2mcm, obligatoriu ambalaj individual cu sigiliu pentru prima deschidere. 
                                                                                     </t>
  </si>
  <si>
    <t xml:space="preserve">Phacochopper (separator cristalinian) universal tip Rosen  - lungime totala120 mm. Nesteril, 
Reutilizabil, material inoxidabil medical, obligatoriu ambalaj individual cu sigiliu pentru prima deschidere. 
</t>
  </si>
  <si>
    <t xml:space="preserve">Phacochopper (separator cristalinian) tip Nagahara   - lungime totala 120 mm, piesa de lucru de 0,9 - 1,0 mm lungime, pentru chirurg dreptaci, utilizare in maina stanga. 
Reutilizabil, material inoxidabil medical, obligatoriu ambalaj individual cu sigiliu pentru prima deschidere. 
</t>
  </si>
  <si>
    <t xml:space="preserve">Ecran de protectie corneana din silicon  (Cornea silicone light shield)  Diametrul 18mm, nesteril, autoclavabil.                                                     </t>
  </si>
  <si>
    <t xml:space="preserve">Set pentru intubatie cailor lacrimale tip Jackson cu 2 capete 20 G cu 155 mm lungime cu tuburi de silicon 300 mm. Lungimea totala 610 mm. Material inox medical flexibil al capetelor.                                                                                                                    </t>
  </si>
  <si>
    <t xml:space="preserve">Portac Castroviejo drept, fara lacata, branse TC 9 mm, lungime totala 125 mm; Material  titan, nesteril, reutilizabil , obligatoriu ambalaj individual cu sigiliu pentru prima deschidere. </t>
  </si>
  <si>
    <t xml:space="preserve">Injector pentru cristaline artificiale Royale III. Mecanism cu piston, pentru cartușele C și D pentru incizie 1,8-2,2 mm, gold tip.
Reutilizabil, material titan. obligatoriu ambalaj individual cu sigiliu pentru prima deschidere. </t>
  </si>
  <si>
    <t xml:space="preserve">Lungime furtun: min 2.5m; 
Autoclavabil 134 grade;
Conector dispozitiv:  tip mama Luer Lock ;
Conector instrument: tip mama Luer Lock;
Compatibil cu dispozitivul Richard Wolf 2232 Laparo CO2 Pneu Ref:8170.101.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</si>
  <si>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Garnitură trocar pentru instrumente 10mm, compatibilă cu trocarul si canula din lot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t>
  </si>
  <si>
    <t xml:space="preserve">Garnitura trocar pentru instrumente 5mm, compatibilă cu trocarul si canula din lot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și în format electronic obligatoriu, cu indicarea/marcarea numarului de referinta/modelul articolului  atribuit numarului de lot oferit. 
* În ofertă se va indica codul produsului oferit pentru a putea fi identificat conform catalogului prezentat. 
* Termen de garanție minim 12 luni de la livrarea bunului.
</t>
  </si>
  <si>
    <t xml:space="preserve">Achiziționarea Instrumentarului Medical/Chirurgical IMSP Spitalul Clinic Republican  TIMOFEI MOȘNEAGA pentru anul 2024 </t>
  </si>
  <si>
    <t>Termenul de livrare/prestare/executare/instalare și dare în exploatare: DDP - Franco destinație vămuit, Incoterms 2020, până la 75 zile de la înregistrarea contractului de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</si>
</sst>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0"/>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2"/>
      <color theme="1"/>
      <name val="Times New Roman"/>
      <family val="1"/>
    </font>
  </fonts>
  <fills count="8">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102">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3" fillId="0" borderId="2" xfId="20" applyFont="1" applyBorder="1" applyAlignment="1" applyProtection="1">
      <alignment horizontal="center" vertical="center"/>
      <protection locked="0"/>
    </xf>
    <xf numFmtId="0" fontId="3" fillId="0" borderId="2" xfId="20" applyFont="1" applyBorder="1" applyProtection="1">
      <alignment/>
      <protection locked="0"/>
    </xf>
    <xf numFmtId="4" fontId="20" fillId="0" borderId="2" xfId="88" applyNumberFormat="1" applyFont="1" applyBorder="1" applyAlignment="1">
      <alignment horizontal="center" vertical="center"/>
      <protection/>
    </xf>
    <xf numFmtId="4" fontId="3" fillId="0" borderId="0" xfId="20" applyNumberFormat="1" applyFont="1" applyProtection="1">
      <alignment/>
      <protection locked="0"/>
    </xf>
    <xf numFmtId="0" fontId="4" fillId="5" borderId="2" xfId="0" applyFont="1" applyFill="1" applyBorder="1" applyAlignment="1" applyProtection="1">
      <alignment horizontal="center" vertical="top" wrapText="1"/>
      <protection/>
    </xf>
    <xf numFmtId="0" fontId="3" fillId="6" borderId="2" xfId="0" applyFont="1" applyFill="1" applyBorder="1" applyAlignment="1">
      <alignment horizontal="center" vertical="center" wrapText="1"/>
    </xf>
    <xf numFmtId="49" fontId="20" fillId="7" borderId="2" xfId="0" applyNumberFormat="1" applyFont="1" applyFill="1" applyBorder="1" applyAlignment="1">
      <alignment horizontal="center" vertical="top" wrapText="1"/>
    </xf>
    <xf numFmtId="49" fontId="20" fillId="6" borderId="2" xfId="0" applyNumberFormat="1" applyFont="1" applyFill="1" applyBorder="1" applyAlignment="1">
      <alignment horizontal="center" vertical="top" wrapText="1"/>
    </xf>
    <xf numFmtId="0" fontId="3" fillId="6" borderId="2" xfId="0" applyFont="1" applyFill="1" applyBorder="1" applyAlignment="1">
      <alignment horizontal="center" vertical="top" wrapText="1"/>
    </xf>
    <xf numFmtId="49" fontId="20" fillId="6" borderId="2" xfId="0" applyNumberFormat="1" applyFont="1" applyFill="1" applyBorder="1" applyAlignment="1">
      <alignment horizontal="center" vertical="center" wrapText="1"/>
    </xf>
    <xf numFmtId="49" fontId="20" fillId="7" borderId="2" xfId="0" applyNumberFormat="1" applyFont="1" applyFill="1" applyBorder="1" applyAlignment="1">
      <alignment horizontal="center" vertical="center" wrapText="1"/>
    </xf>
    <xf numFmtId="0" fontId="4" fillId="5" borderId="4" xfId="0" applyFont="1" applyFill="1" applyBorder="1" applyAlignment="1" applyProtection="1">
      <alignment vertical="top" wrapText="1"/>
      <protection/>
    </xf>
    <xf numFmtId="0" fontId="4" fillId="5" borderId="6" xfId="0" applyFont="1" applyFill="1" applyBorder="1" applyAlignment="1" applyProtection="1">
      <alignment vertical="top" wrapText="1"/>
      <protection/>
    </xf>
    <xf numFmtId="0" fontId="4" fillId="5" borderId="5" xfId="0" applyFont="1" applyFill="1" applyBorder="1" applyAlignment="1" applyProtection="1">
      <alignment vertical="top" wrapText="1"/>
      <protection/>
    </xf>
    <xf numFmtId="0" fontId="20" fillId="6" borderId="2" xfId="31" applyFont="1" applyFill="1" applyBorder="1" applyAlignment="1">
      <alignment horizontal="center" vertical="center"/>
      <protection/>
    </xf>
    <xf numFmtId="0" fontId="20" fillId="7" borderId="2"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2" xfId="31" applyFont="1" applyFill="1" applyBorder="1" applyAlignment="1">
      <alignment horizontal="center" vertical="top"/>
      <protection/>
    </xf>
    <xf numFmtId="0" fontId="20" fillId="7" borderId="2" xfId="0" applyFont="1" applyFill="1" applyBorder="1" applyAlignment="1">
      <alignment horizontal="center" vertical="top"/>
    </xf>
    <xf numFmtId="4" fontId="3" fillId="0" borderId="2" xfId="20" applyNumberFormat="1" applyFont="1" applyBorder="1" applyProtection="1">
      <alignment/>
      <protection locked="0"/>
    </xf>
    <xf numFmtId="0" fontId="20" fillId="6" borderId="2" xfId="0" applyFont="1" applyFill="1" applyBorder="1" applyAlignment="1">
      <alignment vertical="top" wrapText="1"/>
    </xf>
    <xf numFmtId="0" fontId="3" fillId="6" borderId="2" xfId="20" applyFont="1" applyFill="1" applyBorder="1" applyAlignment="1" applyProtection="1">
      <alignment vertical="top" wrapText="1"/>
      <protection locked="0"/>
    </xf>
    <xf numFmtId="0" fontId="3" fillId="6" borderId="0" xfId="20" applyFont="1" applyFill="1" applyAlignment="1" applyProtection="1">
      <alignment vertical="top" wrapText="1"/>
      <protection locked="0"/>
    </xf>
    <xf numFmtId="0" fontId="8" fillId="0" borderId="7" xfId="20" applyFont="1" applyBorder="1" applyAlignment="1" applyProtection="1">
      <alignment horizontal="center"/>
      <protection locked="0"/>
    </xf>
    <xf numFmtId="0" fontId="8" fillId="0" borderId="8" xfId="20" applyFont="1" applyBorder="1" applyAlignment="1" applyProtection="1">
      <alignment horizontal="center"/>
      <protection locked="0"/>
    </xf>
    <xf numFmtId="0" fontId="8" fillId="0" borderId="9" xfId="20" applyFont="1" applyBorder="1" applyAlignment="1" applyProtection="1">
      <alignment horizontal="center"/>
      <protection locked="0"/>
    </xf>
    <xf numFmtId="0" fontId="4" fillId="0" borderId="4"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top" wrapText="1"/>
      <protection locked="0"/>
    </xf>
    <xf numFmtId="0" fontId="6" fillId="0" borderId="4"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2" fillId="0" borderId="4"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0" borderId="4" xfId="0" applyFont="1" applyFill="1" applyBorder="1" applyAlignment="1" applyProtection="1">
      <alignment horizontal="right" vertical="center" wrapText="1"/>
      <protection locked="0"/>
    </xf>
    <xf numFmtId="0" fontId="4" fillId="0" borderId="6" xfId="0" applyFont="1" applyFill="1" applyBorder="1" applyAlignment="1" applyProtection="1">
      <alignment horizontal="right" vertical="center" wrapText="1"/>
      <protection locked="0"/>
    </xf>
    <xf numFmtId="0" fontId="4" fillId="0" borderId="5"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6" xfId="20" applyFont="1" applyFill="1" applyBorder="1" applyAlignment="1" applyProtection="1">
      <alignment horizontal="center" vertical="top" wrapText="1"/>
      <protection locked="0"/>
    </xf>
    <xf numFmtId="0" fontId="5" fillId="0" borderId="5"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46"/>
  <sheetViews>
    <sheetView workbookViewId="0" topLeftCell="A1">
      <selection activeCell="D5" sqref="D5:H5"/>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93.57421875" style="13" customWidth="1"/>
    <col min="9" max="9" width="30.421875" style="13" customWidth="1"/>
    <col min="10" max="10" width="30.00390625" style="21" customWidth="1"/>
    <col min="11" max="11" width="1.7109375" style="13" customWidth="1"/>
    <col min="12" max="16384" width="9.140625" style="13" customWidth="1"/>
  </cols>
  <sheetData>
    <row r="1" spans="3:11" ht="12.75">
      <c r="C1" s="72" t="s">
        <v>27</v>
      </c>
      <c r="D1" s="73"/>
      <c r="E1" s="73"/>
      <c r="F1" s="73"/>
      <c r="G1" s="73"/>
      <c r="H1" s="73"/>
      <c r="I1" s="73"/>
      <c r="J1" s="73"/>
      <c r="K1" s="74"/>
    </row>
    <row r="2" spans="4:8" ht="12.75">
      <c r="D2" s="78" t="s">
        <v>14</v>
      </c>
      <c r="E2" s="79"/>
      <c r="F2" s="79"/>
      <c r="G2" s="79"/>
      <c r="H2" s="80"/>
    </row>
    <row r="3" spans="1:10" ht="12.75">
      <c r="A3" s="81" t="s">
        <v>9</v>
      </c>
      <c r="B3" s="82"/>
      <c r="C3" s="83"/>
      <c r="D3" s="84" t="s">
        <v>29</v>
      </c>
      <c r="E3" s="85"/>
      <c r="F3" s="85"/>
      <c r="G3" s="85"/>
      <c r="H3" s="86"/>
      <c r="I3" s="13" t="s">
        <v>10</v>
      </c>
      <c r="J3" s="21" t="s">
        <v>12</v>
      </c>
    </row>
    <row r="4" spans="1:11" s="19" customFormat="1" ht="12.75">
      <c r="A4" s="87" t="s">
        <v>8</v>
      </c>
      <c r="B4" s="88"/>
      <c r="C4" s="89"/>
      <c r="D4" s="90" t="s">
        <v>116</v>
      </c>
      <c r="E4" s="91"/>
      <c r="F4" s="91"/>
      <c r="G4" s="91"/>
      <c r="H4" s="91"/>
      <c r="I4" s="92"/>
      <c r="J4" s="17" t="s">
        <v>13</v>
      </c>
      <c r="K4" s="18"/>
    </row>
    <row r="5" spans="4:11" s="20" customFormat="1" ht="12.75">
      <c r="D5" s="75"/>
      <c r="E5" s="76"/>
      <c r="F5" s="76"/>
      <c r="G5" s="76"/>
      <c r="H5" s="77"/>
      <c r="I5" s="75"/>
      <c r="J5" s="77"/>
      <c r="K5" s="18"/>
    </row>
    <row r="6" spans="1:11" ht="47.25">
      <c r="A6" s="27" t="s">
        <v>2</v>
      </c>
      <c r="B6" s="27" t="s">
        <v>0</v>
      </c>
      <c r="C6" s="27" t="s">
        <v>1</v>
      </c>
      <c r="D6" s="27" t="s">
        <v>3</v>
      </c>
      <c r="E6" s="53" t="s">
        <v>4</v>
      </c>
      <c r="F6" s="53" t="s">
        <v>5</v>
      </c>
      <c r="G6" s="53" t="s">
        <v>6</v>
      </c>
      <c r="H6" s="31" t="s">
        <v>7</v>
      </c>
      <c r="I6" s="31" t="s">
        <v>28</v>
      </c>
      <c r="J6" s="31" t="s">
        <v>33</v>
      </c>
      <c r="K6" s="12"/>
    </row>
    <row r="7" spans="1:11" ht="12.75">
      <c r="A7" s="31">
        <v>1</v>
      </c>
      <c r="B7" s="60">
        <v>2</v>
      </c>
      <c r="C7" s="61"/>
      <c r="D7" s="62"/>
      <c r="E7" s="31">
        <v>3</v>
      </c>
      <c r="F7" s="31">
        <v>4</v>
      </c>
      <c r="G7" s="31">
        <v>5</v>
      </c>
      <c r="H7" s="31">
        <v>6</v>
      </c>
      <c r="I7" s="23">
        <v>7</v>
      </c>
      <c r="J7" s="27">
        <v>8</v>
      </c>
      <c r="K7" s="12"/>
    </row>
    <row r="8" spans="1:11" ht="346.5">
      <c r="A8" s="32" t="s">
        <v>30</v>
      </c>
      <c r="B8" s="54">
        <v>1</v>
      </c>
      <c r="C8" s="55" t="s">
        <v>34</v>
      </c>
      <c r="D8" s="55" t="s">
        <v>35</v>
      </c>
      <c r="E8" s="24"/>
      <c r="F8" s="24"/>
      <c r="G8" s="28"/>
      <c r="H8" s="69" t="s">
        <v>77</v>
      </c>
      <c r="I8" s="29"/>
      <c r="J8" s="30"/>
      <c r="K8" s="34"/>
    </row>
    <row r="9" spans="1:11" ht="126">
      <c r="A9" s="32" t="s">
        <v>30</v>
      </c>
      <c r="B9" s="54">
        <v>2</v>
      </c>
      <c r="C9" s="56" t="s">
        <v>34</v>
      </c>
      <c r="D9" s="56" t="s">
        <v>36</v>
      </c>
      <c r="E9" s="24"/>
      <c r="F9" s="24"/>
      <c r="G9" s="28"/>
      <c r="H9" s="69" t="s">
        <v>78</v>
      </c>
      <c r="I9" s="29"/>
      <c r="J9" s="30"/>
      <c r="K9" s="36"/>
    </row>
    <row r="10" spans="1:11" ht="236.25">
      <c r="A10" s="32" t="s">
        <v>30</v>
      </c>
      <c r="B10" s="57">
        <v>3</v>
      </c>
      <c r="C10" s="55" t="s">
        <v>34</v>
      </c>
      <c r="D10" s="55" t="s">
        <v>37</v>
      </c>
      <c r="E10" s="24"/>
      <c r="F10" s="24"/>
      <c r="G10" s="28"/>
      <c r="H10" s="69" t="s">
        <v>79</v>
      </c>
      <c r="I10" s="29"/>
      <c r="J10" s="30"/>
      <c r="K10" s="36"/>
    </row>
    <row r="11" spans="1:11" ht="47.25">
      <c r="A11" s="32" t="s">
        <v>30</v>
      </c>
      <c r="B11" s="54">
        <v>4</v>
      </c>
      <c r="C11" s="58" t="s">
        <v>38</v>
      </c>
      <c r="D11" s="58" t="s">
        <v>39</v>
      </c>
      <c r="E11" s="24"/>
      <c r="F11" s="24"/>
      <c r="G11" s="28"/>
      <c r="H11" s="69" t="s">
        <v>80</v>
      </c>
      <c r="I11" s="29"/>
      <c r="J11" s="30"/>
      <c r="K11" s="36"/>
    </row>
    <row r="12" spans="1:11" ht="47.25">
      <c r="A12" s="32" t="s">
        <v>30</v>
      </c>
      <c r="B12" s="54">
        <v>5</v>
      </c>
      <c r="C12" s="59" t="s">
        <v>38</v>
      </c>
      <c r="D12" s="59" t="s">
        <v>40</v>
      </c>
      <c r="E12" s="24"/>
      <c r="F12" s="24"/>
      <c r="G12" s="28"/>
      <c r="H12" s="69" t="s">
        <v>81</v>
      </c>
      <c r="I12" s="29"/>
      <c r="J12" s="30"/>
      <c r="K12" s="36"/>
    </row>
    <row r="13" spans="1:11" ht="47.25">
      <c r="A13" s="32" t="s">
        <v>30</v>
      </c>
      <c r="B13" s="57">
        <v>6</v>
      </c>
      <c r="C13" s="58" t="s">
        <v>38</v>
      </c>
      <c r="D13" s="58" t="s">
        <v>41</v>
      </c>
      <c r="E13" s="24"/>
      <c r="F13" s="24"/>
      <c r="G13" s="28"/>
      <c r="H13" s="69" t="s">
        <v>82</v>
      </c>
      <c r="I13" s="41"/>
      <c r="J13" s="30"/>
      <c r="K13" s="36"/>
    </row>
    <row r="14" spans="1:11" ht="47.25">
      <c r="A14" s="32" t="s">
        <v>30</v>
      </c>
      <c r="B14" s="54">
        <v>7</v>
      </c>
      <c r="C14" s="59" t="s">
        <v>38</v>
      </c>
      <c r="D14" s="59" t="s">
        <v>42</v>
      </c>
      <c r="E14" s="24"/>
      <c r="F14" s="24"/>
      <c r="G14" s="28"/>
      <c r="H14" s="69" t="s">
        <v>83</v>
      </c>
      <c r="I14" s="41"/>
      <c r="J14" s="30"/>
      <c r="K14" s="36"/>
    </row>
    <row r="15" spans="1:11" ht="47.25">
      <c r="A15" s="32" t="s">
        <v>30</v>
      </c>
      <c r="B15" s="54">
        <v>8</v>
      </c>
      <c r="C15" s="58" t="s">
        <v>38</v>
      </c>
      <c r="D15" s="58" t="s">
        <v>43</v>
      </c>
      <c r="E15" s="24"/>
      <c r="F15" s="24"/>
      <c r="G15" s="28"/>
      <c r="H15" s="69" t="s">
        <v>84</v>
      </c>
      <c r="I15" s="42"/>
      <c r="J15" s="30"/>
      <c r="K15" s="36"/>
    </row>
    <row r="16" spans="1:11" ht="47.25">
      <c r="A16" s="32" t="s">
        <v>30</v>
      </c>
      <c r="B16" s="57">
        <v>9</v>
      </c>
      <c r="C16" s="59" t="s">
        <v>38</v>
      </c>
      <c r="D16" s="59" t="s">
        <v>44</v>
      </c>
      <c r="E16" s="24"/>
      <c r="F16" s="24"/>
      <c r="G16" s="28"/>
      <c r="H16" s="70" t="s">
        <v>85</v>
      </c>
      <c r="I16" s="29"/>
      <c r="J16" s="30"/>
      <c r="K16" s="36"/>
    </row>
    <row r="17" spans="1:11" ht="47.25">
      <c r="A17" s="32" t="s">
        <v>30</v>
      </c>
      <c r="B17" s="54">
        <v>10</v>
      </c>
      <c r="C17" s="58" t="s">
        <v>38</v>
      </c>
      <c r="D17" s="58" t="s">
        <v>45</v>
      </c>
      <c r="E17" s="24"/>
      <c r="F17" s="24"/>
      <c r="G17" s="28"/>
      <c r="H17" s="70" t="s">
        <v>86</v>
      </c>
      <c r="I17" s="41"/>
      <c r="J17" s="30"/>
      <c r="K17" s="36"/>
    </row>
    <row r="18" spans="1:11" ht="47.25">
      <c r="A18" s="32" t="s">
        <v>30</v>
      </c>
      <c r="B18" s="54">
        <v>11</v>
      </c>
      <c r="C18" s="59" t="s">
        <v>38</v>
      </c>
      <c r="D18" s="59" t="s">
        <v>46</v>
      </c>
      <c r="E18" s="24"/>
      <c r="F18" s="24"/>
      <c r="G18" s="28"/>
      <c r="H18" s="70" t="s">
        <v>87</v>
      </c>
      <c r="I18" s="29"/>
      <c r="J18" s="30"/>
      <c r="K18" s="36"/>
    </row>
    <row r="19" spans="1:11" ht="63">
      <c r="A19" s="32" t="s">
        <v>30</v>
      </c>
      <c r="B19" s="57">
        <v>12</v>
      </c>
      <c r="C19" s="58" t="s">
        <v>38</v>
      </c>
      <c r="D19" s="58" t="s">
        <v>47</v>
      </c>
      <c r="E19" s="24"/>
      <c r="F19" s="24"/>
      <c r="G19" s="28"/>
      <c r="H19" s="70" t="s">
        <v>88</v>
      </c>
      <c r="I19" s="29"/>
      <c r="J19" s="30"/>
      <c r="K19" s="36"/>
    </row>
    <row r="20" spans="1:8" ht="47.25">
      <c r="A20" s="32" t="s">
        <v>30</v>
      </c>
      <c r="B20" s="54">
        <v>13</v>
      </c>
      <c r="C20" s="59" t="s">
        <v>38</v>
      </c>
      <c r="D20" s="59" t="s">
        <v>48</v>
      </c>
      <c r="H20" s="70" t="s">
        <v>89</v>
      </c>
    </row>
    <row r="21" spans="1:8" ht="47.25">
      <c r="A21" s="32" t="s">
        <v>30</v>
      </c>
      <c r="B21" s="54">
        <v>14</v>
      </c>
      <c r="C21" s="58" t="s">
        <v>38</v>
      </c>
      <c r="D21" s="58" t="s">
        <v>49</v>
      </c>
      <c r="H21" s="70" t="s">
        <v>90</v>
      </c>
    </row>
    <row r="22" spans="1:8" ht="47.25">
      <c r="A22" s="32" t="s">
        <v>30</v>
      </c>
      <c r="B22" s="57">
        <v>15</v>
      </c>
      <c r="C22" s="59" t="s">
        <v>38</v>
      </c>
      <c r="D22" s="59" t="s">
        <v>50</v>
      </c>
      <c r="H22" s="70" t="s">
        <v>91</v>
      </c>
    </row>
    <row r="23" spans="1:8" ht="47.25">
      <c r="A23" s="32" t="s">
        <v>30</v>
      </c>
      <c r="B23" s="54">
        <v>16</v>
      </c>
      <c r="C23" s="58" t="s">
        <v>38</v>
      </c>
      <c r="D23" s="58" t="s">
        <v>51</v>
      </c>
      <c r="H23" s="70" t="s">
        <v>92</v>
      </c>
    </row>
    <row r="24" spans="1:8" ht="47.25">
      <c r="A24" s="32" t="s">
        <v>30</v>
      </c>
      <c r="B24" s="54">
        <v>17</v>
      </c>
      <c r="C24" s="59" t="s">
        <v>38</v>
      </c>
      <c r="D24" s="59" t="s">
        <v>52</v>
      </c>
      <c r="H24" s="71" t="s">
        <v>93</v>
      </c>
    </row>
    <row r="25" spans="1:8" ht="47.25">
      <c r="A25" s="32" t="s">
        <v>30</v>
      </c>
      <c r="B25" s="57">
        <v>18</v>
      </c>
      <c r="C25" s="58" t="s">
        <v>38</v>
      </c>
      <c r="D25" s="58" t="s">
        <v>53</v>
      </c>
      <c r="H25" s="70" t="s">
        <v>94</v>
      </c>
    </row>
    <row r="26" spans="1:8" ht="47.25">
      <c r="A26" s="32" t="s">
        <v>30</v>
      </c>
      <c r="B26" s="54">
        <v>19</v>
      </c>
      <c r="C26" s="59" t="s">
        <v>38</v>
      </c>
      <c r="D26" s="59" t="s">
        <v>53</v>
      </c>
      <c r="H26" s="70" t="s">
        <v>95</v>
      </c>
    </row>
    <row r="27" spans="1:8" ht="47.25">
      <c r="A27" s="32" t="s">
        <v>30</v>
      </c>
      <c r="B27" s="54">
        <v>20</v>
      </c>
      <c r="C27" s="58" t="s">
        <v>38</v>
      </c>
      <c r="D27" s="58" t="s">
        <v>54</v>
      </c>
      <c r="H27" s="70" t="s">
        <v>96</v>
      </c>
    </row>
    <row r="28" spans="1:8" ht="47.25">
      <c r="A28" s="32" t="s">
        <v>30</v>
      </c>
      <c r="B28" s="57">
        <v>21</v>
      </c>
      <c r="C28" s="59" t="s">
        <v>38</v>
      </c>
      <c r="D28" s="59" t="s">
        <v>55</v>
      </c>
      <c r="H28" s="70" t="s">
        <v>97</v>
      </c>
    </row>
    <row r="29" spans="1:8" ht="78.75">
      <c r="A29" s="32" t="s">
        <v>30</v>
      </c>
      <c r="B29" s="54">
        <v>22</v>
      </c>
      <c r="C29" s="58" t="s">
        <v>38</v>
      </c>
      <c r="D29" s="58" t="s">
        <v>56</v>
      </c>
      <c r="H29" s="70" t="s">
        <v>98</v>
      </c>
    </row>
    <row r="30" spans="1:8" ht="47.25">
      <c r="A30" s="32" t="s">
        <v>30</v>
      </c>
      <c r="B30" s="54">
        <v>23</v>
      </c>
      <c r="C30" s="59" t="s">
        <v>38</v>
      </c>
      <c r="D30" s="59" t="s">
        <v>57</v>
      </c>
      <c r="H30" s="70" t="s">
        <v>99</v>
      </c>
    </row>
    <row r="31" spans="1:8" ht="47.25">
      <c r="A31" s="32" t="s">
        <v>30</v>
      </c>
      <c r="B31" s="57">
        <v>24</v>
      </c>
      <c r="C31" s="58" t="s">
        <v>38</v>
      </c>
      <c r="D31" s="58" t="s">
        <v>57</v>
      </c>
      <c r="H31" s="70" t="s">
        <v>100</v>
      </c>
    </row>
    <row r="32" spans="1:8" ht="47.25">
      <c r="A32" s="32" t="s">
        <v>30</v>
      </c>
      <c r="B32" s="54">
        <v>25</v>
      </c>
      <c r="C32" s="59" t="s">
        <v>38</v>
      </c>
      <c r="D32" s="59" t="s">
        <v>58</v>
      </c>
      <c r="H32" s="70" t="s">
        <v>101</v>
      </c>
    </row>
    <row r="33" spans="1:8" ht="47.25">
      <c r="A33" s="32" t="s">
        <v>30</v>
      </c>
      <c r="B33" s="54">
        <v>26</v>
      </c>
      <c r="C33" s="59" t="s">
        <v>38</v>
      </c>
      <c r="D33" s="59" t="s">
        <v>59</v>
      </c>
      <c r="H33" s="70" t="s">
        <v>102</v>
      </c>
    </row>
    <row r="34" spans="1:8" ht="47.25">
      <c r="A34" s="32" t="s">
        <v>30</v>
      </c>
      <c r="B34" s="57">
        <v>27</v>
      </c>
      <c r="C34" s="58" t="s">
        <v>38</v>
      </c>
      <c r="D34" s="58" t="s">
        <v>60</v>
      </c>
      <c r="H34" s="70" t="s">
        <v>103</v>
      </c>
    </row>
    <row r="35" spans="1:8" ht="47.25">
      <c r="A35" s="32" t="s">
        <v>30</v>
      </c>
      <c r="B35" s="54">
        <v>28</v>
      </c>
      <c r="C35" s="58" t="s">
        <v>61</v>
      </c>
      <c r="D35" s="58" t="s">
        <v>62</v>
      </c>
      <c r="H35" s="70" t="s">
        <v>104</v>
      </c>
    </row>
    <row r="36" spans="1:8" ht="63">
      <c r="A36" s="32" t="s">
        <v>30</v>
      </c>
      <c r="B36" s="54">
        <v>29</v>
      </c>
      <c r="C36" s="59" t="s">
        <v>63</v>
      </c>
      <c r="D36" s="59" t="s">
        <v>64</v>
      </c>
      <c r="H36" s="70" t="s">
        <v>105</v>
      </c>
    </row>
    <row r="37" spans="1:8" ht="63">
      <c r="A37" s="32" t="s">
        <v>30</v>
      </c>
      <c r="B37" s="57">
        <v>30</v>
      </c>
      <c r="C37" s="58" t="s">
        <v>63</v>
      </c>
      <c r="D37" s="58" t="s">
        <v>65</v>
      </c>
      <c r="H37" s="70" t="s">
        <v>106</v>
      </c>
    </row>
    <row r="38" spans="1:8" ht="47.25">
      <c r="A38" s="32" t="s">
        <v>30</v>
      </c>
      <c r="B38" s="54">
        <v>31</v>
      </c>
      <c r="C38" s="59" t="s">
        <v>63</v>
      </c>
      <c r="D38" s="59" t="s">
        <v>66</v>
      </c>
      <c r="H38" s="70" t="s">
        <v>107</v>
      </c>
    </row>
    <row r="39" spans="1:8" ht="78.75">
      <c r="A39" s="32" t="s">
        <v>30</v>
      </c>
      <c r="B39" s="54">
        <v>32</v>
      </c>
      <c r="C39" s="58" t="s">
        <v>63</v>
      </c>
      <c r="D39" s="58" t="s">
        <v>67</v>
      </c>
      <c r="H39" s="70" t="s">
        <v>108</v>
      </c>
    </row>
    <row r="40" spans="1:8" ht="31.5">
      <c r="A40" s="32" t="s">
        <v>30</v>
      </c>
      <c r="B40" s="57">
        <v>33</v>
      </c>
      <c r="C40" s="59" t="s">
        <v>63</v>
      </c>
      <c r="D40" s="59" t="s">
        <v>68</v>
      </c>
      <c r="H40" s="70" t="s">
        <v>109</v>
      </c>
    </row>
    <row r="41" spans="1:8" ht="47.25">
      <c r="A41" s="32" t="s">
        <v>30</v>
      </c>
      <c r="B41" s="54">
        <v>34</v>
      </c>
      <c r="C41" s="58" t="s">
        <v>63</v>
      </c>
      <c r="D41" s="58" t="s">
        <v>69</v>
      </c>
      <c r="H41" s="70" t="s">
        <v>110</v>
      </c>
    </row>
    <row r="42" spans="1:8" ht="31.5">
      <c r="A42" s="32" t="s">
        <v>30</v>
      </c>
      <c r="B42" s="54">
        <v>35</v>
      </c>
      <c r="C42" s="59" t="s">
        <v>63</v>
      </c>
      <c r="D42" s="59" t="s">
        <v>70</v>
      </c>
      <c r="H42" s="70" t="s">
        <v>111</v>
      </c>
    </row>
    <row r="43" spans="1:8" ht="47.25">
      <c r="A43" s="32" t="s">
        <v>30</v>
      </c>
      <c r="B43" s="57">
        <v>36</v>
      </c>
      <c r="C43" s="58" t="s">
        <v>63</v>
      </c>
      <c r="D43" s="58" t="s">
        <v>71</v>
      </c>
      <c r="H43" s="70" t="s">
        <v>112</v>
      </c>
    </row>
    <row r="44" spans="1:8" ht="252">
      <c r="A44" s="32" t="s">
        <v>30</v>
      </c>
      <c r="B44" s="54">
        <v>37</v>
      </c>
      <c r="C44" s="59" t="s">
        <v>72</v>
      </c>
      <c r="D44" s="59" t="s">
        <v>73</v>
      </c>
      <c r="H44" s="70" t="s">
        <v>113</v>
      </c>
    </row>
    <row r="45" spans="1:8" ht="189">
      <c r="A45" s="32" t="s">
        <v>30</v>
      </c>
      <c r="B45" s="54">
        <v>38</v>
      </c>
      <c r="C45" s="58" t="s">
        <v>72</v>
      </c>
      <c r="D45" s="58" t="s">
        <v>74</v>
      </c>
      <c r="H45" s="70" t="s">
        <v>114</v>
      </c>
    </row>
    <row r="46" spans="1:8" ht="162" customHeight="1">
      <c r="A46" s="32" t="s">
        <v>30</v>
      </c>
      <c r="B46" s="57">
        <v>39</v>
      </c>
      <c r="C46" s="58" t="s">
        <v>72</v>
      </c>
      <c r="D46" s="58" t="s">
        <v>75</v>
      </c>
      <c r="H46" s="70" t="s">
        <v>115</v>
      </c>
    </row>
  </sheetData>
  <autoFilter ref="A6:P46"/>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8"/>
  <sheetViews>
    <sheetView tabSelected="1" workbookViewId="0" topLeftCell="A2">
      <selection activeCell="K9" sqref="K9"/>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95" t="s">
        <v>26</v>
      </c>
      <c r="E1" s="95"/>
      <c r="F1" s="95"/>
      <c r="G1" s="95"/>
      <c r="H1" s="95"/>
      <c r="I1" s="95"/>
      <c r="J1" s="95"/>
      <c r="K1" s="95"/>
      <c r="L1" s="95"/>
      <c r="M1" s="35"/>
    </row>
    <row r="2" spans="4:11" ht="12.75">
      <c r="D2" s="96" t="s">
        <v>17</v>
      </c>
      <c r="E2" s="96"/>
      <c r="F2" s="96"/>
      <c r="G2" s="96"/>
      <c r="H2" s="96"/>
      <c r="I2" s="96"/>
      <c r="J2" s="96"/>
      <c r="K2" s="14"/>
    </row>
    <row r="3" spans="2:12" ht="12.75">
      <c r="B3" s="97" t="s">
        <v>9</v>
      </c>
      <c r="C3" s="97"/>
      <c r="D3" s="97"/>
      <c r="E3" s="98" t="s">
        <v>29</v>
      </c>
      <c r="F3" s="98"/>
      <c r="G3" s="98"/>
      <c r="H3" s="98"/>
      <c r="I3" s="98"/>
      <c r="K3" s="1" t="s">
        <v>10</v>
      </c>
      <c r="L3" s="1" t="s">
        <v>12</v>
      </c>
    </row>
    <row r="4" spans="1:13" s="3" customFormat="1" ht="31.5">
      <c r="A4" s="2"/>
      <c r="B4" s="99" t="s">
        <v>8</v>
      </c>
      <c r="C4" s="99"/>
      <c r="D4" s="99"/>
      <c r="E4" s="100" t="s">
        <v>116</v>
      </c>
      <c r="F4" s="100"/>
      <c r="G4" s="100"/>
      <c r="H4" s="100"/>
      <c r="I4" s="100"/>
      <c r="J4" s="100"/>
      <c r="K4" s="26" t="s">
        <v>11</v>
      </c>
      <c r="L4" s="26" t="s">
        <v>13</v>
      </c>
      <c r="M4" s="37"/>
    </row>
    <row r="5" spans="1:13" s="4" customFormat="1" ht="12.75">
      <c r="A5" s="2"/>
      <c r="E5" s="93"/>
      <c r="F5" s="93"/>
      <c r="G5" s="93"/>
      <c r="H5" s="93"/>
      <c r="I5" s="93"/>
      <c r="J5" s="25"/>
      <c r="K5" s="25"/>
      <c r="L5" s="25"/>
      <c r="M5" s="38"/>
    </row>
    <row r="6" spans="1:13" ht="47.25">
      <c r="A6" s="5"/>
      <c r="B6" s="47" t="s">
        <v>2</v>
      </c>
      <c r="C6" s="47" t="s">
        <v>0</v>
      </c>
      <c r="D6" s="47" t="s">
        <v>1</v>
      </c>
      <c r="E6" s="47" t="s">
        <v>3</v>
      </c>
      <c r="F6" s="47" t="s">
        <v>18</v>
      </c>
      <c r="G6" s="15" t="s">
        <v>19</v>
      </c>
      <c r="H6" s="47" t="s">
        <v>20</v>
      </c>
      <c r="I6" s="47" t="s">
        <v>21</v>
      </c>
      <c r="J6" s="47" t="s">
        <v>22</v>
      </c>
      <c r="K6" s="47" t="s">
        <v>23</v>
      </c>
      <c r="L6" s="47" t="s">
        <v>24</v>
      </c>
      <c r="M6" s="39" t="s">
        <v>31</v>
      </c>
    </row>
    <row r="7" spans="1:13" ht="12.75">
      <c r="A7" s="5"/>
      <c r="B7" s="47">
        <v>1</v>
      </c>
      <c r="C7" s="94">
        <v>2</v>
      </c>
      <c r="D7" s="94"/>
      <c r="E7" s="94"/>
      <c r="F7" s="47">
        <v>3</v>
      </c>
      <c r="G7" s="15">
        <v>4</v>
      </c>
      <c r="H7" s="47">
        <v>5</v>
      </c>
      <c r="I7" s="47">
        <v>6</v>
      </c>
      <c r="J7" s="47">
        <v>7</v>
      </c>
      <c r="K7" s="47">
        <v>8</v>
      </c>
      <c r="L7" s="23">
        <v>9</v>
      </c>
      <c r="M7" s="40"/>
    </row>
    <row r="8" spans="1:21" ht="110.25">
      <c r="A8" s="33"/>
      <c r="B8" s="32" t="s">
        <v>30</v>
      </c>
      <c r="C8" s="54">
        <v>1</v>
      </c>
      <c r="D8" s="55" t="s">
        <v>34</v>
      </c>
      <c r="E8" s="55" t="s">
        <v>35</v>
      </c>
      <c r="F8" s="63" t="s">
        <v>32</v>
      </c>
      <c r="G8" s="64">
        <v>9</v>
      </c>
      <c r="H8" s="50"/>
      <c r="I8" s="49"/>
      <c r="J8" s="49">
        <f>H8*G8</f>
        <v>0</v>
      </c>
      <c r="K8" s="49">
        <f>I8*G8</f>
        <v>0</v>
      </c>
      <c r="L8" s="46" t="s">
        <v>117</v>
      </c>
      <c r="M8" s="51">
        <v>88500</v>
      </c>
      <c r="N8" s="44"/>
      <c r="O8" s="44"/>
      <c r="P8" s="44"/>
      <c r="Q8" s="44"/>
      <c r="R8" s="44"/>
      <c r="S8" s="44"/>
      <c r="T8" s="44"/>
      <c r="U8" s="44"/>
    </row>
    <row r="9" spans="2:21" ht="110.25">
      <c r="B9" s="32" t="s">
        <v>30</v>
      </c>
      <c r="C9" s="54">
        <v>2</v>
      </c>
      <c r="D9" s="56" t="s">
        <v>34</v>
      </c>
      <c r="E9" s="56" t="s">
        <v>36</v>
      </c>
      <c r="F9" s="63" t="s">
        <v>32</v>
      </c>
      <c r="G9" s="65">
        <v>3</v>
      </c>
      <c r="H9" s="50"/>
      <c r="I9" s="49"/>
      <c r="J9" s="49">
        <f aca="true" t="shared" si="0" ref="J9:J18">H9*G9</f>
        <v>0</v>
      </c>
      <c r="K9" s="49">
        <f aca="true" t="shared" si="1" ref="K9:K18">I9*G9</f>
        <v>0</v>
      </c>
      <c r="L9" s="46" t="s">
        <v>117</v>
      </c>
      <c r="M9" s="51">
        <v>3000</v>
      </c>
      <c r="N9" s="44"/>
      <c r="O9" s="44"/>
      <c r="P9" s="44"/>
      <c r="Q9" s="44"/>
      <c r="R9" s="44"/>
      <c r="S9" s="44"/>
      <c r="T9" s="44"/>
      <c r="U9" s="44"/>
    </row>
    <row r="10" spans="2:21" ht="110.25">
      <c r="B10" s="32" t="s">
        <v>30</v>
      </c>
      <c r="C10" s="57">
        <v>3</v>
      </c>
      <c r="D10" s="55" t="s">
        <v>34</v>
      </c>
      <c r="E10" s="55" t="s">
        <v>37</v>
      </c>
      <c r="F10" s="66" t="s">
        <v>32</v>
      </c>
      <c r="G10" s="67">
        <v>1</v>
      </c>
      <c r="H10" s="50"/>
      <c r="I10" s="49"/>
      <c r="J10" s="49">
        <f t="shared" si="0"/>
        <v>0</v>
      </c>
      <c r="K10" s="49">
        <f t="shared" si="1"/>
        <v>0</v>
      </c>
      <c r="L10" s="46" t="s">
        <v>117</v>
      </c>
      <c r="M10" s="51">
        <v>5000</v>
      </c>
      <c r="N10" s="44"/>
      <c r="O10" s="44"/>
      <c r="P10" s="44"/>
      <c r="Q10" s="44"/>
      <c r="R10" s="44"/>
      <c r="S10" s="44"/>
      <c r="T10" s="44"/>
      <c r="U10" s="44"/>
    </row>
    <row r="11" spans="2:21" ht="110.25">
      <c r="B11" s="32" t="s">
        <v>30</v>
      </c>
      <c r="C11" s="54">
        <v>4</v>
      </c>
      <c r="D11" s="58" t="s">
        <v>38</v>
      </c>
      <c r="E11" s="58" t="s">
        <v>39</v>
      </c>
      <c r="F11" s="63" t="s">
        <v>32</v>
      </c>
      <c r="G11" s="65">
        <v>1</v>
      </c>
      <c r="H11" s="50"/>
      <c r="I11" s="49"/>
      <c r="J11" s="49">
        <f t="shared" si="0"/>
        <v>0</v>
      </c>
      <c r="K11" s="49">
        <f t="shared" si="1"/>
        <v>0</v>
      </c>
      <c r="L11" s="46" t="s">
        <v>117</v>
      </c>
      <c r="M11" s="51">
        <v>45400</v>
      </c>
      <c r="N11" s="44"/>
      <c r="O11" s="44"/>
      <c r="P11" s="44"/>
      <c r="Q11" s="44"/>
      <c r="R11" s="44"/>
      <c r="S11" s="44"/>
      <c r="T11" s="44"/>
      <c r="U11" s="44"/>
    </row>
    <row r="12" spans="2:21" ht="110.25">
      <c r="B12" s="32" t="s">
        <v>30</v>
      </c>
      <c r="C12" s="54">
        <v>5</v>
      </c>
      <c r="D12" s="59" t="s">
        <v>38</v>
      </c>
      <c r="E12" s="59" t="s">
        <v>40</v>
      </c>
      <c r="F12" s="63" t="s">
        <v>32</v>
      </c>
      <c r="G12" s="64">
        <v>2</v>
      </c>
      <c r="H12" s="50"/>
      <c r="I12" s="49"/>
      <c r="J12" s="49">
        <f t="shared" si="0"/>
        <v>0</v>
      </c>
      <c r="K12" s="49">
        <f t="shared" si="1"/>
        <v>0</v>
      </c>
      <c r="L12" s="46" t="s">
        <v>117</v>
      </c>
      <c r="M12" s="51">
        <v>26800</v>
      </c>
      <c r="N12" s="45"/>
      <c r="O12" s="45"/>
      <c r="P12" s="45"/>
      <c r="Q12" s="45"/>
      <c r="R12" s="45"/>
      <c r="S12" s="45"/>
      <c r="T12" s="45"/>
      <c r="U12" s="45"/>
    </row>
    <row r="13" spans="2:21" ht="110.25">
      <c r="B13" s="32" t="s">
        <v>30</v>
      </c>
      <c r="C13" s="57">
        <v>6</v>
      </c>
      <c r="D13" s="58" t="s">
        <v>38</v>
      </c>
      <c r="E13" s="58" t="s">
        <v>41</v>
      </c>
      <c r="F13" s="63" t="s">
        <v>32</v>
      </c>
      <c r="G13" s="65">
        <v>2</v>
      </c>
      <c r="H13" s="50"/>
      <c r="I13" s="49"/>
      <c r="J13" s="49">
        <f t="shared" si="0"/>
        <v>0</v>
      </c>
      <c r="K13" s="49">
        <f t="shared" si="1"/>
        <v>0</v>
      </c>
      <c r="L13" s="46" t="s">
        <v>117</v>
      </c>
      <c r="M13" s="51">
        <v>13900</v>
      </c>
      <c r="N13" s="45"/>
      <c r="O13" s="45"/>
      <c r="P13" s="45"/>
      <c r="Q13" s="45"/>
      <c r="R13" s="45"/>
      <c r="S13" s="45"/>
      <c r="T13" s="45"/>
      <c r="U13" s="45"/>
    </row>
    <row r="14" spans="2:21" ht="110.25">
      <c r="B14" s="32" t="s">
        <v>30</v>
      </c>
      <c r="C14" s="54">
        <v>7</v>
      </c>
      <c r="D14" s="59" t="s">
        <v>38</v>
      </c>
      <c r="E14" s="59" t="s">
        <v>42</v>
      </c>
      <c r="F14" s="63" t="s">
        <v>32</v>
      </c>
      <c r="G14" s="64">
        <v>1</v>
      </c>
      <c r="H14" s="50"/>
      <c r="I14" s="49"/>
      <c r="J14" s="49">
        <f t="shared" si="0"/>
        <v>0</v>
      </c>
      <c r="K14" s="49">
        <f t="shared" si="1"/>
        <v>0</v>
      </c>
      <c r="L14" s="46" t="s">
        <v>117</v>
      </c>
      <c r="M14" s="51">
        <v>6500</v>
      </c>
      <c r="N14" s="45"/>
      <c r="O14" s="45"/>
      <c r="P14" s="45"/>
      <c r="Q14" s="45"/>
      <c r="R14" s="45"/>
      <c r="S14" s="45"/>
      <c r="T14" s="45"/>
      <c r="U14" s="45"/>
    </row>
    <row r="15" spans="2:21" ht="110.25">
      <c r="B15" s="32" t="s">
        <v>30</v>
      </c>
      <c r="C15" s="54">
        <v>8</v>
      </c>
      <c r="D15" s="58" t="s">
        <v>38</v>
      </c>
      <c r="E15" s="58" t="s">
        <v>43</v>
      </c>
      <c r="F15" s="63" t="s">
        <v>32</v>
      </c>
      <c r="G15" s="65">
        <v>2</v>
      </c>
      <c r="H15" s="50"/>
      <c r="I15" s="48"/>
      <c r="J15" s="49">
        <f t="shared" si="0"/>
        <v>0</v>
      </c>
      <c r="K15" s="49">
        <f t="shared" si="1"/>
        <v>0</v>
      </c>
      <c r="L15" s="46" t="s">
        <v>117</v>
      </c>
      <c r="M15" s="51">
        <v>39400</v>
      </c>
      <c r="N15" s="43"/>
      <c r="O15" s="43"/>
      <c r="P15" s="43"/>
      <c r="Q15" s="43"/>
      <c r="R15" s="43"/>
      <c r="S15" s="43"/>
      <c r="T15" s="43"/>
      <c r="U15" s="43"/>
    </row>
    <row r="16" spans="2:21" ht="110.25">
      <c r="B16" s="32" t="s">
        <v>30</v>
      </c>
      <c r="C16" s="57">
        <v>9</v>
      </c>
      <c r="D16" s="59" t="s">
        <v>38</v>
      </c>
      <c r="E16" s="59" t="s">
        <v>44</v>
      </c>
      <c r="F16" s="63" t="s">
        <v>32</v>
      </c>
      <c r="G16" s="64">
        <v>10</v>
      </c>
      <c r="H16" s="50"/>
      <c r="I16" s="49"/>
      <c r="J16" s="49">
        <f t="shared" si="0"/>
        <v>0</v>
      </c>
      <c r="K16" s="49">
        <f t="shared" si="1"/>
        <v>0</v>
      </c>
      <c r="L16" s="46" t="s">
        <v>117</v>
      </c>
      <c r="M16" s="51">
        <v>17500</v>
      </c>
      <c r="N16" s="44"/>
      <c r="O16" s="44"/>
      <c r="P16" s="43"/>
      <c r="Q16" s="43"/>
      <c r="R16" s="43"/>
      <c r="S16" s="43"/>
      <c r="T16" s="43"/>
      <c r="U16" s="43"/>
    </row>
    <row r="17" spans="2:21" ht="110.25">
      <c r="B17" s="32" t="s">
        <v>30</v>
      </c>
      <c r="C17" s="54">
        <v>10</v>
      </c>
      <c r="D17" s="58" t="s">
        <v>38</v>
      </c>
      <c r="E17" s="58" t="s">
        <v>45</v>
      </c>
      <c r="F17" s="63" t="s">
        <v>32</v>
      </c>
      <c r="G17" s="65">
        <v>1</v>
      </c>
      <c r="H17" s="50"/>
      <c r="I17" s="49"/>
      <c r="J17" s="49">
        <f t="shared" si="0"/>
        <v>0</v>
      </c>
      <c r="K17" s="49">
        <f t="shared" si="1"/>
        <v>0</v>
      </c>
      <c r="L17" s="46" t="s">
        <v>117</v>
      </c>
      <c r="M17" s="51">
        <v>9000</v>
      </c>
      <c r="N17" s="44"/>
      <c r="O17" s="44"/>
      <c r="P17" s="43"/>
      <c r="Q17" s="43"/>
      <c r="R17" s="43"/>
      <c r="S17" s="43"/>
      <c r="T17" s="43"/>
      <c r="U17" s="43"/>
    </row>
    <row r="18" spans="2:21" ht="110.25">
      <c r="B18" s="32" t="s">
        <v>30</v>
      </c>
      <c r="C18" s="54">
        <v>11</v>
      </c>
      <c r="D18" s="59" t="s">
        <v>38</v>
      </c>
      <c r="E18" s="59" t="s">
        <v>46</v>
      </c>
      <c r="F18" s="63" t="s">
        <v>32</v>
      </c>
      <c r="G18" s="64">
        <v>1</v>
      </c>
      <c r="H18" s="50"/>
      <c r="I18" s="49"/>
      <c r="J18" s="49">
        <f t="shared" si="0"/>
        <v>0</v>
      </c>
      <c r="K18" s="49">
        <f t="shared" si="1"/>
        <v>0</v>
      </c>
      <c r="L18" s="46" t="s">
        <v>117</v>
      </c>
      <c r="M18" s="51">
        <v>11700</v>
      </c>
      <c r="N18" s="44"/>
      <c r="O18" s="44"/>
      <c r="P18" s="44"/>
      <c r="Q18" s="44"/>
      <c r="R18" s="44"/>
      <c r="S18" s="44"/>
      <c r="T18" s="44"/>
      <c r="U18" s="44"/>
    </row>
    <row r="19" spans="2:21" ht="110.25">
      <c r="B19" s="32" t="s">
        <v>30</v>
      </c>
      <c r="C19" s="57">
        <v>12</v>
      </c>
      <c r="D19" s="58" t="s">
        <v>38</v>
      </c>
      <c r="E19" s="58" t="s">
        <v>47</v>
      </c>
      <c r="F19" s="63" t="s">
        <v>32</v>
      </c>
      <c r="G19" s="65">
        <v>2</v>
      </c>
      <c r="H19" s="50"/>
      <c r="I19" s="49"/>
      <c r="J19" s="49">
        <f aca="true" t="shared" si="2" ref="J19:J46">H19*G19</f>
        <v>0</v>
      </c>
      <c r="K19" s="49">
        <f aca="true" t="shared" si="3" ref="K19:K46">I19*G19</f>
        <v>0</v>
      </c>
      <c r="L19" s="46" t="s">
        <v>117</v>
      </c>
      <c r="M19" s="51">
        <v>47000</v>
      </c>
      <c r="N19" s="44"/>
      <c r="O19" s="44"/>
      <c r="P19" s="44"/>
      <c r="Q19" s="44"/>
      <c r="R19" s="44"/>
      <c r="S19" s="44"/>
      <c r="T19" s="44"/>
      <c r="U19" s="44"/>
    </row>
    <row r="20" spans="2:13" ht="110.25">
      <c r="B20" s="32" t="s">
        <v>30</v>
      </c>
      <c r="C20" s="54">
        <v>13</v>
      </c>
      <c r="D20" s="59" t="s">
        <v>38</v>
      </c>
      <c r="E20" s="59" t="s">
        <v>48</v>
      </c>
      <c r="F20" s="63" t="s">
        <v>32</v>
      </c>
      <c r="G20" s="64">
        <v>3</v>
      </c>
      <c r="H20" s="50"/>
      <c r="I20" s="50"/>
      <c r="J20" s="49">
        <f t="shared" si="2"/>
        <v>0</v>
      </c>
      <c r="K20" s="49">
        <f t="shared" si="3"/>
        <v>0</v>
      </c>
      <c r="L20" s="46" t="s">
        <v>117</v>
      </c>
      <c r="M20" s="68">
        <v>35300</v>
      </c>
    </row>
    <row r="21" spans="2:13" ht="110.25">
      <c r="B21" s="32" t="s">
        <v>30</v>
      </c>
      <c r="C21" s="54">
        <v>14</v>
      </c>
      <c r="D21" s="58" t="s">
        <v>38</v>
      </c>
      <c r="E21" s="58" t="s">
        <v>49</v>
      </c>
      <c r="F21" s="63" t="s">
        <v>32</v>
      </c>
      <c r="G21" s="65">
        <v>2</v>
      </c>
      <c r="H21" s="50"/>
      <c r="I21" s="50"/>
      <c r="J21" s="49">
        <f t="shared" si="2"/>
        <v>0</v>
      </c>
      <c r="K21" s="49">
        <f t="shared" si="3"/>
        <v>0</v>
      </c>
      <c r="L21" s="46" t="s">
        <v>117</v>
      </c>
      <c r="M21" s="50">
        <v>59100</v>
      </c>
    </row>
    <row r="22" spans="2:13" ht="110.25">
      <c r="B22" s="32" t="s">
        <v>30</v>
      </c>
      <c r="C22" s="57">
        <v>15</v>
      </c>
      <c r="D22" s="59" t="s">
        <v>38</v>
      </c>
      <c r="E22" s="59" t="s">
        <v>50</v>
      </c>
      <c r="F22" s="63" t="s">
        <v>32</v>
      </c>
      <c r="G22" s="64">
        <v>2</v>
      </c>
      <c r="H22" s="50"/>
      <c r="I22" s="50"/>
      <c r="J22" s="49">
        <f t="shared" si="2"/>
        <v>0</v>
      </c>
      <c r="K22" s="49">
        <f t="shared" si="3"/>
        <v>0</v>
      </c>
      <c r="L22" s="46" t="s">
        <v>117</v>
      </c>
      <c r="M22" s="50">
        <v>20000</v>
      </c>
    </row>
    <row r="23" spans="2:13" ht="110.25">
      <c r="B23" s="32" t="s">
        <v>30</v>
      </c>
      <c r="C23" s="54">
        <v>16</v>
      </c>
      <c r="D23" s="58" t="s">
        <v>38</v>
      </c>
      <c r="E23" s="58" t="s">
        <v>51</v>
      </c>
      <c r="F23" s="63" t="s">
        <v>32</v>
      </c>
      <c r="G23" s="65">
        <v>2</v>
      </c>
      <c r="H23" s="50"/>
      <c r="I23" s="50"/>
      <c r="J23" s="49">
        <f t="shared" si="2"/>
        <v>0</v>
      </c>
      <c r="K23" s="49">
        <f t="shared" si="3"/>
        <v>0</v>
      </c>
      <c r="L23" s="46" t="s">
        <v>117</v>
      </c>
      <c r="M23" s="50">
        <v>70000</v>
      </c>
    </row>
    <row r="24" spans="2:13" ht="110.25">
      <c r="B24" s="32" t="s">
        <v>30</v>
      </c>
      <c r="C24" s="54">
        <v>17</v>
      </c>
      <c r="D24" s="59" t="s">
        <v>38</v>
      </c>
      <c r="E24" s="59" t="s">
        <v>52</v>
      </c>
      <c r="F24" s="63" t="s">
        <v>32</v>
      </c>
      <c r="G24" s="64">
        <v>2</v>
      </c>
      <c r="H24" s="50"/>
      <c r="I24" s="50"/>
      <c r="J24" s="49">
        <f t="shared" si="2"/>
        <v>0</v>
      </c>
      <c r="K24" s="49">
        <f t="shared" si="3"/>
        <v>0</v>
      </c>
      <c r="L24" s="46" t="s">
        <v>117</v>
      </c>
      <c r="M24" s="50">
        <v>63400</v>
      </c>
    </row>
    <row r="25" spans="2:13" ht="110.25">
      <c r="B25" s="32" t="s">
        <v>30</v>
      </c>
      <c r="C25" s="57">
        <v>18</v>
      </c>
      <c r="D25" s="58" t="s">
        <v>38</v>
      </c>
      <c r="E25" s="58" t="s">
        <v>53</v>
      </c>
      <c r="F25" s="63" t="s">
        <v>32</v>
      </c>
      <c r="G25" s="65">
        <v>1</v>
      </c>
      <c r="H25" s="50"/>
      <c r="I25" s="50"/>
      <c r="J25" s="49">
        <f t="shared" si="2"/>
        <v>0</v>
      </c>
      <c r="K25" s="49">
        <f t="shared" si="3"/>
        <v>0</v>
      </c>
      <c r="L25" s="46" t="s">
        <v>117</v>
      </c>
      <c r="M25" s="50">
        <v>9100</v>
      </c>
    </row>
    <row r="26" spans="2:13" ht="110.25">
      <c r="B26" s="32" t="s">
        <v>30</v>
      </c>
      <c r="C26" s="54">
        <v>19</v>
      </c>
      <c r="D26" s="59" t="s">
        <v>38</v>
      </c>
      <c r="E26" s="59" t="s">
        <v>53</v>
      </c>
      <c r="F26" s="63" t="s">
        <v>32</v>
      </c>
      <c r="G26" s="64">
        <v>2</v>
      </c>
      <c r="H26" s="50"/>
      <c r="I26" s="50"/>
      <c r="J26" s="49">
        <f t="shared" si="2"/>
        <v>0</v>
      </c>
      <c r="K26" s="49">
        <f t="shared" si="3"/>
        <v>0</v>
      </c>
      <c r="L26" s="46" t="s">
        <v>117</v>
      </c>
      <c r="M26" s="50">
        <v>45300</v>
      </c>
    </row>
    <row r="27" spans="2:13" ht="110.25">
      <c r="B27" s="32" t="s">
        <v>30</v>
      </c>
      <c r="C27" s="54">
        <v>20</v>
      </c>
      <c r="D27" s="58" t="s">
        <v>38</v>
      </c>
      <c r="E27" s="58" t="s">
        <v>54</v>
      </c>
      <c r="F27" s="63" t="s">
        <v>32</v>
      </c>
      <c r="G27" s="65">
        <v>3</v>
      </c>
      <c r="H27" s="50"/>
      <c r="I27" s="50"/>
      <c r="J27" s="49">
        <f t="shared" si="2"/>
        <v>0</v>
      </c>
      <c r="K27" s="49">
        <f t="shared" si="3"/>
        <v>0</v>
      </c>
      <c r="L27" s="46" t="s">
        <v>117</v>
      </c>
      <c r="M27" s="50">
        <v>38500</v>
      </c>
    </row>
    <row r="28" spans="2:13" ht="110.25">
      <c r="B28" s="32" t="s">
        <v>30</v>
      </c>
      <c r="C28" s="57">
        <v>21</v>
      </c>
      <c r="D28" s="59" t="s">
        <v>38</v>
      </c>
      <c r="E28" s="59" t="s">
        <v>55</v>
      </c>
      <c r="F28" s="63" t="s">
        <v>32</v>
      </c>
      <c r="G28" s="64">
        <v>2</v>
      </c>
      <c r="H28" s="50"/>
      <c r="I28" s="50"/>
      <c r="J28" s="49">
        <f t="shared" si="2"/>
        <v>0</v>
      </c>
      <c r="K28" s="49">
        <f t="shared" si="3"/>
        <v>0</v>
      </c>
      <c r="L28" s="46" t="s">
        <v>117</v>
      </c>
      <c r="M28" s="50">
        <v>32000</v>
      </c>
    </row>
    <row r="29" spans="2:13" ht="110.25">
      <c r="B29" s="32" t="s">
        <v>30</v>
      </c>
      <c r="C29" s="54">
        <v>22</v>
      </c>
      <c r="D29" s="58" t="s">
        <v>38</v>
      </c>
      <c r="E29" s="58" t="s">
        <v>56</v>
      </c>
      <c r="F29" s="63" t="s">
        <v>32</v>
      </c>
      <c r="G29" s="65">
        <v>4</v>
      </c>
      <c r="H29" s="50"/>
      <c r="I29" s="50"/>
      <c r="J29" s="49">
        <f t="shared" si="2"/>
        <v>0</v>
      </c>
      <c r="K29" s="49">
        <f t="shared" si="3"/>
        <v>0</v>
      </c>
      <c r="L29" s="46" t="s">
        <v>117</v>
      </c>
      <c r="M29" s="50">
        <v>474000</v>
      </c>
    </row>
    <row r="30" spans="2:13" ht="110.25">
      <c r="B30" s="32" t="s">
        <v>30</v>
      </c>
      <c r="C30" s="54">
        <v>23</v>
      </c>
      <c r="D30" s="59" t="s">
        <v>38</v>
      </c>
      <c r="E30" s="59" t="s">
        <v>57</v>
      </c>
      <c r="F30" s="63" t="s">
        <v>32</v>
      </c>
      <c r="G30" s="64">
        <v>2</v>
      </c>
      <c r="H30" s="50"/>
      <c r="I30" s="50"/>
      <c r="J30" s="49">
        <f t="shared" si="2"/>
        <v>0</v>
      </c>
      <c r="K30" s="49">
        <f t="shared" si="3"/>
        <v>0</v>
      </c>
      <c r="L30" s="46" t="s">
        <v>117</v>
      </c>
      <c r="M30" s="50">
        <v>19000</v>
      </c>
    </row>
    <row r="31" spans="2:13" ht="110.25">
      <c r="B31" s="32" t="s">
        <v>30</v>
      </c>
      <c r="C31" s="57">
        <v>24</v>
      </c>
      <c r="D31" s="58" t="s">
        <v>38</v>
      </c>
      <c r="E31" s="58" t="s">
        <v>57</v>
      </c>
      <c r="F31" s="63" t="s">
        <v>32</v>
      </c>
      <c r="G31" s="65">
        <v>6</v>
      </c>
      <c r="H31" s="50"/>
      <c r="I31" s="50"/>
      <c r="J31" s="49">
        <f t="shared" si="2"/>
        <v>0</v>
      </c>
      <c r="K31" s="49">
        <f t="shared" si="3"/>
        <v>0</v>
      </c>
      <c r="L31" s="46" t="s">
        <v>117</v>
      </c>
      <c r="M31" s="50">
        <v>58000</v>
      </c>
    </row>
    <row r="32" spans="2:13" ht="110.25">
      <c r="B32" s="32" t="s">
        <v>30</v>
      </c>
      <c r="C32" s="54">
        <v>25</v>
      </c>
      <c r="D32" s="59" t="s">
        <v>38</v>
      </c>
      <c r="E32" s="59" t="s">
        <v>58</v>
      </c>
      <c r="F32" s="63" t="s">
        <v>32</v>
      </c>
      <c r="G32" s="64">
        <v>2</v>
      </c>
      <c r="H32" s="50"/>
      <c r="I32" s="50"/>
      <c r="J32" s="49">
        <f t="shared" si="2"/>
        <v>0</v>
      </c>
      <c r="K32" s="49">
        <f t="shared" si="3"/>
        <v>0</v>
      </c>
      <c r="L32" s="46" t="s">
        <v>117</v>
      </c>
      <c r="M32" s="50">
        <v>32000</v>
      </c>
    </row>
    <row r="33" spans="2:13" ht="110.25">
      <c r="B33" s="32" t="s">
        <v>30</v>
      </c>
      <c r="C33" s="54">
        <v>26</v>
      </c>
      <c r="D33" s="59" t="s">
        <v>38</v>
      </c>
      <c r="E33" s="59" t="s">
        <v>59</v>
      </c>
      <c r="F33" s="63" t="s">
        <v>32</v>
      </c>
      <c r="G33" s="64">
        <v>1</v>
      </c>
      <c r="H33" s="50"/>
      <c r="I33" s="50"/>
      <c r="J33" s="49">
        <f t="shared" si="2"/>
        <v>0</v>
      </c>
      <c r="K33" s="49">
        <f t="shared" si="3"/>
        <v>0</v>
      </c>
      <c r="L33" s="46" t="s">
        <v>117</v>
      </c>
      <c r="M33" s="50">
        <v>2650</v>
      </c>
    </row>
    <row r="34" spans="2:13" ht="110.25">
      <c r="B34" s="32" t="s">
        <v>30</v>
      </c>
      <c r="C34" s="57">
        <v>27</v>
      </c>
      <c r="D34" s="58" t="s">
        <v>38</v>
      </c>
      <c r="E34" s="58" t="s">
        <v>60</v>
      </c>
      <c r="F34" s="63" t="s">
        <v>32</v>
      </c>
      <c r="G34" s="65">
        <v>2</v>
      </c>
      <c r="H34" s="50"/>
      <c r="I34" s="50"/>
      <c r="J34" s="49">
        <f t="shared" si="2"/>
        <v>0</v>
      </c>
      <c r="K34" s="49">
        <f t="shared" si="3"/>
        <v>0</v>
      </c>
      <c r="L34" s="46" t="s">
        <v>117</v>
      </c>
      <c r="M34" s="50">
        <v>209960</v>
      </c>
    </row>
    <row r="35" spans="2:13" ht="110.25">
      <c r="B35" s="32" t="s">
        <v>30</v>
      </c>
      <c r="C35" s="54">
        <v>28</v>
      </c>
      <c r="D35" s="58" t="s">
        <v>61</v>
      </c>
      <c r="E35" s="58" t="s">
        <v>62</v>
      </c>
      <c r="F35" s="63" t="s">
        <v>32</v>
      </c>
      <c r="G35" s="65">
        <v>1</v>
      </c>
      <c r="H35" s="50"/>
      <c r="I35" s="50"/>
      <c r="J35" s="49">
        <f t="shared" si="2"/>
        <v>0</v>
      </c>
      <c r="K35" s="49">
        <f t="shared" si="3"/>
        <v>0</v>
      </c>
      <c r="L35" s="46" t="s">
        <v>117</v>
      </c>
      <c r="M35" s="50">
        <v>14400</v>
      </c>
    </row>
    <row r="36" spans="2:13" ht="110.25">
      <c r="B36" s="32" t="s">
        <v>30</v>
      </c>
      <c r="C36" s="54">
        <v>29</v>
      </c>
      <c r="D36" s="59" t="s">
        <v>63</v>
      </c>
      <c r="E36" s="59" t="s">
        <v>64</v>
      </c>
      <c r="F36" s="63" t="s">
        <v>32</v>
      </c>
      <c r="G36" s="64">
        <v>6</v>
      </c>
      <c r="H36" s="50"/>
      <c r="I36" s="50"/>
      <c r="J36" s="49">
        <f t="shared" si="2"/>
        <v>0</v>
      </c>
      <c r="K36" s="49">
        <f t="shared" si="3"/>
        <v>0</v>
      </c>
      <c r="L36" s="46" t="s">
        <v>117</v>
      </c>
      <c r="M36" s="50">
        <v>21000</v>
      </c>
    </row>
    <row r="37" spans="2:13" ht="110.25">
      <c r="B37" s="32" t="s">
        <v>30</v>
      </c>
      <c r="C37" s="57">
        <v>30</v>
      </c>
      <c r="D37" s="58" t="s">
        <v>63</v>
      </c>
      <c r="E37" s="58" t="s">
        <v>65</v>
      </c>
      <c r="F37" s="63" t="s">
        <v>32</v>
      </c>
      <c r="G37" s="65">
        <v>10</v>
      </c>
      <c r="H37" s="50"/>
      <c r="I37" s="50"/>
      <c r="J37" s="49">
        <f t="shared" si="2"/>
        <v>0</v>
      </c>
      <c r="K37" s="49">
        <f t="shared" si="3"/>
        <v>0</v>
      </c>
      <c r="L37" s="46" t="s">
        <v>117</v>
      </c>
      <c r="M37" s="50">
        <v>25000</v>
      </c>
    </row>
    <row r="38" spans="2:13" ht="110.25">
      <c r="B38" s="32" t="s">
        <v>30</v>
      </c>
      <c r="C38" s="54">
        <v>31</v>
      </c>
      <c r="D38" s="59" t="s">
        <v>63</v>
      </c>
      <c r="E38" s="59" t="s">
        <v>66</v>
      </c>
      <c r="F38" s="63" t="s">
        <v>32</v>
      </c>
      <c r="G38" s="64">
        <v>6</v>
      </c>
      <c r="H38" s="50"/>
      <c r="I38" s="50"/>
      <c r="J38" s="49">
        <f t="shared" si="2"/>
        <v>0</v>
      </c>
      <c r="K38" s="49">
        <f t="shared" si="3"/>
        <v>0</v>
      </c>
      <c r="L38" s="46" t="s">
        <v>117</v>
      </c>
      <c r="M38" s="50">
        <v>6000</v>
      </c>
    </row>
    <row r="39" spans="2:13" ht="110.25">
      <c r="B39" s="32" t="s">
        <v>30</v>
      </c>
      <c r="C39" s="54">
        <v>32</v>
      </c>
      <c r="D39" s="58" t="s">
        <v>63</v>
      </c>
      <c r="E39" s="58" t="s">
        <v>67</v>
      </c>
      <c r="F39" s="63" t="s">
        <v>32</v>
      </c>
      <c r="G39" s="65">
        <v>6</v>
      </c>
      <c r="H39" s="50"/>
      <c r="I39" s="50"/>
      <c r="J39" s="49">
        <f t="shared" si="2"/>
        <v>0</v>
      </c>
      <c r="K39" s="49">
        <f t="shared" si="3"/>
        <v>0</v>
      </c>
      <c r="L39" s="46" t="s">
        <v>117</v>
      </c>
      <c r="M39" s="50">
        <v>6000</v>
      </c>
    </row>
    <row r="40" spans="2:13" ht="110.25">
      <c r="B40" s="32" t="s">
        <v>30</v>
      </c>
      <c r="C40" s="57">
        <v>33</v>
      </c>
      <c r="D40" s="59" t="s">
        <v>63</v>
      </c>
      <c r="E40" s="59" t="s">
        <v>68</v>
      </c>
      <c r="F40" s="63" t="s">
        <v>32</v>
      </c>
      <c r="G40" s="64">
        <v>2</v>
      </c>
      <c r="H40" s="50"/>
      <c r="I40" s="50"/>
      <c r="J40" s="49">
        <f t="shared" si="2"/>
        <v>0</v>
      </c>
      <c r="K40" s="49">
        <f t="shared" si="3"/>
        <v>0</v>
      </c>
      <c r="L40" s="46" t="s">
        <v>117</v>
      </c>
      <c r="M40" s="50">
        <v>4000</v>
      </c>
    </row>
    <row r="41" spans="2:13" ht="110.25">
      <c r="B41" s="32" t="s">
        <v>30</v>
      </c>
      <c r="C41" s="54">
        <v>34</v>
      </c>
      <c r="D41" s="58" t="s">
        <v>63</v>
      </c>
      <c r="E41" s="58" t="s">
        <v>69</v>
      </c>
      <c r="F41" s="63" t="s">
        <v>32</v>
      </c>
      <c r="G41" s="65">
        <v>15</v>
      </c>
      <c r="H41" s="50"/>
      <c r="I41" s="50"/>
      <c r="J41" s="49">
        <f t="shared" si="2"/>
        <v>0</v>
      </c>
      <c r="K41" s="49">
        <f t="shared" si="3"/>
        <v>0</v>
      </c>
      <c r="L41" s="46" t="s">
        <v>117</v>
      </c>
      <c r="M41" s="50">
        <v>39000</v>
      </c>
    </row>
    <row r="42" spans="2:13" ht="110.25">
      <c r="B42" s="32" t="s">
        <v>30</v>
      </c>
      <c r="C42" s="54">
        <v>35</v>
      </c>
      <c r="D42" s="59" t="s">
        <v>63</v>
      </c>
      <c r="E42" s="59" t="s">
        <v>70</v>
      </c>
      <c r="F42" s="63" t="s">
        <v>32</v>
      </c>
      <c r="G42" s="64">
        <v>6</v>
      </c>
      <c r="H42" s="50"/>
      <c r="I42" s="50"/>
      <c r="J42" s="49">
        <f t="shared" si="2"/>
        <v>0</v>
      </c>
      <c r="K42" s="49">
        <f t="shared" si="3"/>
        <v>0</v>
      </c>
      <c r="L42" s="46" t="s">
        <v>117</v>
      </c>
      <c r="M42" s="50">
        <v>12000</v>
      </c>
    </row>
    <row r="43" spans="2:13" ht="110.25">
      <c r="B43" s="32" t="s">
        <v>30</v>
      </c>
      <c r="C43" s="57">
        <v>36</v>
      </c>
      <c r="D43" s="58" t="s">
        <v>63</v>
      </c>
      <c r="E43" s="58" t="s">
        <v>71</v>
      </c>
      <c r="F43" s="63" t="s">
        <v>32</v>
      </c>
      <c r="G43" s="65">
        <v>2</v>
      </c>
      <c r="H43" s="50"/>
      <c r="I43" s="50"/>
      <c r="J43" s="49">
        <f t="shared" si="2"/>
        <v>0</v>
      </c>
      <c r="K43" s="49">
        <f t="shared" si="3"/>
        <v>0</v>
      </c>
      <c r="L43" s="46" t="s">
        <v>117</v>
      </c>
      <c r="M43" s="50">
        <v>40000</v>
      </c>
    </row>
    <row r="44" spans="2:13" ht="110.25">
      <c r="B44" s="32" t="s">
        <v>30</v>
      </c>
      <c r="C44" s="54">
        <v>37</v>
      </c>
      <c r="D44" s="59" t="s">
        <v>72</v>
      </c>
      <c r="E44" s="59" t="s">
        <v>73</v>
      </c>
      <c r="F44" s="63" t="s">
        <v>32</v>
      </c>
      <c r="G44" s="64">
        <v>1</v>
      </c>
      <c r="H44" s="50"/>
      <c r="I44" s="50"/>
      <c r="J44" s="49">
        <f t="shared" si="2"/>
        <v>0</v>
      </c>
      <c r="K44" s="49">
        <f t="shared" si="3"/>
        <v>0</v>
      </c>
      <c r="L44" s="46" t="s">
        <v>117</v>
      </c>
      <c r="M44" s="50">
        <v>1800</v>
      </c>
    </row>
    <row r="45" spans="2:13" ht="110.25">
      <c r="B45" s="32" t="s">
        <v>30</v>
      </c>
      <c r="C45" s="54">
        <v>38</v>
      </c>
      <c r="D45" s="58" t="s">
        <v>72</v>
      </c>
      <c r="E45" s="58" t="s">
        <v>74</v>
      </c>
      <c r="F45" s="63" t="s">
        <v>32</v>
      </c>
      <c r="G45" s="65">
        <v>70</v>
      </c>
      <c r="H45" s="50"/>
      <c r="I45" s="50"/>
      <c r="J45" s="49">
        <f t="shared" si="2"/>
        <v>0</v>
      </c>
      <c r="K45" s="49">
        <f t="shared" si="3"/>
        <v>0</v>
      </c>
      <c r="L45" s="46" t="s">
        <v>117</v>
      </c>
      <c r="M45" s="50">
        <v>7000</v>
      </c>
    </row>
    <row r="46" spans="2:13" ht="110.25">
      <c r="B46" s="32" t="s">
        <v>30</v>
      </c>
      <c r="C46" s="57">
        <v>39</v>
      </c>
      <c r="D46" s="58" t="s">
        <v>72</v>
      </c>
      <c r="E46" s="58" t="s">
        <v>75</v>
      </c>
      <c r="F46" s="63" t="s">
        <v>32</v>
      </c>
      <c r="G46" s="65">
        <v>70</v>
      </c>
      <c r="H46" s="50"/>
      <c r="I46" s="50"/>
      <c r="J46" s="49">
        <f t="shared" si="2"/>
        <v>0</v>
      </c>
      <c r="K46" s="49">
        <f t="shared" si="3"/>
        <v>0</v>
      </c>
      <c r="L46" s="46" t="s">
        <v>117</v>
      </c>
      <c r="M46" s="50">
        <v>7000</v>
      </c>
    </row>
    <row r="48" spans="8:13" ht="12.75">
      <c r="H48" s="1" t="s">
        <v>76</v>
      </c>
      <c r="J48" s="1">
        <f>SUM(J8:J47)</f>
        <v>0</v>
      </c>
      <c r="K48" s="44">
        <f>SUM(K8:K47)</f>
        <v>0</v>
      </c>
      <c r="M48" s="52">
        <f>SUM(M8:M47)</f>
        <v>1665210</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101" t="s">
        <v>25</v>
      </c>
      <c r="I12" s="101"/>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2024-02-29T11:34:30Z</dcterms:modified>
  <cp:category/>
  <cp:version/>
  <cp:contentType/>
  <cp:contentStatus/>
</cp:coreProperties>
</file>