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21089023 LISTA 22\modificari 01.09.2023\"/>
    </mc:Choice>
  </mc:AlternateContent>
  <xr:revisionPtr revIDLastSave="0" documentId="13_ncr:1_{C085AEC4-BD28-45E4-8E72-3940E6A0679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78" i="5" l="1"/>
  <c r="L7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8" i="4"/>
  <c r="M75" i="5"/>
  <c r="K12" i="7"/>
  <c r="J12" i="7"/>
</calcChain>
</file>

<file path=xl/sharedStrings.xml><?xml version="1.0" encoding="utf-8"?>
<sst xmlns="http://schemas.openxmlformats.org/spreadsheetml/2006/main" count="652" uniqueCount="180">
  <si>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</si>
  <si>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</si>
  <si>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</si>
  <si>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</si>
  <si>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</si>
  <si>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</si>
  <si>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</si>
  <si>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</si>
  <si>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</si>
  <si>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</si>
  <si>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</si>
  <si>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</si>
  <si>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</si>
  <si>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</si>
  <si>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</si>
  <si>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</si>
  <si>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</si>
  <si>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</si>
  <si>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</si>
  <si>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</si>
  <si>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</si>
  <si>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</si>
  <si>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</si>
  <si>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</si>
  <si>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</si>
  <si>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</si>
  <si>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</si>
  <si>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</si>
  <si>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</si>
  <si>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</si>
  <si>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</si>
  <si>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</si>
  <si>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</si>
  <si>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</si>
  <si>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</si>
  <si>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</si>
  <si>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 xml:space="preserve">Masă portabilă anesteziologică (tip Crash cart)  </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</si>
  <si>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
</t>
  </si>
  <si>
    <t>Masă pentru operație de profil ortopedic cu acesorii</t>
  </si>
  <si>
    <t xml:space="preserve">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Accesibilitatea braţului C  
 Mărimea casetelor minim 35x43 cm
Ataşarea de bază mobilă
Rotile  
Sistem de frinare a bazei  cu pedal, tip electrohidraulica
Motor electric pentru miscarea sus/jos, lateral, trendelenburg, inverstrendelenburg a mesei cu acumulator intern, de la telecomanda  
Alimentarea 220 V, 50 Hz
Baterie internă cu autonomia ≥ 20 manipulări
Telecomndă  
Şine laterale pentru accesorii pe toată lungimea mesei
Pupitru de comandă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fibră de carbon rezistentă sau alte materiale analogice radiotransparente
Să fie produs de același producător ca și masă de operație  
 Posibilitatea de reglarea a fiecărui picior separat după lungime, manual sau automat  
 Posibilitatea de reglarea a fiecărui picior separat după inaltime, manual sau automat  
 Posibilitatea de reglarea a fiecărui picior separat după miscari laterale, manual sau automat  
 Posibilitate de fixare a atașamentului la masa de operație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</si>
  <si>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Umerar mobil pentru echipamentul de radioprotecție</t>
  </si>
  <si>
    <t xml:space="preserve">Șorț de radioprotecție plumbat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</si>
  <si>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</si>
  <si>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 plumbate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</si>
  <si>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Strat antireflex al lentilelor 
Curea pentru ochelari, husă pentru păstrare, cârpă pentru curățire 
</t>
  </si>
  <si>
    <t xml:space="preserve">Guler de glandă tiroidă pentru radioprotecția plumbată 
</t>
  </si>
  <si>
    <t xml:space="preserve">Parametrul Specificația
Descriere "Guler de glandă tiroidă pentru 
radioprotecția plumbată
împotriva radiației X 
(din spate și din față)"
Material interior (folie plumbată) / plumb
Material exterior "Țesătură antibacteriană, 
rezistentă la apă, direct lavabilă."
Protecția cerebrală ≥ 0.25 mm
</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</si>
  <si>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</si>
  <si>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</si>
  <si>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Lampă pentru examinare, braț articulat 
</t>
  </si>
  <si>
    <t xml:space="preserve">Lampă pentru examinare, braț articulat 
Descriere Lampă de examinare cu braț articulat pe suport mobil 
Alimentare  220V, 50Hz
Dimensiunea cîmpului luminous ≥ 200 mm
 focusabil
Indexul de culoare, Ra ≥ 94
Temperatura culorii 4000 - 5500 K
Ajustarea intensității luminii 
Cu înălțime reglabilă 1500-1800 mm (diapazon)
Distanța de lucru 800 - 1400 mm
Suport cu acoperire anticorozivă reglabil pe verticala
Baza  cu acoperire anticorozivă, min. 4 roți
Tehnologia Iluminarea bazată pe tehnologia LED
Timpul de viață a LED-urilor ≥ 50 000 h
Creșterea temperaturii în cîmpul luminos ≤ 1 grad
Braț articulat 
Nivelul de iluminare la distanță de 1 m minim 60 000 lux
"Mîner pentru ajustarea înclinarii
reflectorul lămpii"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</si>
  <si>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fără cheie
Creşterea temperaturii dispozitivului în timpul lucrului  Nu mai mult de 24°C
Greutate, gr ≤950
Sterilizare, metoda  autoclavare ≤ 135°C
Viteza de rotatie, r.p.m ≥ 900
Zgomot (db) ≤75
Mecanism  Uşor demontabil pentru a fi uşor prelucrat şi dezinfectat
Mecanism de blocare 
Carcasă sterilizabilă 
Baterii ≥ 2 buc., ușor demontabile 
cu autonomie de la bateriei - ≥ 100 min.
 Indicator stare baterie 
 Staţie încărcare baterii da, pentru min. 
2 buc. la 220V, 50Hz
Accesorii:
Lămi pentru ferestrău,
(lățimea lamelor, mm) 10 5 buc.
 15-20 10 buc.
 25-30 10 buc.
Cablu de alimentare Pentru priza de tip Schuko min. 1 buc.
Container cu accesorii de fixație în timpul sterilizării 1 buc.
Geanta pentru pastrare si transportare 1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</si>
  <si>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Ferestrău chirurgical mare, oscilant electric</t>
  </si>
  <si>
    <t>Ferestrău chirurgical mic, oscilant electric</t>
  </si>
  <si>
    <t xml:space="preserve">Sistem de garou pneumatic, cu accesorii   
</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</si>
  <si>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Senzor LOP pentru verificarea presiunii de ocluzie a membrelor și reglarea automată a presiunii optime  
 Autotestare a presiunii și verificarea sistemului  
 Calibrare automată a senzorului de presiune  
 Sistem de alarmă   
 Baterie încorporată min. 6 ore
 Interfață de utilizare a ecranului tactil  
 Suport pentru masa sau stîlp  
 Alimentarea 220V, 50Hz
Accesorii Manșetă dublă reutilizabilă, mărimea și tipul la solicitarea utilizatorului înainte de livrare min. 4 buc.
 Set de tuburi min. 4 buc.
 Cablu de alimentare min. 1 buc.
 Troleu cu 5 rotile și coș  
 Set de calibrare pentru bioinginer da, min. 1 set.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</si>
  <si>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</si>
  <si>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Alimentare  200-240V, 50 Hz
</t>
  </si>
  <si>
    <t xml:space="preserve">"Chipiu de radioprotecție plumbat
</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</si>
  <si>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</si>
  <si>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</si>
  <si>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Alimentarea 220 V, 50 Hz
Accesorii: 
Set complet cu suporturi din plastic sau alte materiale 1 set.
</t>
  </si>
  <si>
    <t xml:space="preserve">Umerar mobil pentru echipamentul de radioprotecție
Parametrul Specificația
Descriere Umerar mobil pentru depozitarea și păstrarea corectă a echipamentul de radioprotecție.
Mobil  
Material Oțel inoxidabil
Greutatea de păstrare pentru ≥ 12 șorțuri
Cuiere pentru ≥ 5 fuste
Raft pentru ≥ 5 ochelari, chipiuri, gulere
Roți ≥ 4, min. 2 cu frâne
Accesorii
Umerașe detașabile min. 12 buc.
</t>
  </si>
  <si>
    <t>IMSP SF. TREIME</t>
  </si>
  <si>
    <t>Burghiu traumatologic/ortopedic (caracteristici avansate)</t>
  </si>
  <si>
    <t xml:space="preserve">Burghiu traumatologic/ortopedic (caracteristici avansate)
Descriere Dispozitiv medical pentru interveţii ortopedice/traumatologice în mediu steril, multifuncţional.
Parametru Specificaţie
Piesa de mînă Electric  
 Putere, W ≥100
 Greutate, gr. ≤950
 Sterilizare, metoda  autoclavare ≤ 135 °C
 Viteza maximă de rotatie, r.p.m ≥ 900
 Zgomot (db) ≤75
 Mecanism de blocare  
 Schimbarea si atașarea lamelor da, fără cheie
 Posibilitatea de utilizare a tehnologiei 
"Quick-Coupling" sau analogic  
 Creşterea temperaturii dispozitivului în timpul lucrului  Nu mai mult de 20°C
 Carcasă sterilizabilă  
 Baterii ≥ 2 buc., ușor demontabile 
cu autonomie  ≥ 100 min.
 Indicator stare baterie  
 Staţie încărcare baterii  pentru min. 2 baterii
Adaptoare Ferestrău oscilant Cap rotativ 360 °  
  Frecventa r.p.m ≥1000
  Sterilizare, autoclavare  
 Ferestrău alternativ  Frecventa r.p.m ≥1000
  Sterilizare, autoclavare da
 Freză de alezaj Viteza de rotaţie  reglabilă
  Sterilizare, autoclavare  
 Broșe Kirschner Adaptor, (2 buc in cazul in care nu se incadrează în diapazonul cuvenit pentru toate broșele) 0 - 4 mm
 Perforatoare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</si>
  <si>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</si>
  <si>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</si>
  <si>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SR Singerei</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</si>
  <si>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Rezistent la patrunderea apei  
Baterie inclusa 
</t>
  </si>
  <si>
    <t xml:space="preserve">Termometru digital  
Cod 260610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</si>
  <si>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</si>
  <si>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Higrometru/Psihrometru 0-25C 
Cod 260630</t>
  </si>
  <si>
    <t>Higrometru / Psihrometru 15-40C 
Cod 260640</t>
  </si>
  <si>
    <t xml:space="preserve">Higrometru / Psihrometru 15-40C 
Cod 260640
Parametrul Specificația
Descriere Pentru măsurarea exactă a umidității și temperaturii aerului din încăpere
Lichid termometric exceptie mercur
Rezoluție ± 0.2 C
Fixare pe perete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</si>
  <si>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 separat de manseta
</t>
  </si>
  <si>
    <t>Tensiometru Adult cu fonoendoscop 
Cod 260710</t>
  </si>
  <si>
    <t xml:space="preserve">Cistouretroscop video, rigid  
Denumirea Unit. Cantit.
Camera video endoscopica de înaltă rezoluție FULL HD, cap de camera aproximativ F-25 mm, iesiri: componenta, DVI-D sau analogic) Unit. 1
Afisaj medical min. 24 inch Unit. 1
Stand laparoscopic cu un brat pentru montarea unui monitor (standard) Unit. 1
Cistouretroscop cu instrument flexibil nr. 1  Set l
Componenta:  
Optica 4 mm 30grade autoclavabila -1 buc  
Stilet cu obturator 21Ș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de lumina diam. 5 mm (cablu de iluminare endoscopic, diametru 5
mm, lungime min. 240 cm, standard Storz)" Unit. 1
Crontang cu fixator, inclusive minerul Unit. 2
</t>
  </si>
  <si>
    <t xml:space="preserve">Cistouretroscop video, rigid  </t>
  </si>
  <si>
    <t>Video Colonoscop</t>
  </si>
  <si>
    <t xml:space="preserve">Video Colonoscop   
Descriere Sistem video pentru investigarea internă , destinat pentru a vizualiza şi trata afecţiuni în interiorul intestinului gros  
Parametrul   Specificația
"Videocolonoscop cu 
videoprocesorul Pentax Medical, model Versa / EPK-V1500c, anul 2022" Să se indice modelul oferit  modelul
 Compatibil cu videoprocesorul Pentax Medical, model Versa / EPK-V1500c, anul 2022  da
 Tubul de inserție Lungimea de lucru ≥ 1600 mm
  Diametrul exterior ≤ 12.8 mm
 Canalul de lucru Diametrul ≥ 3,7 mm
 Optica Unghiul cîmpului de vedere &gt; 140
  Adîncimea cîmpului vizual 3-100
 Rata de deflecție sus/jos 180 grade
  stînga/dreapta 160 grade
 Funcționalitatea mîinerului de dirijare butoane ≥3
  capturare imaginii 
  reglarea intensității lumnii 
  modificarea contrastului 
 Spălarea obiectivului  
 Imersibil  
 Metode de sterilizare  Chimic
   Etilen oxid opțional
   Posibilitatea de a se efectua multiple proceduri de sterilizare
</t>
  </si>
  <si>
    <t xml:space="preserve">Aparat de incalzire cu flux de aer    
Parametru   Specificaţia
Dimensiuni unitate centrala   "aproximativ
W- 295 mm , H- 370 mm , L -210 mm"
Greutate unitate centrala   aproximativ 12 kg
Diapazon presiune   1-10 mb
Nivel zgomot   &lt;50 dB
Lungimea cablurilor    min. 150 cm
Parametru activitate   230VAC,50/60Hz
Temperatura de operare   31-42 Celsius
Dimensiuni patura   L - 200 cm , W- 55 cm
Greutate patura   aproximativ 0,95 kg
Material patura   EVA Plastic , 5 nivele
Box patura   10 pc/ box
</t>
  </si>
  <si>
    <t xml:space="preserve">Aparat de incalzire cu flux de aer    </t>
  </si>
  <si>
    <t>SR Cahul</t>
  </si>
  <si>
    <t xml:space="preserve">Compresor medical   
Parametru   Specificaţia
Productivitate   60 litri/minut - 1/ 3,5 bar
Volum receiver   2 litri
Pick-flow la presiunea 3 bar   200 litri/minut
Etape de filtrare   5
Conectori de intrare   DISS 1160-A (3/4"-16 UNF)
Regim de lucru   Permanent - C1
Nivel zgomot   &lt;50 dB
</t>
  </si>
  <si>
    <t xml:space="preserve">Compresor medical  </t>
  </si>
  <si>
    <t xml:space="preserve">Dispozitiv pentru galvanizare și electroforeză  
Descriere Dispozitiv este conceput pentru a influența corpul uman în scopuri terapeutice și profilactice cu curenți diadinamici, curenți modulați sinusoid și radiații directe (galvanice), precum și cu laser și magneto-laser. 
Parametrul Specificația 
Tipul Versiune portabilă da
Curentul al pacientului maxim, mA  ≥ 50
Cronometru  ≥ 1-99 min.
Timp de lucru Continuu opțional
Afișaj digital  LCD
Moduri de operare Curent galvanizat (GT), altele existente să fie indicate 
Reglarea curentului pacientului  , de la 0,0 mA până la valoarea maximă
Eroare de setare a frecvenței  ≤ ± 10%
Protecția lanțului pacientului  
Alimentarea  220V,50Hz
Accesorii:  
Kit de accesorii "Pentru electrozi de plumb
(Set de electrozi cu plumb)" 2 seturi
Conducte de pacient Unice și bifurcate, 8 buc.
Bandaj (Cauciuc) 2 buc.
</t>
  </si>
  <si>
    <t xml:space="preserve">Dispozitiv pentru galvanizare și electroforeză  </t>
  </si>
  <si>
    <t>Masă  autopsie (secționări), spălare și balzamare</t>
  </si>
  <si>
    <t xml:space="preserve">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 Elemente de lucru: susținător cap din inox; susținător spate din inox; măsuță pentru insrumente din inox;
– Elemente de santehnică: amestecător simplu; amestecător cu furtun; sifon;VA
Termenul de garanție 24 luni.
Service gratuit în perioada garanției, contra cost post garanție
</t>
  </si>
  <si>
    <t xml:space="preserve">Nebulizator   
Parametru   Specificaţia
Tip    Inhalator ultrasonic
Putere pulverizare    0,4 ml/min
Volum recipient medicamente    8 ml
Masca copi    
Masca adulti   
Atomizor cu furtun de aer comprimat   
Alimentare   230V, 50-60 Hz
</t>
  </si>
  <si>
    <t xml:space="preserve">Nebulizator   </t>
  </si>
  <si>
    <t xml:space="preserve">Oftalmoscop indirect   
Parametru   Specificaţia
Tip    Portabil
Valoare CRI   90 (redactare exacta a culorilor fata de lumina de zi , max=100)
Sistem iluminare   LED
Filtre Albastru cobalt pentru exam. Cornee , filtru rosu sau vasculizator , fitru galben sau chihlimbar , filtru verde    "Standart ,
Standart,
Standart,
Standart"
Temperatura culorii   4000K
Sistem brevetat de reglare sicronizata a convergentei si a axei paralele  
Alimentare   230V, 50-60 Hz
</t>
  </si>
  <si>
    <t xml:space="preserve">Oftalmoscop indirect   </t>
  </si>
  <si>
    <t xml:space="preserve">Oglinda frontala Led    
Parametru   Specificaţia
Material    ABS Plastic
Diametru oglinda   55 mm
Tip alimentare   Baterie tip AAA sau CR123A
Sursa lumina   140 Lumen
Timp utilizare sursa de lumina    circa 50000 ore
Tip lampa    Led 3,5V
</t>
  </si>
  <si>
    <t xml:space="preserve">Oglinda frontala Led    </t>
  </si>
  <si>
    <t xml:space="preserve">Otoscop   
Parametru   Specificaţia
Marire optica   3x
Tip bec   vaccum
Tensiune alimentare   2,5V
Grad de iluminare   aprox. 7000 lux
Pilnie urechi de unica folosinta d4mm   10 buc
Baterii   2
Miner pentru baterii   metalic
Cap otoscopic   metalic
Ajustare intensitatii luminoase   reostat
Sistem de fxare cap otoscop-miner   sistem Click
</t>
  </si>
  <si>
    <t xml:space="preserve">Otoscop   </t>
  </si>
  <si>
    <t xml:space="preserve">Gamma cameră portativă   
Descriere Gamma cameră portativă este un dispozitiv medical utilizat pentru detectarea preoperatorie și intraoperatorie a substanțelor radioactive marcate (gama maker).  
Parametru  Specificaţie 
Date tehnice Electric  
 Lungimea, mm ≤300 
 Greutate, gr ≤250 
 Condiții de stocare și transportare de la -40°C pînă la +70°C;  de la 10% pînă la 90% umiditate relativă a aerului 
 Baterii 
 Durata de viață a acumulatorului ≤300 ore de lucru intensiv 
 Consumul de  curent regim standard: maximum 80 mA 
 Radiopreparatele  de lucru  99m-Tc; 123-I; 111-In; 131-I 
 Diapazonul de lucru al emisiilor  20 keV - 512 keV 
 Unghiul de deschidere 99mmTc (140 keV), FWHM 42° 
 Numărul maximal de înregistrări per secundă, cps 0-2000 
 Rezoluția absolută 99mmTc (140 keV) &gt; 10000cps / MBq 
 Pragul de sensibilitate  10 keV 
 Indicator stare baterie, cu cel putin 20 ore inainte de 10% incarcatura 
 Posibilitate de dezinfectare 
Accesorii Alte adaptoare  opţional 
 Husa sterila 100 buc 
Geanta pentru pastrare si transportare  1 buc 
Instalare si instruire pentru utilizatori   
</t>
  </si>
  <si>
    <t xml:space="preserve">Gamma cameră portativă   </t>
  </si>
  <si>
    <t>Institutul Oncologic</t>
  </si>
  <si>
    <t xml:space="preserve">Microscop binocular tip simplu 
</t>
  </si>
  <si>
    <t xml:space="preserve">Microscop binocular tip simplu 
Descriere Microscoapele cu lumină sînt folosite în laboratoare clinice sau în spitale pentru a examina lichide biologice, ţesuturi, mase fecale.
Parametru Specificația
Stand destinat lucrărilor în Biologie şi Medicină pentru lumină transmisă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48-75 mm;
Oculare 10x/20 – 2 buc.(cel puțin unul cu focusare)
Unitatea de alimentare încorporată
Accesorii Ulei de imersie – o sticluță
</t>
  </si>
  <si>
    <t xml:space="preserve">Stativ pentru perfuzii/infuzii   
</t>
  </si>
  <si>
    <t xml:space="preserve">Descriere  "Stativ destinat pentru montarea și susținerea în siguranță a 
1-2 pompe de infuzie și orice vase cu o capacitate de 50 până la 500 ml." 
Specificație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8 kg" 
</t>
  </si>
  <si>
    <t xml:space="preserve">Scaun WC de camera, pliabil 
</t>
  </si>
  <si>
    <t xml:space="preserve">Scaun cu WC de cameră, pliabil, cu înălțime reglabilă, destinat persoanelor cu nevoi speciale
Cadru rezistent din aluminiu anodizat sau oțel inoxidabil, calitate superioară
Suport braţe detașabil
Picioarele dotate cu pufere din cauciuc antiderapant
Șezutul şi capacul realizate din PVC
Reglabil pe înălţime: 43-58 cm
Lățimea șezutului minim 54 cm
Adâncimea șezutului minim 42 cm
Greutate maxima sustinuta: 200 kg
Garanție 24 luni
</t>
  </si>
  <si>
    <t xml:space="preserve">Dispozitiv pentru denaturare și hibridizare 
</t>
  </si>
  <si>
    <t xml:space="preserve">Dispozitiv pentru denaturare și hibridizare 
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</si>
  <si>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 xml:space="preserve">Hotă cu flux laminar 
</t>
  </si>
  <si>
    <t xml:space="preserve">Hotă cu flux laminar 
Descriere Dulap biologic cu flux laminar, pentru manipularea culturilor celulare într-un mediu aseptic.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</si>
  <si>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Centrifugă de laborator cu godeuri</t>
  </si>
  <si>
    <t xml:space="preserve">Descriere:  Procesarea leucocitelor pentru identificarea SD-urilor prin metoda imunofluorescentă indirectă
Specificația
Viteza de rotație:
Minimală, rpm:  0-1000;
Maximală, rpm:  ≥ 6000;
Setări:  setarea vitezei;
Tip rotor:  Rotor pentru plăci de microtitrare standard cu 96 godeuri;
Capacitate rotor: ≥ 2 plăci cu 96 godeuri;
Timer: Da
Gama de timp:  0 - ≥60 min;
Incrementarea:  ≤1 min;
Blocarea capacului în timpul lucrului:
Display digital: 
Alimentarea 220 V, 50 Hz
Nivelul de zgomot:   ≤ 65 dB
</t>
  </si>
  <si>
    <t xml:space="preserve">Microscop trinocular, cu contrast de fază inversată  
</t>
  </si>
  <si>
    <t xml:space="preserve">Microscop trinocular, cu contrast de fază inversată  
Descriere Calcularea indicelui mitotic pentru cariotipare 
Parametru Specificația 
Metoda de observare contrast de fază, câmp luminos 
Măsuţa    mecanică pentru operare cu mâna dreaptă cu acţionare coaxială pentru deplasarea pe X și Y
Fixator de probe (lamele)  universal pentru un singur specimen
Revolver  pentru 5 obiective
"Obiective  IOS Plan
 Acromat:"   4x/0.1, 10x/0.25, 40x/0.60, 100x/1.25 (Imersie în ulei)
Condensor   Condensator de 0,30 cu diafragmă iris, glisor cu inele de fază pre-centrate 4x/10x și 20x/40x. Distanta de lucru 72 mm
Tub trinocular  cu unghi de înclinare 30°
  -cu ajustarea distanţei interpupilare în diapazonul minim 52-75 mm;
Oculare - cîmp larg  WF 10x/22 – 2 buc.(cel puțin unul cu focusare)
Sistem de focalizare   Butoane coaxiale pe ambele părţi macrometrice şi micrometrice. Sistem de ajustare a tensiunii şi a distanţei maxime parcurse pe axa Z.
Iluminare   LED cu ajustarea intensitatii
Unitatea de alimentare  încorporată
Accesorii  Ulei de imersie – o sticluță
  Accesorii pentru vizualizare în contrast de fază
Cameră  opţional
  competentă cu binocular şi trinocular
Filtre  Filtru de interferență 550 nm Filtru verde și albastru, 45 mm diametru
</t>
  </si>
  <si>
    <t xml:space="preserve">Centrifugă, de laborator (8-12 tuburi)   
Descriere Centrifugele de laborator sunt destinate pentru a  centrifuga sîngele. 
Parametrul  Specificația
Viteza de rotație Minimală, rpm de la 100
 Maximală, rpm pină la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</si>
  <si>
    <t xml:space="preserve">Centrifugă, de laborator (8-12 tuburi)  </t>
  </si>
  <si>
    <t>Agitator magnetic cu placă fierbinte</t>
  </si>
  <si>
    <t xml:space="preserve">Agitator magnetic cu placă fierbinte
Interval de temperatură: 30°C – 300 °C
Diametrul plăcii de lucru: 160 mm – 200 mm
Gama de control al vitezei: 250-1250 RPM
Omogenitatea temperaturii pe placă: ±3°C
Garanție: min. 24 luni
</t>
  </si>
  <si>
    <t>Frigider pentru reactivi, 200 L</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</si>
  <si>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</si>
  <si>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100L</t>
  </si>
  <si>
    <t>Microcentrifugă</t>
  </si>
  <si>
    <t xml:space="preserve">Vortex mixer
Gama de control a vitezei: 500 - 3000 RPM
Modul de agitare pentru tuburi: 0,2 – 50 mL
Principiul de agitare excentric: 
Garanție: min. 24 luni
</t>
  </si>
  <si>
    <t>Vortex mixer</t>
  </si>
  <si>
    <t>Pipetă dozator cu un canal 0.5 – 5 uL</t>
  </si>
  <si>
    <t>Pipetă dozator cu un canal 5 – 50 uL</t>
  </si>
  <si>
    <t>Pipetă dozator cu un canal 2 – 20 uL</t>
  </si>
  <si>
    <t>Pipetă dozator cu un canal 10 – 100 uL</t>
  </si>
  <si>
    <t>Pipetă dozator cu un canal 20 – 200 uL</t>
  </si>
  <si>
    <t>Pipetă dozator cu un canal 100 – 1000 uL</t>
  </si>
  <si>
    <t>Pipetă dozator cu un canal 1 – 10 mL</t>
  </si>
  <si>
    <t>Stativ pentru Pipete dozator cu un canal</t>
  </si>
  <si>
    <t xml:space="preserve">Stativ pentru Pipete dozator cu un canal
Capacitate:  ≥ 6 pipete dozator cu un singur canal
</t>
  </si>
  <si>
    <t xml:space="preserve">Baie de apă pentru histologie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</si>
  <si>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setare  de la +30°C…la +80°C 
Precizie  ±1,5 °C 
Acoperire antimicrobiană  
Afisare digitala a temperaturii
Deconectare  automată la supraîncălzire 
Alimentare  220V, 50Hz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</si>
  <si>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</si>
  <si>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Ghid rapid al utilizatorului in limba de stat - obligatoriu
</t>
  </si>
  <si>
    <t>Sistem automat de procesare de tesut</t>
  </si>
  <si>
    <t xml:space="preserve">Sistem automat de procesare de tesut
Caracteristici:
1. Interfata cu ecran tactil si soft operare intuitiv, rezistent la solvent.
2. Trebuie sa permita rotire automata in-proces a reactivului – fara manipulare manuala 
3. Salvarea a minim 10 programe in memoria aparatului 
4. Trebuie sa prezinte minim 3 programe validate de procesare la temperatura scazuta cu reactivi standard care sa permita procesarea biopsiilor 1-3mm (la temperatura camerei) in maxim 2 ore, a pieselor de rutina de 3 mm (la temperatura de maxim 35oC) in maxim 5 ore, a pieselor de pana la 5 mm (la temperatura de maxim 35oC) in maxim 7 ore
5. Program de spalare rapida in maxim 20 minute si spalare standard in maxim 40 minute.
6. Temperatura pana la 65 oC pentru reactivi, parafina si prima solutie de spalare.
7. Trebuie sa permita preincalzirea reactivului la 35oC pentru o procesare mai rapida.
8. Posibilitate de intarziere programabil cu pana la 7 zile;
9. Sistem de protectie pentru suprapresiune.
10. Sistem de protectie pentru supraincalzire.
11. Sistem de protectie pentru supraalimentare
12. Senzori de detectie de subumplere sau supraumplere vas de reactie 
13. Trebuie sa permita agitarea prin miscarea suportului de casete astfel incat acesta sa fie si scufundate si scoase din reactiv pentru o procesare eficienta
14. Trebuie sa fie dotat cu sistem de ventilatie dual cu filtre de permanganat si carbune atat pentru camera de stocare si pentru aspirarea vaporilor din camera de procesare la deschiderea capacului. 
15. Mentinerea autonomie  minim 3 ore de operare pentru protectia specimenului prin finalizarea transferului de reactivi in timpul intreruperilor de curent
16. Capacitate minim 300 casete simultan in cos organizat in care casetele sa fie distantate
17. Capcitate recipienti reactiv aproximativ 5 litri
Garantie nu mai putin de 36  luni.
Instalare si instruire pentru utilizatori.
Efectuarea mentenanței la dispozitiv pe parcursul perioadei de garanție cu schimbare de piese la necesitate și în conformitate cu manualul producătorului.
</t>
  </si>
  <si>
    <t xml:space="preserve"> Incubator CO2  
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Cu cămașă de aer
Tip ușă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t>
  </si>
  <si>
    <t xml:space="preserve"> Incubator CO2  </t>
  </si>
  <si>
    <t xml:space="preserve">Contaminometru pentru laboratorul de medicina nucleara </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</si>
  <si>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Instruire utilizatori  
Garantie  minim 24 luni
Manual de service, in limba romana/engleza
Manual de utilizare , in limba romana/engleza
Metrologie Verificare in laborator national acreditat
</t>
  </si>
  <si>
    <t>Dozimetru individual cu indicator radiologic</t>
  </si>
  <si>
    <t xml:space="preserve">Dozimetru individual cu indicator radiologic
Sensibilitate:    la radiațiile X și gamma, particulele ß
Citirea directă a echivalentelor de doză Hp (10) [adânc/întregul corp] și Hp (0,07) [profunzime/piele]
Unități de afișare : Sv și rem (cu prefixe) SAU scalate în Sv și cGy (cu prefixe)
Răspuns neutron: &lt; 2%
Afișarea dozei și depozitare: 0 μ Sv până la &gt; 16 Sv (0 mrem până la &gt; 1600 rem)
Rezoluția afișajului: 1 μ Sv (0,1 mrem ), până la 10 Sv 
Rezoluție de stocare: 1/64 μ Sv (=1,5 μ rem)
Afișarea ratei de doză: 0 μ Sv /h până la &gt;4 Sv /h (0 mrem /h până la &gt;400 rem/h); auto ranging
Răspuns energetic:  Foton: Hp ( 10): [Toate ref. 137Cs]: ±50% 15 keV până la 17 keV ; ±20% 17 keV la 1,5 MeV; ±30% 1,5 MeV până la 6 MeV; ±50% 6 MeV până la 10 MeV Foton: Hp (0,07): [Toate ref. 137Cs]: ±30% 20 keV până la 6 MeV; ±50% 6 MeV până la 10 MeV Beta: Hp (0,07): ±30% 250 keV până la 1,5 MeV (ref. 90Sr/90Y)
Răspuns unghiular: Hp ( 10) 137Cs ±20% până la ±75º; CP (10) 241Am ±50% până la ±75º; CP (0,07) 90Sr/90Y ±30% până la 55º
Precizie: Hp ( 10) 137Cs ±10%; CP (0,07) 90Sr/90Y ±20%
Linearitatea ratei dozei: Hp ( 10) 137Cs: ±10% 1 Sv /h Hp (0,07) 90Sr/90Y: ±20% 1Sv/h
De mediu
Temperatura de funcționare: de la -10 °C la +50 °C (de la +14 °F la +122 °F)
Umiditate: 20% până la 90% RH, fără condensare
Vibrații: IEC 1283: 2g, 15 minute, 10 până la 33 Hz
Șoc: 1,5 m (5') cădere pe fiecare suprafață pe beton
EMI/EMC (inclusiv descărcare statică): Depășește cerințele IEC 61526; depășește standardul MIL mai strict 461D RS103
</t>
  </si>
  <si>
    <t xml:space="preserve">Analizator hematologic, automat (5 diff) 
Cod 150530
Descriere Analizator hematologic automat (5 diff) cu sistem de reactivi de tip deschis destinat analizei componenței sanguine
Parametru Specificaţia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</si>
  <si>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Analizator hematologic, automat (5 diff) 
Cod 150530</t>
  </si>
  <si>
    <t>SR Soroca</t>
  </si>
  <si>
    <t xml:space="preserve">Electrocardiograf cu 12 canale, caracteristici de baza  
Cod 260230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</si>
  <si>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Format date ECG "BMP / JPG / GIF / PDF / 
XML / DICOM" 
Memorie ≥ 200 inregistrari ECG da
Soft specializat pentru analiza rezultatelor ECG la calculator  
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2 h
Protecție defibrilator  ≥ 400 J
Indicatori vizuali contact slab sau lipsă de contact 
 status sistem 
 deconectare alimentare rețea 
 baterie descărcată 
Accesorii  
Cablu pacient cu set de electrozi pectorali de tip pară (6  buc.) și membranari de tip clește (4 buc.)  2 set.
Hîrtie termică   30 buc.
Gel de contact  1 litru
</t>
  </si>
  <si>
    <t xml:space="preserve">Distilator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</si>
  <si>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Impendanța de intrare  ≥ 100 MOhm
Gama de rejecție a modului comun la 50 Hz  &gt; 100 dB
Detectare pacemaker  
Frecvența maximă de eșantionare (sampling rate) de achiziție ≥ 1200 Hz
 Frecvența ajustabilă 
Rezoluția ADC (Convertor Analog/Digital) ≥ 14 bit
Ecran LCD 
 lumină fundal 
Date ecran ora 
 statut baterie 
Indicator deconectare electrod acustic sau vizual  
Buton evenimente  
Buton navigare meniu  
Blocarea automată a butoanelor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Adnotare eveniment ECG  
Clasificarea de evenimente  
Analiza ST  
Analiza QT  
Analiza PQ  
Analiza PM  
Analiza aretmiilor  
Variabilitate ritm cardiac după timp  
Variabilitate ritm cardiac după frecvență  
Reprezentarea grafică a datelor  
Reprezentarea tabelară a datelor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</si>
  <si>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 xml:space="preserve">Monitor Holter ECG (caracteristici avansate)  
Cod 260270 </t>
  </si>
  <si>
    <t>Monitor Holter a tensiunii arteria</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</si>
  <si>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40
Diluarea automată
Afişaj graphic
Imprimantă 
Sistem ID pacient 
Introducerea datelor manual
Interfaţa PC 
Afişarea histogramelor 
Stocarea datelor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</si>
  <si>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Analizator hematologic, automat (3 diff), 40 probe 
Cod 150510</t>
  </si>
  <si>
    <t>CS Horăști</t>
  </si>
  <si>
    <t xml:space="preserve">Garou pneumatic Digital  
</t>
  </si>
  <si>
    <t xml:space="preserve">Destinatia: este destinat pentru utilizarea în timpul intervențiilor chirurgicale, protezărilor la genunchi, amputărilor, pentru restricționarea circulației sângelui la nivelul membrelor.
 Garoul pneumatic Digital  oferă funcționare stabilă, configurare usoară, sistem eficient de alarmă pentru intervenții chirurgicale, condiții de sigurantă într-o sala de operații. 
Caracteristici de sistem:  2 canale (4 porturi pentru 2 mansete duble sau mansete simple)
Ecran LCD grafic, operare touch: verificare si curațare usoară
Memorare data, ora, presiunea intervenției 
"Senzor LOP (Limb Occlusion Pressure) pentru 
verificarea presiunii de ocluzie a membrelor și reglarea automată presiunii optime auto-testare a presiunii și verificarea sistemului" 
Calibrare automată a senzorului de presiune
" Sistem de alarma de siguranță (manseta, 
presiune, baterie, timp)" 
Baterie încorporată:  durata de viață maximă 12-72 ore
Dotare standard: 
Manseta  61x9 cm - rosu - brat L sau coapsa S
Manseta  80x9 cm - albastru - coapsa – M
Manseta  90x12 cm - albastru - coapsa – L
Manseta dublă  57x10 cm - albastru - brat – M
Manseta dublă  80x15 cm - rosu - coapsa – M
Furtun de aer 
Cablu de alimentare 
Senzor LOP (Limb Occlusion Pressure) 
Manual de utilizare 
Specificații tehnice: 
Presiune maxima:  800 mmHg
Interval timp:  5-180 min
Ecran: LCD, touch 
 Senzor:  LOP (Limb Occlusion Pressure)
Dimensiune:  aproximativ 170 x 210 x 260 mm
 Tensiune:  240 V - 50/60 Hz
</t>
  </si>
  <si>
    <t>Spitalul Clinic Militar</t>
  </si>
  <si>
    <t xml:space="preserve">Dezinfectare prin temperatura si abur
</t>
  </si>
  <si>
    <t xml:space="preserve">Dezinfectare prin temperatura si abur
Dimensiuni: aproximativ 1310mm x 710mm x 2020 mm (intern)
Consum de energie: econom A3
Complectarea cu carucioare pentru incarcare, carucior cu polite
Diverse moduri de dezinfectie pentru diferite tipuri de materiale textile
Volumul de lucru al camerei interioare - 2,1 m3
Generator de abur din otel inoxidabil.
Placa compactoare din elastic de silicon alb
Usi mari pentru a facilita incarcarea, descarcarea aproximativ Latime - 1350mm, inaltime 1930mm
Sistem de fixare a usii: Mecanic ( suruburi cu bicla, cu piulite-fluture)
Intregul proces este automatizat pe baza unui controler electronic
Timpul de incalzire a camerei pana la temperatura de lucru T-100 gr.C nu mai mult de 50 de minute
Regim de temperatura de dezinfectie si dezinfestare: - 80 - 100 gr.C
Umiditate in camera de lucru: 40 - 98%
Regimuri de dezinfectie: 5 regimuri
Prezent testul de ermetizare
Senzor pentru controlul automat al nivelului apei in generator de abur
Semnal sonor la sfar itul programului de dezinfectie
Materiarele dupa procesul de dezinfectie trebuie uscate
Capacitatea de a monitorira temperatura din camera de dezinfectare
Perioada estimata de expluatare a carnerei de dezinfectare nu mai putin de 8 ani
Acoperire anti-coroziune a camerei - grund acrilic bicomponent, al 2-lea strat - email gri nr.671
Dimensiuni exterioare ale camerei nu mai mult de: - Latime - 1,65m, Adancime - 1,15m, inaltime - 2,1 m
"Verificarea metrologica a instrumentelor de masura existente (manometre, termometre etc.) -
 termometru tehnic lichid"
Set de rezerva de incalzitoare de aer si apa - 1 set din fiecare
Perioada de garantie pentru intretinere si reparatii, inclusiv piese de schimb - 36 !uni
Pa aport si manual de instructiuni - 2 - 3 seturi
lnstructaj pentru client si bioinginer a spitalului
Transport, instalare si punere in functiune la client
Materiarele pentru montare i instalare trebuie incluse in costul carnerei
Montarea, instalarea i punerea -in functiunii a utilajului trebuie se fie incluse in costul camerei.
</t>
  </si>
  <si>
    <t>SC Ftiziopneumonologie</t>
  </si>
  <si>
    <t xml:space="preserve">Unitate stomatologică (caracteristici avansate)     
Cod 120120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</si>
  <si>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Seringă cu 3 căi  apă,  aer, spray 
    vîrf angulat 90⁰, detaşabil 
  Scaler cu minim 6 vîrfuri cu iluminare LED  
  Micromotor electric  
  Piesă contraughi  
Braţ asistentă   Aspirator de salivă  2 furtunuri 
  Panou de comandă cu aceleași funcții ca la masa dentistului   
  Camera intraorală  
  Lampă fotopolimer  
Bloc hidraulic  "Bol din ceramică sau sticlă 
detaşabil"  
  Clătitor  
  Filtru pentru impurităţi  
  Posibilitatea programării volumului de apă  
Turbină dentară  Sistem buton la schimbul borului  
  Presiune de lucru  de la 2.5 pînă la 2.7 bar 
  Sursa de lumină  LED 
  Răcire apă/aer  minim 3 orificii separate 
  Rotatii  ≥300000 rot/min 
Piesă contraunghi  Rotaţii  ≥40000 rot/min 
  Adaptabilă la micromotor  
  Autoclavabilă  
  Schimbarea frezei  buton 
  Răcire apă/aer  minim 3 orificii separate 
Sursa de lumină  LED  
  Poziţii 2  ≥ 4000 Lux 
    de la 30 000 Lux 
    "conectarea / deconectarea 
prin senzor" 
  Axa de rotaţie  ≥3 
  Unghi de iluminare  reglabilă 
  Înălţime  reglabilă 
  Tip lumină  alb/rece 
Detartror (scaler)  5 vîrfuri cu iluminare LED   
  Mîner detaşabil, autoclavabil  da 
  Fregvenţa de lucru  25 pînă la 31 KHz 
  Intensitate  reglabilă 
  Tip vîrfuri  ≥ 4 
Compresor  Fără ulei   
  Putere  ≥1,5kw 
Monitor     ≥ 19  
Camera intraorală  Conectare la calculator prin USB  
  Tip  CCD 
Revenirea automată la poziţia iniţială    
Comanda de oprire urgentă    
Control multifuncţional de la picior   mobil 
Tensiune    220-240V 
Frecvenţa    50-60 Hz 
</t>
  </si>
  <si>
    <t>CSR Soroca</t>
  </si>
  <si>
    <t xml:space="preserve">Microcentrifugă
Viteză: 100 – ≥ 1000 g
Capacitate: 12 – 24 eprubete
Volume eprubete: 1,5 – 2 mL
Să includă adaptore pentru tuburi 0.2 mL și 0.5 mL
Garanție: min. 24 luni
</t>
  </si>
  <si>
    <t xml:space="preserve">Volum variabil: 0.5 - 5 uL
Autoclavabilă
</t>
  </si>
  <si>
    <t xml:space="preserve">Volum variabil: 5.0 - 50 uL
Autoclavabilă
</t>
  </si>
  <si>
    <t xml:space="preserve">Volum variabil: 2.0 - 20 uL
Autoclavabilă
</t>
  </si>
  <si>
    <t xml:space="preserve">Volum variabil: 10 - 100 uL
Autoclavabilă
</t>
  </si>
  <si>
    <t xml:space="preserve">Volum variabil: 20 - 200 uL
Autoclavabilă
</t>
  </si>
  <si>
    <t xml:space="preserve">Volum variabil: 100 - 1000 uL
Autoclavabilă
</t>
  </si>
  <si>
    <t xml:space="preserve">Volum variabil: 1.0 - 10.0 mL
Autoclavabilă
</t>
  </si>
  <si>
    <t>IMSP AMT Buiucani</t>
  </si>
  <si>
    <t>Achiziționarea Dispozitivelor medicale conform necesităților IMSP beneficiare  (listă suplimentară 22)</t>
  </si>
  <si>
    <r>
      <t xml:space="preserve">Descriere: Stocare specializată pentru probe biologice, culturi de celule și alte materiale sensibile la temperatura.
Configuraţie: vertical
Capacitatea internă a camerei: 90 – 120 L
Număr de sertare: ≥ 3 buc.
Ușă: 1 solidă cu mecanism de blocare
Roți: Da
Construcţie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fară CFC / HCFC
Alimentare: 220 V, 50 Hz
Zgomot: &lt; 60 dB. </t>
    </r>
    <r>
      <rPr>
        <sz val="12"/>
        <color rgb="FFFF0000"/>
        <rFont val="Times New Roman"/>
        <family val="1"/>
        <charset val="204"/>
      </rPr>
      <t xml:space="preserve">Domeniul de temperatură: -15°C..-26°C. </t>
    </r>
    <r>
      <rPr>
        <sz val="12"/>
        <rFont val="Times New Roman"/>
        <family val="1"/>
      </rPr>
      <t xml:space="preserve">
Garanție: min. 24 luni
</t>
    </r>
  </si>
  <si>
    <t xml:space="preserve">Ferestrău chirurgical mic, oscilant electric
Descriere Ferestrău chirurgical mic, oscilant electric folosit în intervenţii de amputaţii de membre, osteotomii de mărime mică.
Parametru Specificaţie
Material  Inox, rezistent la sterilizare chimică şi 
strerilizare (135°C)
Timp funcţionare, min ≥15
Viteza de oscilaţie 0-20000 oscilaţii / minut
Putere, W ≥100
Schimbarea si atașarea lamelor da, fără cheie
Creşterea temperaturii dispozitivului în timpul lucrului  Nu mai mult de 24°C
Greutate, gr ≤950
Sterilizare, metoda  autoclavare ≤ 135°C
Viteza de rotatie, r.p.m ≥ 900
Zgomot (db) ≤75
Mecanism  Uşor demontabil pentru a fi uşor prelucrat şi dezinfectat
Mecanism de blocare da
Carcasă sterilizabilă da
Baterii ≥ 2 buc., ușor demontabile 
cu autonomie de la bateriei - ≥ 100 min.
 Indicator stare baterie da
 Staţie încărcare baterii da, pentru min. 
2 buc. la 220V, 50Hz
Accesorii:
Lămi pentru ferestrău,
(lățimea lamelor, mm) 10 5 buc.
 15-20 10 buc.
 25-30 10 buc.
Cablu de alimentare Pentru priza de tip Schuko da, min. 1 buc.
Container cu accesorii de fixație în timpul sterilizării 1 buc.
Geanta pentru pastrare si transportare 1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</si>
  <si>
    <r>
      <t xml:space="preserve">Distilator   
Cod 270400  
Descriere Aparat electric ce produce apa distilata de inalta calitate, chiar si in conditiile utilizarii unei surse de apa de calitate scazuta cu domeniul de utilizare în laborator, farmacie, medical.  
Parametru  Specificație 
</t>
    </r>
    <r>
      <rPr>
        <sz val="12"/>
        <color rgb="FFFF0000"/>
        <rFont val="Times New Roman"/>
        <family val="1"/>
        <charset val="204"/>
      </rPr>
      <t xml:space="preserve">Recipient  ≥ 25l, ±5l </t>
    </r>
    <r>
      <rPr>
        <sz val="12"/>
        <rFont val="Times New Roman"/>
        <family val="1"/>
      </rPr>
      <t xml:space="preserve">
Capacitatea de distilare  ≥ 25 l/h 
Materialul carcasei  oțel inox 
Materialul de contact si elemente de incalzire  oțel inox 
pH   5,0-7 
</t>
    </r>
    <r>
      <rPr>
        <sz val="12"/>
        <color rgb="FFFF0000"/>
        <rFont val="Times New Roman"/>
        <family val="1"/>
        <charset val="204"/>
      </rPr>
      <t>Conductivitate  02,0-3,0 µs/cm”.</t>
    </r>
    <r>
      <rPr>
        <sz val="12"/>
        <rFont val="Times New Roman"/>
        <family val="1"/>
      </rPr>
      <t xml:space="preserve">
Modul de operare  continuu 
Protectie in cazul intreruperii accidentale a alimentarii cu apa  
Alimentare  380 V- 50 Hz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</si>
</sst>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family val="2"/>
      <charset val="204"/>
    </font>
    <font>
      <sz val="12"/>
      <name val="Calibri"/>
      <family val="2"/>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1" fillId="0" borderId="0"/>
    <xf numFmtId="0" fontId="14" fillId="0" borderId="0"/>
    <xf numFmtId="0" fontId="17" fillId="0" borderId="0"/>
    <xf numFmtId="0" fontId="17" fillId="0" borderId="0"/>
    <xf numFmtId="0" fontId="2" fillId="0" borderId="0"/>
    <xf numFmtId="0" fontId="18" fillId="0" borderId="0"/>
    <xf numFmtId="0" fontId="22" fillId="0" borderId="0"/>
    <xf numFmtId="0" fontId="23" fillId="0" borderId="0"/>
    <xf numFmtId="0" fontId="1" fillId="0" borderId="0"/>
  </cellStyleXfs>
  <cellXfs count="103">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2"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wrapText="1"/>
    </xf>
    <xf numFmtId="4" fontId="4" fillId="3" borderId="1" xfId="1" applyNumberFormat="1" applyFont="1" applyFill="1" applyBorder="1" applyAlignment="1" applyProtection="1">
      <alignment horizontal="left" vertical="top"/>
      <protection locked="0"/>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protection locked="0"/>
    </xf>
    <xf numFmtId="0" fontId="8"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6" fillId="2" borderId="1" xfId="1" applyFont="1" applyFill="1" applyBorder="1" applyAlignment="1" applyProtection="1">
      <alignment horizontal="left" vertical="top" wrapText="1"/>
    </xf>
    <xf numFmtId="0" fontId="4" fillId="0" borderId="1" xfId="0" applyFont="1" applyBorder="1" applyAlignment="1" applyProtection="1">
      <alignment horizontal="left" vertical="top"/>
      <protection locked="0"/>
    </xf>
    <xf numFmtId="4" fontId="4" fillId="0" borderId="1" xfId="1" applyNumberFormat="1"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16" fillId="3" borderId="1" xfId="2" applyFont="1" applyFill="1" applyBorder="1" applyAlignment="1">
      <alignment horizontal="left" vertical="top" wrapText="1"/>
    </xf>
    <xf numFmtId="0" fontId="15" fillId="3" borderId="1" xfId="2" applyFont="1" applyFill="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0" borderId="1" xfId="0" applyFont="1" applyBorder="1" applyAlignment="1" applyProtection="1">
      <alignment horizontal="center" vertical="top"/>
      <protection locked="0"/>
    </xf>
    <xf numFmtId="0" fontId="0" fillId="0" borderId="0" xfId="0" applyAlignment="1">
      <alignment vertical="top"/>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 xfId="1" applyFont="1" applyBorder="1" applyAlignment="1" applyProtection="1">
      <alignment vertical="top"/>
      <protection locked="0"/>
    </xf>
    <xf numFmtId="0" fontId="19" fillId="0" borderId="1" xfId="0" applyFont="1" applyBorder="1" applyAlignment="1">
      <alignment horizontal="center"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3" fillId="0" borderId="1" xfId="1" applyFont="1" applyBorder="1" applyAlignment="1" applyProtection="1">
      <alignment vertical="top" wrapText="1"/>
      <protection locked="0"/>
    </xf>
    <xf numFmtId="0" fontId="20" fillId="0" borderId="1" xfId="1" applyFont="1" applyBorder="1" applyAlignment="1" applyProtection="1">
      <alignment horizontal="center" vertical="top"/>
      <protection locked="0"/>
    </xf>
    <xf numFmtId="0" fontId="0" fillId="0" borderId="1" xfId="0" applyBorder="1" applyAlignment="1">
      <alignment vertical="top"/>
    </xf>
    <xf numFmtId="0" fontId="14" fillId="0" borderId="1" xfId="0" applyFont="1" applyBorder="1" applyAlignment="1">
      <alignment vertical="top" wrapText="1"/>
    </xf>
    <xf numFmtId="0" fontId="21" fillId="0" borderId="1" xfId="0" applyFont="1" applyBorder="1" applyAlignment="1">
      <alignment horizontal="center" vertical="top"/>
    </xf>
    <xf numFmtId="0" fontId="20" fillId="0" borderId="1" xfId="0" applyFont="1" applyBorder="1" applyAlignment="1" applyProtection="1">
      <alignment horizontal="center" vertical="top"/>
      <protection locked="0"/>
    </xf>
    <xf numFmtId="0" fontId="4" fillId="0" borderId="0" xfId="1" applyFont="1" applyAlignment="1" applyProtection="1">
      <alignment vertical="top"/>
      <protection locked="0"/>
    </xf>
    <xf numFmtId="0" fontId="10" fillId="0" borderId="0" xfId="1" applyFont="1" applyAlignment="1" applyProtection="1">
      <alignment vertical="top"/>
      <protection locked="0"/>
    </xf>
    <xf numFmtId="3" fontId="4"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24" fillId="0" borderId="1" xfId="0" applyFont="1" applyBorder="1" applyAlignment="1">
      <alignment vertical="center"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4" fillId="3" borderId="1" xfId="0" applyFont="1" applyFill="1" applyBorder="1" applyAlignment="1">
      <alignment vertical="center" wrapText="1"/>
    </xf>
    <xf numFmtId="0" fontId="5" fillId="3" borderId="4" xfId="1" applyFont="1" applyFill="1" applyBorder="1" applyAlignment="1" applyProtection="1">
      <alignment horizontal="center" vertical="center" wrapText="1"/>
    </xf>
    <xf numFmtId="0" fontId="4" fillId="0" borderId="1" xfId="1" applyFont="1" applyBorder="1" applyAlignment="1" applyProtection="1">
      <alignment horizontal="center"/>
    </xf>
    <xf numFmtId="164" fontId="4" fillId="0" borderId="1" xfId="1" applyNumberFormat="1" applyFont="1" applyBorder="1" applyProtection="1"/>
    <xf numFmtId="0" fontId="10" fillId="0" borderId="1" xfId="1" applyFont="1" applyBorder="1" applyProtection="1">
      <protection locked="0"/>
    </xf>
    <xf numFmtId="0" fontId="4"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pplyProtection="1">
      <alignment vertical="center"/>
      <protection locked="0"/>
    </xf>
    <xf numFmtId="0" fontId="4" fillId="3" borderId="1" xfId="1" applyFont="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1" fillId="3" borderId="1" xfId="0" applyFont="1" applyFill="1" applyBorder="1" applyAlignment="1">
      <alignment horizontal="center" vertical="top"/>
    </xf>
    <xf numFmtId="0" fontId="20" fillId="3" borderId="1" xfId="0" applyFont="1" applyFill="1" applyBorder="1" applyAlignment="1" applyProtection="1">
      <alignment horizontal="center" vertical="top"/>
      <protection locked="0"/>
    </xf>
    <xf numFmtId="0" fontId="4" fillId="3" borderId="3" xfId="0" applyFont="1" applyFill="1" applyBorder="1" applyAlignment="1" applyProtection="1">
      <alignment vertical="top"/>
      <protection locked="0"/>
    </xf>
    <xf numFmtId="3" fontId="4" fillId="3" borderId="1" xfId="0" applyNumberFormat="1" applyFont="1" applyFill="1" applyBorder="1" applyAlignment="1" applyProtection="1">
      <alignment vertical="top"/>
      <protection locked="0"/>
    </xf>
    <xf numFmtId="0" fontId="9" fillId="0" borderId="0" xfId="1" applyFont="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0" fontId="5" fillId="0" borderId="1" xfId="0" applyFont="1" applyFill="1" applyBorder="1" applyAlignment="1" applyProtection="1">
      <alignment horizontal="right" vertical="top" wrapText="1"/>
      <protection locked="0"/>
    </xf>
    <xf numFmtId="0" fontId="6" fillId="0" borderId="1" xfId="1" applyFont="1" applyFill="1" applyBorder="1" applyAlignment="1" applyProtection="1">
      <alignment horizontal="center" vertical="top" wrapText="1"/>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0" xfId="1" applyFont="1" applyBorder="1" applyAlignment="1" applyProtection="1">
      <alignment horizontal="center"/>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83"/>
  <sheetViews>
    <sheetView tabSelected="1" topLeftCell="A67" zoomScale="70" zoomScaleNormal="70" workbookViewId="0">
      <selection activeCell="F68" sqref="F68"/>
    </sheetView>
  </sheetViews>
  <sheetFormatPr defaultRowHeight="34.5" customHeight="1" x14ac:dyDescent="0.2"/>
  <cols>
    <col min="1" max="1" width="5.7109375" style="48" customWidth="1"/>
    <col min="2" max="2" width="4.42578125" style="48" customWidth="1"/>
    <col min="3" max="3" width="25.85546875" style="48" customWidth="1"/>
    <col min="4" max="4" width="20.7109375" style="47" customWidth="1"/>
    <col min="5" max="5" width="10.5703125" style="48" customWidth="1"/>
    <col min="6" max="6" width="11.28515625" style="48" customWidth="1"/>
    <col min="7" max="7" width="10.7109375" style="48" customWidth="1"/>
    <col min="8" max="8" width="83.5703125" style="48" customWidth="1"/>
    <col min="9" max="9" width="30.42578125" style="48" customWidth="1"/>
    <col min="10" max="10" width="30" style="47" customWidth="1"/>
    <col min="11" max="11" width="1.7109375" style="48" customWidth="1"/>
    <col min="12" max="16384" width="9.140625" style="48"/>
  </cols>
  <sheetData>
    <row r="1" spans="1:11" ht="20.25" customHeight="1" x14ac:dyDescent="0.2">
      <c r="C1" s="87" t="s">
        <v>27</v>
      </c>
      <c r="D1" s="87"/>
      <c r="E1" s="87"/>
      <c r="F1" s="87"/>
      <c r="G1" s="87"/>
      <c r="H1" s="87"/>
      <c r="I1" s="87"/>
      <c r="J1" s="87"/>
      <c r="K1" s="87"/>
    </row>
    <row r="2" spans="1:11" ht="34.5" customHeight="1" x14ac:dyDescent="0.2">
      <c r="D2" s="90" t="s">
        <v>14</v>
      </c>
      <c r="E2" s="90"/>
      <c r="F2" s="90"/>
      <c r="G2" s="90"/>
      <c r="H2" s="90"/>
    </row>
    <row r="3" spans="1:11" ht="16.5" customHeight="1" x14ac:dyDescent="0.2">
      <c r="A3" s="91" t="s">
        <v>9</v>
      </c>
      <c r="B3" s="91"/>
      <c r="C3" s="91"/>
      <c r="D3" s="92" t="s">
        <v>30</v>
      </c>
      <c r="E3" s="92"/>
      <c r="F3" s="92"/>
      <c r="G3" s="92"/>
      <c r="H3" s="92"/>
      <c r="I3" s="48" t="s">
        <v>10</v>
      </c>
      <c r="J3" s="47" t="s">
        <v>12</v>
      </c>
    </row>
    <row r="4" spans="1:11" s="33" customFormat="1" ht="24" customHeight="1" x14ac:dyDescent="0.2">
      <c r="A4" s="93" t="s">
        <v>8</v>
      </c>
      <c r="B4" s="93"/>
      <c r="C4" s="93"/>
      <c r="D4" s="94" t="s">
        <v>176</v>
      </c>
      <c r="E4" s="94"/>
      <c r="F4" s="94"/>
      <c r="G4" s="94"/>
      <c r="H4" s="94"/>
      <c r="I4" s="94"/>
      <c r="J4" s="37" t="s">
        <v>13</v>
      </c>
      <c r="K4" s="38"/>
    </row>
    <row r="5" spans="1:11" s="34" customFormat="1" ht="16.5" customHeight="1" x14ac:dyDescent="0.2">
      <c r="D5" s="88"/>
      <c r="E5" s="88"/>
      <c r="F5" s="88"/>
      <c r="G5" s="88"/>
      <c r="H5" s="88"/>
      <c r="I5" s="88"/>
      <c r="J5" s="88"/>
      <c r="K5" s="38"/>
    </row>
    <row r="6" spans="1:11" ht="47.25" x14ac:dyDescent="0.2">
      <c r="A6" s="40" t="s">
        <v>2</v>
      </c>
      <c r="B6" s="40" t="s">
        <v>0</v>
      </c>
      <c r="C6" s="40" t="s">
        <v>1</v>
      </c>
      <c r="D6" s="40" t="s">
        <v>3</v>
      </c>
      <c r="E6" s="44" t="s">
        <v>4</v>
      </c>
      <c r="F6" s="44" t="s">
        <v>5</v>
      </c>
      <c r="G6" s="44" t="s">
        <v>6</v>
      </c>
      <c r="H6" s="44" t="s">
        <v>7</v>
      </c>
      <c r="I6" s="44" t="s">
        <v>28</v>
      </c>
      <c r="J6" s="40"/>
      <c r="K6" s="36"/>
    </row>
    <row r="7" spans="1:11" ht="15.75" x14ac:dyDescent="0.2">
      <c r="A7" s="40">
        <v>1</v>
      </c>
      <c r="B7" s="89">
        <v>2</v>
      </c>
      <c r="C7" s="89"/>
      <c r="D7" s="89"/>
      <c r="E7" s="40">
        <v>3</v>
      </c>
      <c r="F7" s="40">
        <v>4</v>
      </c>
      <c r="G7" s="40">
        <v>5</v>
      </c>
      <c r="H7" s="40">
        <v>6</v>
      </c>
      <c r="I7" s="41"/>
      <c r="J7" s="40">
        <v>8</v>
      </c>
      <c r="K7" s="36"/>
    </row>
    <row r="8" spans="1:11" ht="204.75" x14ac:dyDescent="0.2">
      <c r="A8" s="35" t="s">
        <v>31</v>
      </c>
      <c r="B8" s="39">
        <v>1</v>
      </c>
      <c r="C8" s="47" t="s">
        <v>36</v>
      </c>
      <c r="D8" s="49" t="str">
        <f>C8</f>
        <v xml:space="preserve">Masă portabilă anesteziologică (tip Crash cart)  </v>
      </c>
      <c r="E8" s="50"/>
      <c r="F8" s="61"/>
      <c r="G8" s="61"/>
      <c r="H8" s="47" t="s">
        <v>37</v>
      </c>
      <c r="I8" s="71"/>
      <c r="J8" s="78"/>
      <c r="K8" s="52"/>
    </row>
    <row r="9" spans="1:11" ht="409.5" x14ac:dyDescent="0.2">
      <c r="A9" s="35" t="s">
        <v>31</v>
      </c>
      <c r="B9" s="39">
        <v>2</v>
      </c>
      <c r="C9" s="47" t="s">
        <v>38</v>
      </c>
      <c r="D9" s="49" t="str">
        <f t="shared" ref="D9:D72" si="0">C9</f>
        <v>Masă pentru operație de profil ortopedic cu acesorii</v>
      </c>
      <c r="E9" s="50"/>
      <c r="F9" s="61"/>
      <c r="G9" s="61"/>
      <c r="H9" s="47" t="s">
        <v>39</v>
      </c>
      <c r="I9" s="71"/>
      <c r="J9" s="78"/>
      <c r="K9" s="53"/>
    </row>
    <row r="10" spans="1:11" ht="409.5" x14ac:dyDescent="0.2">
      <c r="A10" s="35" t="s">
        <v>31</v>
      </c>
      <c r="B10" s="39">
        <v>3</v>
      </c>
      <c r="C10" s="47" t="s">
        <v>64</v>
      </c>
      <c r="D10" s="49" t="str">
        <f t="shared" si="0"/>
        <v>Burghiu traumatologic/ortopedic (caracteristici avansate)</v>
      </c>
      <c r="E10" s="50"/>
      <c r="F10" s="61"/>
      <c r="G10" s="61"/>
      <c r="H10" s="47" t="s">
        <v>65</v>
      </c>
      <c r="I10" s="71"/>
      <c r="J10" s="78"/>
      <c r="K10" s="53"/>
    </row>
    <row r="11" spans="1:11" ht="157.5" x14ac:dyDescent="0.2">
      <c r="A11" s="35" t="s">
        <v>31</v>
      </c>
      <c r="B11" s="39">
        <v>4</v>
      </c>
      <c r="C11" s="47" t="s">
        <v>41</v>
      </c>
      <c r="D11" s="49" t="str">
        <f t="shared" si="0"/>
        <v xml:space="preserve">Șorț de radioprotecție plumbat
</v>
      </c>
      <c r="F11" s="61"/>
      <c r="G11" s="61"/>
      <c r="H11" s="47" t="s">
        <v>42</v>
      </c>
      <c r="I11" s="71"/>
      <c r="J11" s="78"/>
      <c r="K11" s="53"/>
    </row>
    <row r="12" spans="1:11" ht="173.25" x14ac:dyDescent="0.2">
      <c r="A12" s="35" t="s">
        <v>31</v>
      </c>
      <c r="B12" s="39">
        <v>5</v>
      </c>
      <c r="C12" s="47" t="s">
        <v>43</v>
      </c>
      <c r="D12" s="49" t="str">
        <f t="shared" si="0"/>
        <v>Ochelari de radioprotecție plumbate</v>
      </c>
      <c r="F12" s="61"/>
      <c r="G12" s="61"/>
      <c r="H12" s="47" t="s">
        <v>44</v>
      </c>
      <c r="I12" s="71"/>
      <c r="J12" s="78"/>
      <c r="K12" s="53"/>
    </row>
    <row r="13" spans="1:11" ht="157.5" x14ac:dyDescent="0.2">
      <c r="A13" s="35" t="s">
        <v>31</v>
      </c>
      <c r="B13" s="39">
        <v>6</v>
      </c>
      <c r="C13" s="47" t="s">
        <v>45</v>
      </c>
      <c r="D13" s="49" t="str">
        <f t="shared" si="0"/>
        <v xml:space="preserve">Guler de glandă tiroidă pentru radioprotecția plumbată 
</v>
      </c>
      <c r="F13" s="61"/>
      <c r="G13" s="61"/>
      <c r="H13" s="47" t="s">
        <v>46</v>
      </c>
      <c r="I13" s="71"/>
      <c r="J13" s="78"/>
      <c r="K13" s="53"/>
    </row>
    <row r="14" spans="1:11" ht="189" x14ac:dyDescent="0.2">
      <c r="A14" s="35" t="s">
        <v>31</v>
      </c>
      <c r="B14" s="39">
        <v>7</v>
      </c>
      <c r="C14" s="47" t="s">
        <v>48</v>
      </c>
      <c r="D14" s="49" t="str">
        <f t="shared" si="0"/>
        <v>Fustă de radioprotecție plumbată</v>
      </c>
      <c r="F14" s="61"/>
      <c r="G14" s="61"/>
      <c r="H14" s="47" t="s">
        <v>47</v>
      </c>
      <c r="I14" s="71"/>
      <c r="J14" s="78"/>
      <c r="K14" s="53"/>
    </row>
    <row r="15" spans="1:11" ht="299.25" x14ac:dyDescent="0.2">
      <c r="A15" s="35" t="s">
        <v>31</v>
      </c>
      <c r="B15" s="39">
        <v>8</v>
      </c>
      <c r="C15" s="47" t="s">
        <v>49</v>
      </c>
      <c r="D15" s="49" t="str">
        <f t="shared" si="0"/>
        <v xml:space="preserve">Lampă pentru examinare, braț articulat 
</v>
      </c>
      <c r="F15" s="61"/>
      <c r="G15" s="61"/>
      <c r="H15" s="47" t="s">
        <v>50</v>
      </c>
      <c r="I15" s="71"/>
      <c r="J15" s="78"/>
      <c r="K15" s="53"/>
    </row>
    <row r="16" spans="1:11" ht="409.5" x14ac:dyDescent="0.2">
      <c r="A16" s="35" t="s">
        <v>31</v>
      </c>
      <c r="B16" s="39">
        <v>9</v>
      </c>
      <c r="C16" s="47" t="s">
        <v>52</v>
      </c>
      <c r="D16" s="49" t="str">
        <f t="shared" si="0"/>
        <v>Ferestrău chirurgical mare, oscilant electric</v>
      </c>
      <c r="F16" s="61"/>
      <c r="G16" s="61"/>
      <c r="H16" s="47" t="s">
        <v>51</v>
      </c>
      <c r="I16" s="71"/>
      <c r="J16" s="78"/>
      <c r="K16" s="53"/>
    </row>
    <row r="17" spans="1:17" ht="409.5" x14ac:dyDescent="0.2">
      <c r="A17" s="35" t="s">
        <v>31</v>
      </c>
      <c r="B17" s="39">
        <v>10</v>
      </c>
      <c r="C17" s="47" t="s">
        <v>53</v>
      </c>
      <c r="D17" s="49" t="str">
        <f t="shared" si="0"/>
        <v>Ferestrău chirurgical mic, oscilant electric</v>
      </c>
      <c r="F17" s="61"/>
      <c r="G17" s="61"/>
      <c r="H17" s="47" t="s">
        <v>178</v>
      </c>
      <c r="I17" s="71"/>
      <c r="J17" s="78"/>
      <c r="K17" s="53"/>
    </row>
    <row r="18" spans="1:17" ht="393.75" x14ac:dyDescent="0.2">
      <c r="A18" s="35" t="s">
        <v>31</v>
      </c>
      <c r="B18" s="39">
        <v>11</v>
      </c>
      <c r="C18" s="47" t="s">
        <v>54</v>
      </c>
      <c r="D18" s="49" t="str">
        <f t="shared" si="0"/>
        <v xml:space="preserve">Sistem de garou pneumatic, cu accesorii   
</v>
      </c>
      <c r="F18" s="61"/>
      <c r="G18" s="61"/>
      <c r="H18" s="47" t="s">
        <v>55</v>
      </c>
      <c r="I18" s="71"/>
      <c r="J18" s="78"/>
      <c r="K18" s="53"/>
    </row>
    <row r="19" spans="1:17" ht="409.5" x14ac:dyDescent="0.2">
      <c r="A19" s="35" t="s">
        <v>31</v>
      </c>
      <c r="B19" s="39">
        <v>12</v>
      </c>
      <c r="C19" s="48" t="s">
        <v>56</v>
      </c>
      <c r="D19" s="49" t="str">
        <f t="shared" si="0"/>
        <v>Sterilizator 80 L</v>
      </c>
      <c r="F19" s="61"/>
      <c r="G19" s="61"/>
      <c r="H19" s="47" t="s">
        <v>57</v>
      </c>
      <c r="I19" s="71"/>
      <c r="J19" s="78"/>
      <c r="K19" s="53"/>
    </row>
    <row r="20" spans="1:17" ht="141.75" x14ac:dyDescent="0.2">
      <c r="A20" s="35" t="s">
        <v>31</v>
      </c>
      <c r="B20" s="39">
        <v>13</v>
      </c>
      <c r="C20" s="47" t="s">
        <v>58</v>
      </c>
      <c r="D20" s="49" t="str">
        <f t="shared" si="0"/>
        <v xml:space="preserve">"Chipiu de radioprotecție plumbat
</v>
      </c>
      <c r="F20" s="61"/>
      <c r="G20" s="61"/>
      <c r="H20" s="47" t="s">
        <v>59</v>
      </c>
      <c r="I20" s="71"/>
      <c r="J20" s="78"/>
      <c r="K20" s="53"/>
    </row>
    <row r="21" spans="1:17" ht="330.75" x14ac:dyDescent="0.2">
      <c r="A21" s="35" t="s">
        <v>31</v>
      </c>
      <c r="B21" s="39">
        <v>14</v>
      </c>
      <c r="C21" s="48" t="s">
        <v>60</v>
      </c>
      <c r="D21" s="49" t="str">
        <f t="shared" si="0"/>
        <v>Artromotor pentru picioare</v>
      </c>
      <c r="F21" s="61"/>
      <c r="G21" s="61"/>
      <c r="H21" s="47" t="s">
        <v>61</v>
      </c>
      <c r="I21" s="71"/>
      <c r="J21" s="78"/>
      <c r="K21" s="53"/>
    </row>
    <row r="22" spans="1:17" ht="204.75" x14ac:dyDescent="0.2">
      <c r="A22" s="35" t="s">
        <v>31</v>
      </c>
      <c r="B22" s="39">
        <v>15</v>
      </c>
      <c r="C22" s="47" t="s">
        <v>40</v>
      </c>
      <c r="D22" s="49" t="str">
        <f t="shared" si="0"/>
        <v>Umerar mobil pentru echipamentul de radioprotecție</v>
      </c>
      <c r="F22" s="61"/>
      <c r="G22" s="61"/>
      <c r="H22" s="47" t="s">
        <v>62</v>
      </c>
      <c r="I22" s="71"/>
      <c r="J22" s="78"/>
      <c r="K22" s="53"/>
    </row>
    <row r="23" spans="1:17" ht="135" x14ac:dyDescent="0.2">
      <c r="A23" s="35" t="s">
        <v>31</v>
      </c>
      <c r="B23" s="39">
        <v>16</v>
      </c>
      <c r="C23" s="49" t="s">
        <v>67</v>
      </c>
      <c r="D23" s="49" t="str">
        <f t="shared" si="0"/>
        <v>Termometru mecanic 
Cod 260600</v>
      </c>
      <c r="E23" s="55"/>
      <c r="F23" s="49"/>
      <c r="G23" s="42"/>
      <c r="H23" s="45" t="s">
        <v>66</v>
      </c>
      <c r="I23" s="27"/>
      <c r="J23" s="78"/>
      <c r="K23" s="53"/>
    </row>
    <row r="24" spans="1:17" ht="267.75" x14ac:dyDescent="0.2">
      <c r="A24" s="35" t="s">
        <v>31</v>
      </c>
      <c r="B24" s="39">
        <v>17</v>
      </c>
      <c r="C24" s="49" t="s">
        <v>70</v>
      </c>
      <c r="D24" s="49" t="str">
        <f t="shared" si="0"/>
        <v xml:space="preserve">Termometru digital  
Cod 260610 </v>
      </c>
      <c r="E24" s="55"/>
      <c r="F24" s="49"/>
      <c r="G24" s="42"/>
      <c r="H24" s="46" t="s">
        <v>69</v>
      </c>
      <c r="I24" s="27"/>
      <c r="J24" s="78"/>
      <c r="K24" s="53"/>
    </row>
    <row r="25" spans="1:17" ht="210" x14ac:dyDescent="0.2">
      <c r="A25" s="35" t="s">
        <v>31</v>
      </c>
      <c r="B25" s="39">
        <v>18</v>
      </c>
      <c r="C25" s="49" t="s">
        <v>72</v>
      </c>
      <c r="D25" s="49" t="str">
        <f t="shared" si="0"/>
        <v>Higrometru/Psihrometru 0-25C 
Cod 260630</v>
      </c>
      <c r="E25" s="55"/>
      <c r="F25" s="49"/>
      <c r="G25" s="42"/>
      <c r="H25" s="45" t="s">
        <v>71</v>
      </c>
      <c r="I25" s="27"/>
      <c r="J25" s="78"/>
      <c r="K25" s="53"/>
    </row>
    <row r="26" spans="1:17" ht="220.5" x14ac:dyDescent="0.2">
      <c r="A26" s="35" t="s">
        <v>31</v>
      </c>
      <c r="B26" s="39">
        <v>19</v>
      </c>
      <c r="C26" s="56" t="s">
        <v>73</v>
      </c>
      <c r="D26" s="49" t="str">
        <f t="shared" si="0"/>
        <v>Higrometru / Psihrometru 15-40C 
Cod 260640</v>
      </c>
      <c r="E26" s="55"/>
      <c r="F26" s="54"/>
      <c r="G26" s="54"/>
      <c r="H26" s="56" t="s">
        <v>74</v>
      </c>
      <c r="I26" s="81"/>
      <c r="J26" s="78"/>
      <c r="K26" s="65"/>
      <c r="L26" s="65"/>
      <c r="M26" s="65"/>
      <c r="N26" s="65"/>
      <c r="O26" s="65"/>
      <c r="P26" s="65"/>
      <c r="Q26" s="65"/>
    </row>
    <row r="27" spans="1:17" ht="210" x14ac:dyDescent="0.2">
      <c r="A27" s="35" t="s">
        <v>31</v>
      </c>
      <c r="B27" s="39">
        <v>20</v>
      </c>
      <c r="C27" s="49" t="s">
        <v>76</v>
      </c>
      <c r="D27" s="49" t="str">
        <f t="shared" si="0"/>
        <v>Tensiometru Adult cu fonoendoscop 
Cod 260710</v>
      </c>
      <c r="E27" s="55"/>
      <c r="F27" s="58"/>
      <c r="G27" s="58"/>
      <c r="H27" s="59" t="s">
        <v>75</v>
      </c>
      <c r="I27" s="82"/>
      <c r="J27" s="78"/>
      <c r="K27" s="66"/>
      <c r="L27" s="66"/>
      <c r="M27" s="66"/>
      <c r="N27" s="66"/>
      <c r="O27" s="66"/>
      <c r="P27" s="66"/>
      <c r="Q27" s="66"/>
    </row>
    <row r="28" spans="1:17" ht="409.5" x14ac:dyDescent="0.2">
      <c r="A28" s="35" t="s">
        <v>31</v>
      </c>
      <c r="B28" s="39">
        <v>21</v>
      </c>
      <c r="C28" s="49" t="s">
        <v>78</v>
      </c>
      <c r="D28" s="49" t="str">
        <f t="shared" si="0"/>
        <v xml:space="preserve">Cistouretroscop video, rigid  </v>
      </c>
      <c r="E28" s="55"/>
      <c r="F28" s="58"/>
      <c r="G28" s="58"/>
      <c r="H28" s="59" t="s">
        <v>77</v>
      </c>
      <c r="I28" s="82"/>
      <c r="J28" s="78"/>
      <c r="K28" s="66"/>
      <c r="L28" s="66"/>
      <c r="M28" s="66"/>
      <c r="N28" s="66"/>
      <c r="O28" s="66"/>
      <c r="P28" s="66"/>
      <c r="Q28" s="66"/>
    </row>
    <row r="29" spans="1:17" ht="375" x14ac:dyDescent="0.2">
      <c r="A29" s="35" t="s">
        <v>31</v>
      </c>
      <c r="B29" s="39">
        <v>22</v>
      </c>
      <c r="C29" s="49" t="s">
        <v>79</v>
      </c>
      <c r="D29" s="49" t="str">
        <f t="shared" si="0"/>
        <v>Video Colonoscop</v>
      </c>
      <c r="E29" s="55"/>
      <c r="F29" s="58"/>
      <c r="G29" s="58"/>
      <c r="H29" s="59" t="s">
        <v>80</v>
      </c>
      <c r="I29" s="82"/>
      <c r="J29" s="78"/>
      <c r="K29" s="66"/>
      <c r="L29" s="66"/>
      <c r="M29" s="66"/>
      <c r="N29" s="66"/>
      <c r="O29" s="66"/>
      <c r="P29" s="66"/>
      <c r="Q29" s="66"/>
    </row>
    <row r="30" spans="1:17" ht="191.25" x14ac:dyDescent="0.2">
      <c r="A30" s="35" t="s">
        <v>31</v>
      </c>
      <c r="B30" s="39">
        <v>23</v>
      </c>
      <c r="C30" s="49" t="s">
        <v>82</v>
      </c>
      <c r="D30" s="49" t="str">
        <f t="shared" si="0"/>
        <v xml:space="preserve">Aparat de incalzire cu flux de aer    </v>
      </c>
      <c r="E30" s="55"/>
      <c r="F30" s="61"/>
      <c r="G30" s="61"/>
      <c r="H30" s="62" t="s">
        <v>81</v>
      </c>
      <c r="I30" s="83"/>
      <c r="J30" s="79"/>
      <c r="K30" s="51"/>
      <c r="L30" s="51"/>
      <c r="M30" s="51"/>
      <c r="N30" s="51"/>
      <c r="O30" s="51"/>
      <c r="P30" s="51"/>
      <c r="Q30" s="51"/>
    </row>
    <row r="31" spans="1:17" ht="157.5" x14ac:dyDescent="0.2">
      <c r="A31" s="35" t="s">
        <v>31</v>
      </c>
      <c r="B31" s="39">
        <v>24</v>
      </c>
      <c r="C31" s="47" t="s">
        <v>85</v>
      </c>
      <c r="D31" s="49" t="str">
        <f t="shared" si="0"/>
        <v xml:space="preserve">Compresor medical  </v>
      </c>
      <c r="E31" s="50"/>
      <c r="H31" s="47" t="s">
        <v>84</v>
      </c>
      <c r="I31" s="84"/>
      <c r="J31" s="79"/>
      <c r="K31" s="52"/>
    </row>
    <row r="32" spans="1:17" ht="330.75" x14ac:dyDescent="0.2">
      <c r="A32" s="35" t="s">
        <v>31</v>
      </c>
      <c r="B32" s="39">
        <v>25</v>
      </c>
      <c r="C32" s="47" t="s">
        <v>87</v>
      </c>
      <c r="D32" s="49" t="str">
        <f t="shared" si="0"/>
        <v xml:space="preserve">Dispozitiv pentru galvanizare și electroforeză  </v>
      </c>
      <c r="E32" s="50"/>
      <c r="H32" s="47" t="s">
        <v>86</v>
      </c>
      <c r="I32" s="84"/>
      <c r="J32" s="79"/>
      <c r="K32" s="52"/>
    </row>
    <row r="33" spans="1:11" ht="189" x14ac:dyDescent="0.2">
      <c r="A33" s="35" t="s">
        <v>31</v>
      </c>
      <c r="B33" s="39">
        <v>26</v>
      </c>
      <c r="C33" s="47" t="s">
        <v>88</v>
      </c>
      <c r="D33" s="49" t="str">
        <f t="shared" si="0"/>
        <v>Masă  autopsie (secționări), spălare și balzamare</v>
      </c>
      <c r="E33" s="50"/>
      <c r="H33" s="47" t="s">
        <v>89</v>
      </c>
      <c r="I33" s="84"/>
      <c r="J33" s="79"/>
      <c r="K33" s="52"/>
    </row>
    <row r="34" spans="1:11" ht="157.5" x14ac:dyDescent="0.2">
      <c r="A34" s="35" t="s">
        <v>31</v>
      </c>
      <c r="B34" s="39">
        <v>27</v>
      </c>
      <c r="C34" s="47" t="s">
        <v>91</v>
      </c>
      <c r="D34" s="49" t="str">
        <f t="shared" si="0"/>
        <v xml:space="preserve">Nebulizator   </v>
      </c>
      <c r="E34" s="50"/>
      <c r="H34" s="47" t="s">
        <v>90</v>
      </c>
      <c r="I34" s="84"/>
      <c r="J34" s="79"/>
      <c r="K34" s="52"/>
    </row>
    <row r="35" spans="1:11" ht="220.5" x14ac:dyDescent="0.2">
      <c r="A35" s="35" t="s">
        <v>31</v>
      </c>
      <c r="B35" s="39">
        <v>28</v>
      </c>
      <c r="C35" s="47" t="s">
        <v>93</v>
      </c>
      <c r="D35" s="49" t="str">
        <f t="shared" si="0"/>
        <v xml:space="preserve">Oftalmoscop indirect   </v>
      </c>
      <c r="E35" s="50"/>
      <c r="H35" s="47" t="s">
        <v>92</v>
      </c>
      <c r="I35" s="84"/>
      <c r="J35" s="79"/>
      <c r="K35" s="52"/>
    </row>
    <row r="36" spans="1:11" ht="141.75" x14ac:dyDescent="0.2">
      <c r="A36" s="35" t="s">
        <v>31</v>
      </c>
      <c r="B36" s="39">
        <v>29</v>
      </c>
      <c r="C36" s="47" t="s">
        <v>95</v>
      </c>
      <c r="D36" s="49" t="str">
        <f t="shared" si="0"/>
        <v xml:space="preserve">Oglinda frontala Led    </v>
      </c>
      <c r="E36" s="50"/>
      <c r="H36" s="47" t="s">
        <v>94</v>
      </c>
      <c r="I36" s="84"/>
      <c r="J36" s="79"/>
      <c r="K36" s="52"/>
    </row>
    <row r="37" spans="1:11" ht="204.75" x14ac:dyDescent="0.2">
      <c r="A37" s="35" t="s">
        <v>31</v>
      </c>
      <c r="B37" s="39">
        <v>30</v>
      </c>
      <c r="C37" s="47" t="s">
        <v>97</v>
      </c>
      <c r="D37" s="49" t="str">
        <f t="shared" si="0"/>
        <v xml:space="preserve">Otoscop   </v>
      </c>
      <c r="E37" s="50"/>
      <c r="H37" s="47" t="s">
        <v>96</v>
      </c>
      <c r="I37" s="84"/>
      <c r="J37" s="79"/>
      <c r="K37" s="52"/>
    </row>
    <row r="38" spans="1:11" ht="378" x14ac:dyDescent="0.2">
      <c r="A38" s="35" t="s">
        <v>31</v>
      </c>
      <c r="B38" s="39">
        <v>31</v>
      </c>
      <c r="C38" s="47" t="s">
        <v>99</v>
      </c>
      <c r="D38" s="49" t="str">
        <f t="shared" si="0"/>
        <v xml:space="preserve">Gamma cameră portativă   </v>
      </c>
      <c r="E38" s="50"/>
      <c r="H38" s="47" t="s">
        <v>98</v>
      </c>
      <c r="I38" s="71"/>
      <c r="J38" s="80"/>
      <c r="K38" s="52"/>
    </row>
    <row r="39" spans="1:11" ht="299.25" x14ac:dyDescent="0.2">
      <c r="A39" s="35" t="s">
        <v>31</v>
      </c>
      <c r="B39" s="39">
        <v>32</v>
      </c>
      <c r="C39" s="47" t="s">
        <v>101</v>
      </c>
      <c r="D39" s="49" t="str">
        <f t="shared" si="0"/>
        <v xml:space="preserve">Microscop binocular tip simplu 
</v>
      </c>
      <c r="E39" s="50"/>
      <c r="H39" s="47" t="s">
        <v>102</v>
      </c>
      <c r="I39" s="71"/>
      <c r="J39" s="80"/>
      <c r="K39" s="52"/>
    </row>
    <row r="40" spans="1:11" ht="126" x14ac:dyDescent="0.2">
      <c r="A40" s="35" t="s">
        <v>31</v>
      </c>
      <c r="B40" s="39">
        <v>33</v>
      </c>
      <c r="C40" s="47" t="s">
        <v>103</v>
      </c>
      <c r="D40" s="49" t="str">
        <f t="shared" si="0"/>
        <v xml:space="preserve">Stativ pentru perfuzii/infuzii   
</v>
      </c>
      <c r="E40" s="50"/>
      <c r="H40" s="47" t="s">
        <v>104</v>
      </c>
      <c r="I40" s="71"/>
      <c r="J40" s="80"/>
      <c r="K40" s="52"/>
    </row>
    <row r="41" spans="1:11" ht="189" x14ac:dyDescent="0.2">
      <c r="A41" s="35" t="s">
        <v>31</v>
      </c>
      <c r="B41" s="39">
        <v>34</v>
      </c>
      <c r="C41" s="47" t="s">
        <v>105</v>
      </c>
      <c r="D41" s="49" t="str">
        <f t="shared" si="0"/>
        <v xml:space="preserve">Scaun WC de camera, pliabil 
</v>
      </c>
      <c r="H41" s="47" t="s">
        <v>106</v>
      </c>
      <c r="I41" s="71"/>
      <c r="J41" s="80"/>
      <c r="K41" s="52"/>
    </row>
    <row r="42" spans="1:11" ht="220.5" x14ac:dyDescent="0.2">
      <c r="A42" s="35" t="s">
        <v>31</v>
      </c>
      <c r="B42" s="39">
        <v>35</v>
      </c>
      <c r="C42" s="47" t="s">
        <v>107</v>
      </c>
      <c r="D42" s="49" t="str">
        <f t="shared" si="0"/>
        <v xml:space="preserve">Dispozitiv pentru denaturare și hibridizare 
</v>
      </c>
      <c r="H42" s="47" t="s">
        <v>108</v>
      </c>
      <c r="I42" s="71"/>
      <c r="J42" s="80"/>
      <c r="K42" s="52"/>
    </row>
    <row r="43" spans="1:11" ht="409.5" x14ac:dyDescent="0.2">
      <c r="A43" s="35" t="s">
        <v>31</v>
      </c>
      <c r="B43" s="39">
        <v>36</v>
      </c>
      <c r="C43" s="47" t="s">
        <v>109</v>
      </c>
      <c r="D43" s="49" t="str">
        <f t="shared" si="0"/>
        <v xml:space="preserve">Hotă cu flux laminar 
</v>
      </c>
      <c r="H43" s="47" t="s">
        <v>110</v>
      </c>
      <c r="I43" s="71"/>
      <c r="J43" s="80"/>
      <c r="K43" s="52"/>
    </row>
    <row r="44" spans="1:11" ht="267.75" x14ac:dyDescent="0.2">
      <c r="A44" s="35" t="s">
        <v>31</v>
      </c>
      <c r="B44" s="39">
        <v>37</v>
      </c>
      <c r="C44" s="47" t="s">
        <v>111</v>
      </c>
      <c r="D44" s="49" t="str">
        <f t="shared" si="0"/>
        <v>Centrifugă de laborator cu godeuri</v>
      </c>
      <c r="H44" s="47" t="s">
        <v>112</v>
      </c>
      <c r="I44" s="71"/>
      <c r="J44" s="80"/>
      <c r="K44" s="52"/>
    </row>
    <row r="45" spans="1:11" ht="393.75" x14ac:dyDescent="0.2">
      <c r="A45" s="35" t="s">
        <v>31</v>
      </c>
      <c r="B45" s="39">
        <v>38</v>
      </c>
      <c r="C45" s="47" t="s">
        <v>113</v>
      </c>
      <c r="D45" s="49" t="str">
        <f t="shared" si="0"/>
        <v xml:space="preserve">Microscop trinocular, cu contrast de fază inversată  
</v>
      </c>
      <c r="H45" s="47" t="s">
        <v>114</v>
      </c>
      <c r="I45" s="71"/>
      <c r="J45" s="80"/>
      <c r="K45" s="52"/>
    </row>
    <row r="46" spans="1:11" ht="299.25" x14ac:dyDescent="0.2">
      <c r="A46" s="35" t="s">
        <v>31</v>
      </c>
      <c r="B46" s="39">
        <v>39</v>
      </c>
      <c r="C46" s="47" t="s">
        <v>116</v>
      </c>
      <c r="D46" s="49" t="str">
        <f t="shared" si="0"/>
        <v xml:space="preserve">Centrifugă, de laborator (8-12 tuburi)  </v>
      </c>
      <c r="H46" s="47" t="s">
        <v>115</v>
      </c>
      <c r="I46" s="71"/>
      <c r="J46" s="80"/>
      <c r="K46" s="52"/>
    </row>
    <row r="47" spans="1:11" ht="110.25" x14ac:dyDescent="0.2">
      <c r="A47" s="35" t="s">
        <v>31</v>
      </c>
      <c r="B47" s="39">
        <v>40</v>
      </c>
      <c r="C47" s="47" t="s">
        <v>117</v>
      </c>
      <c r="D47" s="49" t="str">
        <f t="shared" si="0"/>
        <v>Agitator magnetic cu placă fierbinte</v>
      </c>
      <c r="H47" s="47" t="s">
        <v>118</v>
      </c>
      <c r="I47" s="71"/>
      <c r="J47" s="80"/>
      <c r="K47" s="52"/>
    </row>
    <row r="48" spans="1:11" ht="346.5" x14ac:dyDescent="0.2">
      <c r="A48" s="35" t="s">
        <v>31</v>
      </c>
      <c r="B48" s="39">
        <v>41</v>
      </c>
      <c r="C48" s="47" t="s">
        <v>119</v>
      </c>
      <c r="D48" s="49" t="str">
        <f t="shared" si="0"/>
        <v>Frigider pentru reactivi, 200 L</v>
      </c>
      <c r="H48" s="47" t="s">
        <v>120</v>
      </c>
      <c r="I48" s="71"/>
      <c r="J48" s="80"/>
      <c r="K48" s="52"/>
    </row>
    <row r="49" spans="1:11" ht="299.25" x14ac:dyDescent="0.2">
      <c r="A49" s="35" t="s">
        <v>31</v>
      </c>
      <c r="B49" s="39">
        <v>42</v>
      </c>
      <c r="C49" s="48" t="s">
        <v>121</v>
      </c>
      <c r="D49" s="49" t="str">
        <f t="shared" si="0"/>
        <v>Congelator pentru laborator, vertical 100L</v>
      </c>
      <c r="G49" s="68"/>
      <c r="H49" s="47" t="s">
        <v>177</v>
      </c>
      <c r="I49" s="85"/>
      <c r="J49" s="80"/>
      <c r="K49" s="52"/>
    </row>
    <row r="50" spans="1:11" ht="110.25" x14ac:dyDescent="0.2">
      <c r="A50" s="35" t="s">
        <v>31</v>
      </c>
      <c r="B50" s="39">
        <v>43</v>
      </c>
      <c r="C50" s="47" t="s">
        <v>122</v>
      </c>
      <c r="D50" s="49" t="str">
        <f t="shared" si="0"/>
        <v>Microcentrifugă</v>
      </c>
      <c r="G50" s="68"/>
      <c r="H50" s="47" t="s">
        <v>167</v>
      </c>
      <c r="I50" s="85"/>
      <c r="J50" s="80"/>
      <c r="K50" s="52"/>
    </row>
    <row r="51" spans="1:11" ht="94.5" x14ac:dyDescent="0.2">
      <c r="A51" s="35" t="s">
        <v>31</v>
      </c>
      <c r="B51" s="39">
        <v>44</v>
      </c>
      <c r="C51" s="48" t="s">
        <v>124</v>
      </c>
      <c r="D51" s="49" t="str">
        <f t="shared" si="0"/>
        <v>Vortex mixer</v>
      </c>
      <c r="G51" s="68"/>
      <c r="H51" s="47" t="s">
        <v>123</v>
      </c>
      <c r="I51" s="85"/>
      <c r="J51" s="80"/>
      <c r="K51" s="52"/>
    </row>
    <row r="52" spans="1:11" ht="47.25" x14ac:dyDescent="0.2">
      <c r="A52" s="35" t="s">
        <v>31</v>
      </c>
      <c r="B52" s="39">
        <v>45</v>
      </c>
      <c r="C52" s="70" t="s">
        <v>125</v>
      </c>
      <c r="D52" s="49" t="str">
        <f t="shared" si="0"/>
        <v>Pipetă dozator cu un canal 0.5 – 5 uL</v>
      </c>
      <c r="E52" s="71"/>
      <c r="F52" s="71"/>
      <c r="G52" s="72"/>
      <c r="H52" s="73" t="s">
        <v>168</v>
      </c>
      <c r="I52" s="85"/>
      <c r="J52" s="80"/>
      <c r="K52" s="52"/>
    </row>
    <row r="53" spans="1:11" ht="47.25" x14ac:dyDescent="0.2">
      <c r="A53" s="35" t="s">
        <v>31</v>
      </c>
      <c r="B53" s="39">
        <v>46</v>
      </c>
      <c r="C53" s="70" t="s">
        <v>126</v>
      </c>
      <c r="D53" s="49" t="str">
        <f t="shared" si="0"/>
        <v>Pipetă dozator cu un canal 5 – 50 uL</v>
      </c>
      <c r="E53" s="71"/>
      <c r="F53" s="71"/>
      <c r="G53" s="72"/>
      <c r="H53" s="73" t="s">
        <v>169</v>
      </c>
      <c r="I53" s="85"/>
      <c r="J53" s="80"/>
      <c r="K53" s="52"/>
    </row>
    <row r="54" spans="1:11" ht="47.25" x14ac:dyDescent="0.2">
      <c r="A54" s="35" t="s">
        <v>31</v>
      </c>
      <c r="B54" s="39">
        <v>47</v>
      </c>
      <c r="C54" s="47" t="s">
        <v>127</v>
      </c>
      <c r="D54" s="49" t="str">
        <f t="shared" si="0"/>
        <v>Pipetă dozator cu un canal 2 – 20 uL</v>
      </c>
      <c r="E54" s="71"/>
      <c r="G54" s="68"/>
      <c r="H54" s="69" t="s">
        <v>170</v>
      </c>
      <c r="I54" s="85"/>
      <c r="J54" s="80"/>
      <c r="K54" s="52"/>
    </row>
    <row r="55" spans="1:11" ht="47.25" x14ac:dyDescent="0.2">
      <c r="A55" s="35" t="s">
        <v>31</v>
      </c>
      <c r="B55" s="39">
        <v>48</v>
      </c>
      <c r="C55" s="47" t="s">
        <v>128</v>
      </c>
      <c r="D55" s="49" t="str">
        <f t="shared" si="0"/>
        <v>Pipetă dozator cu un canal 10 – 100 uL</v>
      </c>
      <c r="E55" s="71"/>
      <c r="G55" s="68"/>
      <c r="H55" s="69" t="s">
        <v>171</v>
      </c>
      <c r="I55" s="85"/>
      <c r="J55" s="80"/>
      <c r="K55" s="52"/>
    </row>
    <row r="56" spans="1:11" ht="47.25" x14ac:dyDescent="0.2">
      <c r="A56" s="35" t="s">
        <v>31</v>
      </c>
      <c r="B56" s="39">
        <v>49</v>
      </c>
      <c r="C56" s="47" t="s">
        <v>129</v>
      </c>
      <c r="D56" s="49" t="str">
        <f t="shared" si="0"/>
        <v>Pipetă dozator cu un canal 20 – 200 uL</v>
      </c>
      <c r="E56" s="71"/>
      <c r="G56" s="68"/>
      <c r="H56" s="69" t="s">
        <v>172</v>
      </c>
      <c r="I56" s="85"/>
      <c r="J56" s="80"/>
      <c r="K56" s="52"/>
    </row>
    <row r="57" spans="1:11" ht="47.25" x14ac:dyDescent="0.2">
      <c r="A57" s="35" t="s">
        <v>31</v>
      </c>
      <c r="B57" s="39">
        <v>50</v>
      </c>
      <c r="C57" s="47" t="s">
        <v>130</v>
      </c>
      <c r="D57" s="49" t="str">
        <f t="shared" si="0"/>
        <v>Pipetă dozator cu un canal 100 – 1000 uL</v>
      </c>
      <c r="E57" s="71"/>
      <c r="G57" s="68"/>
      <c r="H57" s="69" t="s">
        <v>173</v>
      </c>
      <c r="I57" s="85"/>
      <c r="J57" s="80"/>
      <c r="K57" s="52"/>
    </row>
    <row r="58" spans="1:11" ht="47.25" x14ac:dyDescent="0.2">
      <c r="A58" s="35" t="s">
        <v>31</v>
      </c>
      <c r="B58" s="39">
        <v>51</v>
      </c>
      <c r="C58" s="47" t="s">
        <v>131</v>
      </c>
      <c r="D58" s="49" t="str">
        <f t="shared" si="0"/>
        <v>Pipetă dozator cu un canal 1 – 10 mL</v>
      </c>
      <c r="G58" s="68"/>
      <c r="H58" s="69" t="s">
        <v>174</v>
      </c>
      <c r="I58" s="85"/>
      <c r="J58" s="80"/>
      <c r="K58" s="52"/>
    </row>
    <row r="59" spans="1:11" ht="78.75" x14ac:dyDescent="0.2">
      <c r="A59" s="35" t="s">
        <v>31</v>
      </c>
      <c r="B59" s="39">
        <v>52</v>
      </c>
      <c r="C59" s="47" t="s">
        <v>132</v>
      </c>
      <c r="D59" s="49" t="str">
        <f t="shared" si="0"/>
        <v>Stativ pentru Pipete dozator cu un canal</v>
      </c>
      <c r="G59" s="68"/>
      <c r="H59" s="47" t="s">
        <v>133</v>
      </c>
      <c r="I59" s="85"/>
      <c r="J59" s="80"/>
      <c r="K59" s="52"/>
    </row>
    <row r="60" spans="1:11" ht="236.25" x14ac:dyDescent="0.2">
      <c r="A60" s="35" t="s">
        <v>31</v>
      </c>
      <c r="B60" s="39">
        <v>53</v>
      </c>
      <c r="C60" s="47" t="s">
        <v>134</v>
      </c>
      <c r="D60" s="49" t="str">
        <f t="shared" si="0"/>
        <v xml:space="preserve">Baie de apă pentru histologie   </v>
      </c>
      <c r="G60" s="68"/>
      <c r="H60" s="47" t="s">
        <v>135</v>
      </c>
      <c r="I60" s="85"/>
      <c r="J60" s="80"/>
      <c r="K60" s="52"/>
    </row>
    <row r="61" spans="1:11" ht="409.5" x14ac:dyDescent="0.2">
      <c r="A61" s="35" t="s">
        <v>31</v>
      </c>
      <c r="B61" s="39">
        <v>54</v>
      </c>
      <c r="C61" s="47" t="s">
        <v>136</v>
      </c>
      <c r="D61" s="49" t="str">
        <f t="shared" si="0"/>
        <v xml:space="preserve">Imprimanta pentru casete histologice cu tehnologie de imprimare tip laser </v>
      </c>
      <c r="G61" s="68"/>
      <c r="H61" s="47" t="s">
        <v>137</v>
      </c>
      <c r="I61" s="85"/>
      <c r="J61" s="80"/>
      <c r="K61" s="52"/>
    </row>
    <row r="62" spans="1:11" ht="409.5" x14ac:dyDescent="0.2">
      <c r="A62" s="35" t="s">
        <v>31</v>
      </c>
      <c r="B62" s="39">
        <v>55</v>
      </c>
      <c r="C62" s="47" t="s">
        <v>138</v>
      </c>
      <c r="D62" s="49" t="str">
        <f t="shared" si="0"/>
        <v>Sistem automat de procesare de tesut</v>
      </c>
      <c r="G62" s="68"/>
      <c r="H62" s="47" t="s">
        <v>139</v>
      </c>
      <c r="I62" s="85"/>
      <c r="J62" s="80"/>
      <c r="K62" s="52"/>
    </row>
    <row r="63" spans="1:11" ht="378" x14ac:dyDescent="0.2">
      <c r="A63" s="35" t="s">
        <v>31</v>
      </c>
      <c r="B63" s="39">
        <v>56</v>
      </c>
      <c r="C63" s="48" t="s">
        <v>141</v>
      </c>
      <c r="D63" s="49" t="str">
        <f t="shared" si="0"/>
        <v xml:space="preserve"> Incubator CO2  </v>
      </c>
      <c r="G63" s="68"/>
      <c r="H63" s="47" t="s">
        <v>140</v>
      </c>
      <c r="I63" s="85"/>
      <c r="J63" s="80"/>
      <c r="K63" s="52"/>
    </row>
    <row r="64" spans="1:11" ht="409.5" x14ac:dyDescent="0.2">
      <c r="A64" s="35" t="s">
        <v>31</v>
      </c>
      <c r="B64" s="39">
        <v>57</v>
      </c>
      <c r="C64" s="47" t="s">
        <v>142</v>
      </c>
      <c r="D64" s="49" t="str">
        <f t="shared" si="0"/>
        <v xml:space="preserve">Contaminometru pentru laboratorul de medicina nucleara </v>
      </c>
      <c r="G64" s="68"/>
      <c r="H64" s="47" t="s">
        <v>143</v>
      </c>
      <c r="I64" s="85"/>
      <c r="J64" s="80"/>
      <c r="K64" s="52"/>
    </row>
    <row r="65" spans="1:18" ht="409.5" x14ac:dyDescent="0.2">
      <c r="A65" s="35" t="s">
        <v>31</v>
      </c>
      <c r="B65" s="39">
        <v>58</v>
      </c>
      <c r="C65" s="47" t="s">
        <v>144</v>
      </c>
      <c r="D65" s="49" t="str">
        <f t="shared" si="0"/>
        <v>Dozimetru individual cu indicator radiologic</v>
      </c>
      <c r="G65" s="68"/>
      <c r="H65" s="47" t="s">
        <v>145</v>
      </c>
      <c r="I65" s="85"/>
      <c r="J65" s="80"/>
      <c r="K65" s="52"/>
    </row>
    <row r="66" spans="1:18" ht="409.5" x14ac:dyDescent="0.2">
      <c r="A66" s="35" t="s">
        <v>31</v>
      </c>
      <c r="B66" s="39">
        <v>59</v>
      </c>
      <c r="C66" s="47" t="s">
        <v>147</v>
      </c>
      <c r="D66" s="49" t="str">
        <f t="shared" si="0"/>
        <v>Analizator hematologic, automat (5 diff) 
Cod 150530</v>
      </c>
      <c r="G66" s="68"/>
      <c r="H66" s="47" t="s">
        <v>146</v>
      </c>
      <c r="I66" s="85"/>
      <c r="J66" s="80"/>
      <c r="K66" s="52"/>
    </row>
    <row r="67" spans="1:18" ht="409.5" x14ac:dyDescent="0.2">
      <c r="A67" s="35" t="s">
        <v>31</v>
      </c>
      <c r="B67" s="39">
        <v>60</v>
      </c>
      <c r="C67" s="47" t="s">
        <v>149</v>
      </c>
      <c r="D67" s="49" t="str">
        <f t="shared" si="0"/>
        <v xml:space="preserve">Electrocardiograf cu 12 canale, caracteristici de baza  
Cod 260230 </v>
      </c>
      <c r="H67" s="47" t="s">
        <v>150</v>
      </c>
      <c r="I67" s="71"/>
      <c r="J67" s="80"/>
      <c r="K67" s="52"/>
    </row>
    <row r="68" spans="1:18" ht="236.25" x14ac:dyDescent="0.2">
      <c r="A68" s="35" t="s">
        <v>31</v>
      </c>
      <c r="B68" s="39">
        <v>61</v>
      </c>
      <c r="C68" s="47" t="s">
        <v>151</v>
      </c>
      <c r="D68" s="49" t="str">
        <f t="shared" si="0"/>
        <v xml:space="preserve">Distilator   
</v>
      </c>
      <c r="H68" s="47" t="s">
        <v>179</v>
      </c>
      <c r="I68" s="71"/>
      <c r="J68" s="80"/>
      <c r="K68" s="52"/>
    </row>
    <row r="69" spans="1:18" ht="409.5" x14ac:dyDescent="0.2">
      <c r="A69" s="35" t="s">
        <v>31</v>
      </c>
      <c r="B69" s="39">
        <v>62</v>
      </c>
      <c r="C69" s="47" t="s">
        <v>153</v>
      </c>
      <c r="D69" s="49" t="str">
        <f t="shared" si="0"/>
        <v xml:space="preserve">Monitor Holter ECG (caracteristici avansate)  
Cod 260270 </v>
      </c>
      <c r="H69" s="47" t="s">
        <v>152</v>
      </c>
      <c r="I69" s="86"/>
      <c r="J69" s="78"/>
      <c r="K69" s="52"/>
    </row>
    <row r="70" spans="1:18" ht="315" x14ac:dyDescent="0.2">
      <c r="A70" s="35" t="s">
        <v>31</v>
      </c>
      <c r="B70" s="39">
        <v>63</v>
      </c>
      <c r="C70" s="47" t="s">
        <v>154</v>
      </c>
      <c r="D70" s="49" t="str">
        <f t="shared" si="0"/>
        <v>Monitor Holter a tensiunii arteria</v>
      </c>
      <c r="H70" s="47" t="s">
        <v>35</v>
      </c>
      <c r="I70" s="86"/>
      <c r="J70" s="78"/>
      <c r="K70" s="52"/>
    </row>
    <row r="71" spans="1:18" ht="409.5" x14ac:dyDescent="0.2">
      <c r="A71" s="35" t="s">
        <v>31</v>
      </c>
      <c r="B71" s="39">
        <v>64</v>
      </c>
      <c r="C71" s="47" t="s">
        <v>156</v>
      </c>
      <c r="D71" s="49" t="str">
        <f t="shared" si="0"/>
        <v>Analizator hematologic, automat (3 diff), 40 probe 
Cod 150510</v>
      </c>
      <c r="H71" s="47" t="s">
        <v>155</v>
      </c>
      <c r="I71" s="71"/>
      <c r="J71" s="48"/>
      <c r="K71" s="52"/>
    </row>
    <row r="72" spans="1:18" ht="409.5" x14ac:dyDescent="0.2">
      <c r="A72" s="35" t="s">
        <v>31</v>
      </c>
      <c r="B72" s="39">
        <v>65</v>
      </c>
      <c r="C72" s="47" t="s">
        <v>158</v>
      </c>
      <c r="D72" s="49" t="str">
        <f t="shared" si="0"/>
        <v xml:space="preserve">Garou pneumatic Digital  
</v>
      </c>
      <c r="H72" s="47" t="s">
        <v>159</v>
      </c>
      <c r="I72" s="71"/>
      <c r="J72" s="48"/>
      <c r="K72" s="52"/>
    </row>
    <row r="73" spans="1:18" ht="409.5" x14ac:dyDescent="0.2">
      <c r="A73" s="35" t="s">
        <v>31</v>
      </c>
      <c r="B73" s="39">
        <v>66</v>
      </c>
      <c r="C73" s="47" t="s">
        <v>161</v>
      </c>
      <c r="D73" s="49" t="str">
        <f t="shared" ref="D73:D74" si="1">C73</f>
        <v xml:space="preserve">Dezinfectare prin temperatura si abur
</v>
      </c>
      <c r="H73" s="47" t="s">
        <v>162</v>
      </c>
      <c r="I73" s="71"/>
      <c r="J73" s="48"/>
      <c r="K73" s="52"/>
    </row>
    <row r="74" spans="1:18" ht="409.5" x14ac:dyDescent="0.2">
      <c r="A74" s="35" t="s">
        <v>31</v>
      </c>
      <c r="B74" s="39">
        <v>67</v>
      </c>
      <c r="C74" s="47" t="s">
        <v>164</v>
      </c>
      <c r="D74" s="49" t="str">
        <f t="shared" si="1"/>
        <v xml:space="preserve">Unitate stomatologică (caracteristici avansate)     
Cod 120120    
</v>
      </c>
      <c r="H74" s="47" t="s">
        <v>165</v>
      </c>
      <c r="I74" s="71"/>
      <c r="J74" s="48"/>
      <c r="K74" s="52"/>
    </row>
    <row r="75" spans="1:18" ht="34.5" customHeight="1" x14ac:dyDescent="0.2">
      <c r="I75" s="71"/>
    </row>
    <row r="76" spans="1:18" ht="34.5" customHeight="1" x14ac:dyDescent="0.25">
      <c r="C76" s="2"/>
      <c r="D76" s="2"/>
      <c r="E76" s="7"/>
      <c r="F76" s="2"/>
      <c r="G76" s="2"/>
      <c r="H76" s="2"/>
      <c r="I76" s="2"/>
      <c r="J76" s="2"/>
      <c r="K76" s="2"/>
      <c r="L76" s="2"/>
      <c r="M76" s="2"/>
      <c r="N76" s="2"/>
      <c r="O76" s="2"/>
      <c r="P76" s="2"/>
      <c r="Q76" s="2"/>
      <c r="R76" s="2"/>
    </row>
    <row r="77" spans="1:18" ht="34.5" customHeight="1" x14ac:dyDescent="0.25">
      <c r="C77" s="2"/>
      <c r="D77" s="2"/>
      <c r="E77" s="7"/>
      <c r="F77" s="2"/>
      <c r="G77" s="2"/>
      <c r="H77" s="2"/>
      <c r="I77" s="2"/>
      <c r="J77" s="2"/>
      <c r="K77" s="2"/>
      <c r="L77" s="2"/>
      <c r="M77" s="2"/>
      <c r="N77" s="2"/>
      <c r="O77" s="2"/>
      <c r="P77" s="2"/>
      <c r="Q77" s="2"/>
      <c r="R77" s="2"/>
    </row>
    <row r="78" spans="1:18" ht="34.5" customHeight="1" x14ac:dyDescent="0.3">
      <c r="C78" s="9" t="s">
        <v>15</v>
      </c>
      <c r="D78" s="9"/>
      <c r="E78" s="9"/>
      <c r="F78" s="9"/>
      <c r="G78" s="9"/>
      <c r="H78" s="9"/>
      <c r="I78" s="9"/>
      <c r="J78" s="9"/>
      <c r="K78" s="9"/>
      <c r="L78" s="9"/>
      <c r="M78" s="9"/>
      <c r="N78" s="9"/>
      <c r="O78" s="9"/>
      <c r="P78" s="9"/>
      <c r="Q78" s="9"/>
      <c r="R78" s="9"/>
    </row>
    <row r="79" spans="1:18" ht="34.5" customHeight="1" x14ac:dyDescent="0.3">
      <c r="C79" s="9"/>
      <c r="D79" s="9"/>
      <c r="E79" s="9"/>
      <c r="F79" s="9"/>
      <c r="G79" s="9"/>
      <c r="H79" s="9"/>
      <c r="I79" s="9"/>
      <c r="J79" s="9"/>
      <c r="K79" s="9"/>
      <c r="L79" s="9"/>
      <c r="M79" s="9"/>
      <c r="N79" s="9"/>
      <c r="O79" s="9"/>
      <c r="P79" s="9"/>
      <c r="Q79" s="9"/>
      <c r="R79" s="9"/>
    </row>
    <row r="80" spans="1:18" ht="34.5" customHeight="1" x14ac:dyDescent="0.3">
      <c r="C80" s="9" t="s">
        <v>16</v>
      </c>
      <c r="D80" s="9"/>
      <c r="E80" s="9"/>
      <c r="F80" s="9"/>
      <c r="G80" s="9"/>
      <c r="H80" s="9"/>
      <c r="I80" s="9"/>
      <c r="J80" s="9"/>
      <c r="K80" s="9"/>
      <c r="L80" s="9"/>
      <c r="M80" s="9"/>
      <c r="N80" s="9"/>
      <c r="O80" s="9"/>
      <c r="P80" s="9"/>
      <c r="Q80" s="9"/>
      <c r="R80" s="9"/>
    </row>
    <row r="81" spans="3:18" ht="34.5" customHeight="1" x14ac:dyDescent="0.2">
      <c r="C81"/>
      <c r="D81"/>
      <c r="E81"/>
      <c r="F81"/>
      <c r="G81"/>
      <c r="H81"/>
      <c r="I81"/>
      <c r="J81"/>
      <c r="K81"/>
      <c r="L81"/>
      <c r="M81"/>
      <c r="N81"/>
      <c r="O81"/>
      <c r="P81"/>
      <c r="Q81"/>
      <c r="R81"/>
    </row>
    <row r="82" spans="3:18" ht="34.5" customHeight="1" x14ac:dyDescent="0.2">
      <c r="C82"/>
      <c r="D82"/>
      <c r="E82"/>
      <c r="F82"/>
      <c r="G82"/>
      <c r="H82"/>
      <c r="I82"/>
      <c r="J82"/>
      <c r="K82"/>
      <c r="L82"/>
      <c r="M82"/>
      <c r="N82"/>
      <c r="O82"/>
      <c r="P82"/>
      <c r="Q82"/>
      <c r="R82"/>
    </row>
    <row r="83" spans="3:18" ht="34.5" customHeight="1" x14ac:dyDescent="0.2">
      <c r="C83"/>
      <c r="D83"/>
      <c r="E83"/>
      <c r="F83"/>
      <c r="G83"/>
      <c r="H83"/>
      <c r="I83"/>
      <c r="J83"/>
      <c r="K83"/>
      <c r="L83"/>
      <c r="M83"/>
      <c r="N83"/>
      <c r="O83"/>
      <c r="P83"/>
      <c r="Q83"/>
      <c r="R83"/>
    </row>
  </sheetData>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workbookViewId="0">
      <selection activeCell="N70" sqref="N70"/>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97" t="s">
        <v>26</v>
      </c>
      <c r="E1" s="97"/>
      <c r="F1" s="97"/>
      <c r="G1" s="97"/>
      <c r="H1" s="97"/>
      <c r="I1" s="97"/>
      <c r="J1" s="97"/>
      <c r="K1" s="97"/>
      <c r="L1" s="97"/>
      <c r="M1" s="22"/>
    </row>
    <row r="2" spans="1:22" x14ac:dyDescent="0.25">
      <c r="D2" s="98" t="s">
        <v>17</v>
      </c>
      <c r="E2" s="98"/>
      <c r="F2" s="98"/>
      <c r="G2" s="98"/>
      <c r="H2" s="98"/>
      <c r="I2" s="98"/>
      <c r="J2" s="98"/>
      <c r="K2" s="13"/>
    </row>
    <row r="3" spans="1:22" x14ac:dyDescent="0.25">
      <c r="B3" s="99" t="s">
        <v>9</v>
      </c>
      <c r="C3" s="99"/>
      <c r="D3" s="99"/>
      <c r="E3" s="100" t="s">
        <v>30</v>
      </c>
      <c r="F3" s="100"/>
      <c r="G3" s="100"/>
      <c r="H3" s="100"/>
      <c r="I3" s="100"/>
      <c r="K3" s="2" t="s">
        <v>10</v>
      </c>
      <c r="L3" s="2" t="s">
        <v>12</v>
      </c>
    </row>
    <row r="4" spans="1:22" s="4" customFormat="1" ht="32.25" customHeight="1" x14ac:dyDescent="0.25">
      <c r="A4" s="3"/>
      <c r="B4" s="101" t="s">
        <v>8</v>
      </c>
      <c r="C4" s="101"/>
      <c r="D4" s="101"/>
      <c r="E4" s="94" t="s">
        <v>176</v>
      </c>
      <c r="F4" s="94"/>
      <c r="G4" s="94"/>
      <c r="H4" s="94"/>
      <c r="I4" s="94"/>
      <c r="J4" s="94"/>
      <c r="K4" s="18" t="s">
        <v>11</v>
      </c>
      <c r="L4" s="18" t="s">
        <v>13</v>
      </c>
      <c r="M4" s="24"/>
    </row>
    <row r="5" spans="1:22" s="5" customFormat="1" ht="20.100000000000001" customHeight="1" x14ac:dyDescent="0.25">
      <c r="A5" s="3"/>
      <c r="E5" s="95"/>
      <c r="F5" s="95"/>
      <c r="G5" s="95"/>
      <c r="H5" s="95"/>
      <c r="I5" s="95"/>
      <c r="J5" s="74"/>
      <c r="K5" s="74"/>
      <c r="L5" s="74"/>
      <c r="M5" s="25"/>
    </row>
    <row r="6" spans="1:22" ht="47.25" x14ac:dyDescent="0.25">
      <c r="A6" s="6"/>
      <c r="B6" s="1" t="s">
        <v>2</v>
      </c>
      <c r="C6" s="1" t="s">
        <v>0</v>
      </c>
      <c r="D6" s="1" t="s">
        <v>1</v>
      </c>
      <c r="E6" s="31" t="s">
        <v>3</v>
      </c>
      <c r="F6" s="31" t="s">
        <v>18</v>
      </c>
      <c r="G6" s="14" t="s">
        <v>19</v>
      </c>
      <c r="H6" s="31" t="s">
        <v>20</v>
      </c>
      <c r="I6" s="31" t="s">
        <v>21</v>
      </c>
      <c r="J6" s="26" t="s">
        <v>22</v>
      </c>
      <c r="K6" s="31" t="s">
        <v>23</v>
      </c>
      <c r="L6" s="31" t="s">
        <v>24</v>
      </c>
      <c r="M6" s="31" t="s">
        <v>32</v>
      </c>
      <c r="N6" s="31" t="s">
        <v>33</v>
      </c>
    </row>
    <row r="7" spans="1:22" x14ac:dyDescent="0.25">
      <c r="A7" s="6"/>
      <c r="B7" s="31">
        <v>1</v>
      </c>
      <c r="C7" s="96">
        <v>2</v>
      </c>
      <c r="D7" s="96"/>
      <c r="E7" s="96"/>
      <c r="F7" s="31">
        <v>3</v>
      </c>
      <c r="G7" s="14">
        <v>4</v>
      </c>
      <c r="H7" s="31">
        <v>5</v>
      </c>
      <c r="I7" s="31">
        <v>6</v>
      </c>
      <c r="J7" s="31">
        <v>7</v>
      </c>
      <c r="K7" s="31">
        <v>8</v>
      </c>
      <c r="L7" s="17">
        <v>9</v>
      </c>
      <c r="M7" s="17"/>
      <c r="N7" s="31"/>
    </row>
    <row r="8" spans="1:22" ht="76.5" x14ac:dyDescent="0.25">
      <c r="A8" s="21"/>
      <c r="B8" s="19" t="s">
        <v>31</v>
      </c>
      <c r="C8" s="39">
        <v>1</v>
      </c>
      <c r="D8" s="47" t="s">
        <v>36</v>
      </c>
      <c r="E8" s="47" t="s">
        <v>36</v>
      </c>
      <c r="F8" s="49" t="s">
        <v>29</v>
      </c>
      <c r="G8" s="50">
        <v>1</v>
      </c>
      <c r="H8" s="28"/>
      <c r="I8" s="30"/>
      <c r="J8" s="30"/>
      <c r="K8" s="30"/>
      <c r="L8" s="20" t="s">
        <v>34</v>
      </c>
      <c r="M8" s="48">
        <v>40000</v>
      </c>
      <c r="N8" s="78" t="s">
        <v>63</v>
      </c>
    </row>
    <row r="9" spans="1:22" ht="76.5" x14ac:dyDescent="0.25">
      <c r="B9" s="19" t="s">
        <v>31</v>
      </c>
      <c r="C9" s="39">
        <v>2</v>
      </c>
      <c r="D9" s="47" t="s">
        <v>38</v>
      </c>
      <c r="E9" s="47" t="s">
        <v>38</v>
      </c>
      <c r="F9" s="49" t="s">
        <v>29</v>
      </c>
      <c r="G9" s="50">
        <v>1</v>
      </c>
      <c r="H9" s="30"/>
      <c r="I9" s="30"/>
      <c r="J9" s="30"/>
      <c r="K9" s="30"/>
      <c r="L9" s="20" t="s">
        <v>34</v>
      </c>
      <c r="M9" s="48">
        <v>600000</v>
      </c>
      <c r="N9" s="78" t="s">
        <v>63</v>
      </c>
    </row>
    <row r="10" spans="1:22" ht="76.5" x14ac:dyDescent="0.25">
      <c r="B10" s="19" t="s">
        <v>31</v>
      </c>
      <c r="C10" s="39">
        <v>3</v>
      </c>
      <c r="D10" s="47" t="s">
        <v>64</v>
      </c>
      <c r="E10" s="47" t="s">
        <v>64</v>
      </c>
      <c r="F10" s="49" t="s">
        <v>29</v>
      </c>
      <c r="G10" s="50">
        <v>2</v>
      </c>
      <c r="H10" s="29"/>
      <c r="I10" s="30"/>
      <c r="J10" s="30"/>
      <c r="K10" s="30"/>
      <c r="L10" s="20" t="s">
        <v>34</v>
      </c>
      <c r="M10" s="71">
        <v>420000</v>
      </c>
      <c r="N10" s="78" t="s">
        <v>63</v>
      </c>
    </row>
    <row r="11" spans="1:22" ht="76.5" x14ac:dyDescent="0.25">
      <c r="B11" s="19" t="s">
        <v>31</v>
      </c>
      <c r="C11" s="39">
        <v>4</v>
      </c>
      <c r="D11" s="47" t="s">
        <v>41</v>
      </c>
      <c r="E11" s="47" t="s">
        <v>41</v>
      </c>
      <c r="F11" s="49" t="s">
        <v>29</v>
      </c>
      <c r="G11" s="48">
        <v>5</v>
      </c>
      <c r="H11" s="30"/>
      <c r="I11" s="30"/>
      <c r="J11" s="30"/>
      <c r="K11" s="30"/>
      <c r="L11" s="20" t="s">
        <v>34</v>
      </c>
      <c r="M11" s="48">
        <v>200000</v>
      </c>
      <c r="N11" s="78" t="s">
        <v>63</v>
      </c>
    </row>
    <row r="12" spans="1:22" ht="76.5" x14ac:dyDescent="0.3">
      <c r="B12" s="19" t="s">
        <v>31</v>
      </c>
      <c r="C12" s="39">
        <v>5</v>
      </c>
      <c r="D12" s="47" t="s">
        <v>43</v>
      </c>
      <c r="E12" s="47" t="s">
        <v>43</v>
      </c>
      <c r="F12" s="49" t="s">
        <v>29</v>
      </c>
      <c r="G12" s="48">
        <v>2</v>
      </c>
      <c r="H12" s="30"/>
      <c r="I12" s="30"/>
      <c r="J12" s="30"/>
      <c r="K12" s="30"/>
      <c r="L12" s="20" t="s">
        <v>34</v>
      </c>
      <c r="M12" s="48">
        <v>7000</v>
      </c>
      <c r="N12" s="78" t="s">
        <v>63</v>
      </c>
      <c r="O12" s="9"/>
      <c r="P12" s="9"/>
      <c r="Q12" s="9"/>
      <c r="R12" s="9"/>
      <c r="S12" s="9"/>
      <c r="T12" s="9"/>
      <c r="U12" s="9"/>
      <c r="V12" s="9"/>
    </row>
    <row r="13" spans="1:22" ht="76.5" x14ac:dyDescent="0.3">
      <c r="B13" s="19" t="s">
        <v>31</v>
      </c>
      <c r="C13" s="39">
        <v>6</v>
      </c>
      <c r="D13" s="47" t="s">
        <v>45</v>
      </c>
      <c r="E13" s="47" t="s">
        <v>45</v>
      </c>
      <c r="F13" s="49" t="s">
        <v>29</v>
      </c>
      <c r="G13" s="48">
        <v>5</v>
      </c>
      <c r="H13" s="30"/>
      <c r="I13" s="30"/>
      <c r="J13" s="30"/>
      <c r="K13" s="30"/>
      <c r="L13" s="20" t="s">
        <v>34</v>
      </c>
      <c r="M13" s="48">
        <v>5000</v>
      </c>
      <c r="N13" s="78" t="s">
        <v>63</v>
      </c>
      <c r="O13" s="9"/>
      <c r="P13" s="9"/>
      <c r="Q13" s="9"/>
      <c r="R13" s="9"/>
      <c r="S13" s="9"/>
      <c r="T13" s="9"/>
      <c r="U13" s="9"/>
      <c r="V13" s="9"/>
    </row>
    <row r="14" spans="1:22" ht="76.5" x14ac:dyDescent="0.3">
      <c r="B14" s="19" t="s">
        <v>31</v>
      </c>
      <c r="C14" s="39">
        <v>7</v>
      </c>
      <c r="D14" s="47" t="s">
        <v>48</v>
      </c>
      <c r="E14" s="47" t="s">
        <v>48</v>
      </c>
      <c r="F14" s="49" t="s">
        <v>29</v>
      </c>
      <c r="G14" s="48">
        <v>5</v>
      </c>
      <c r="H14" s="30"/>
      <c r="I14" s="30"/>
      <c r="J14" s="30"/>
      <c r="K14" s="30"/>
      <c r="L14" s="20" t="s">
        <v>34</v>
      </c>
      <c r="M14" s="48">
        <v>20000</v>
      </c>
      <c r="N14" s="78" t="s">
        <v>63</v>
      </c>
      <c r="O14" s="9"/>
      <c r="P14" s="9"/>
      <c r="Q14" s="9"/>
      <c r="R14" s="9"/>
      <c r="S14" s="9"/>
      <c r="T14" s="9"/>
      <c r="U14" s="9"/>
      <c r="V14" s="9"/>
    </row>
    <row r="15" spans="1:22" ht="76.5" x14ac:dyDescent="0.25">
      <c r="B15" s="19" t="s">
        <v>31</v>
      </c>
      <c r="C15" s="39">
        <v>8</v>
      </c>
      <c r="D15" s="47" t="s">
        <v>49</v>
      </c>
      <c r="E15" s="47" t="s">
        <v>49</v>
      </c>
      <c r="F15" s="49" t="s">
        <v>29</v>
      </c>
      <c r="G15" s="48">
        <v>2</v>
      </c>
      <c r="H15" s="23"/>
      <c r="I15" s="23"/>
      <c r="J15" s="23"/>
      <c r="K15" s="23"/>
      <c r="L15" s="20" t="s">
        <v>34</v>
      </c>
      <c r="M15" s="48">
        <v>120000</v>
      </c>
      <c r="N15" s="78" t="s">
        <v>63</v>
      </c>
      <c r="O15"/>
      <c r="P15"/>
      <c r="Q15"/>
      <c r="R15"/>
      <c r="S15"/>
      <c r="T15"/>
      <c r="U15"/>
      <c r="V15"/>
    </row>
    <row r="16" spans="1:22" ht="76.5" x14ac:dyDescent="0.25">
      <c r="B16" s="19" t="s">
        <v>31</v>
      </c>
      <c r="C16" s="39">
        <v>9</v>
      </c>
      <c r="D16" s="47" t="s">
        <v>52</v>
      </c>
      <c r="E16" s="47" t="s">
        <v>52</v>
      </c>
      <c r="F16" s="49" t="s">
        <v>29</v>
      </c>
      <c r="G16" s="48">
        <v>1</v>
      </c>
      <c r="H16" s="30"/>
      <c r="I16" s="30"/>
      <c r="J16" s="30"/>
      <c r="K16" s="30"/>
      <c r="L16" s="20" t="s">
        <v>34</v>
      </c>
      <c r="M16" s="48">
        <v>170000</v>
      </c>
      <c r="N16" s="78" t="s">
        <v>63</v>
      </c>
      <c r="Q16"/>
      <c r="R16"/>
      <c r="S16"/>
      <c r="T16"/>
      <c r="U16"/>
      <c r="V16"/>
    </row>
    <row r="17" spans="2:22" ht="76.5" x14ac:dyDescent="0.25">
      <c r="B17" s="19" t="s">
        <v>31</v>
      </c>
      <c r="C17" s="39">
        <v>10</v>
      </c>
      <c r="D17" s="47" t="s">
        <v>53</v>
      </c>
      <c r="E17" s="47" t="s">
        <v>53</v>
      </c>
      <c r="F17" s="49" t="s">
        <v>29</v>
      </c>
      <c r="G17" s="48">
        <v>1</v>
      </c>
      <c r="H17" s="30"/>
      <c r="I17" s="30"/>
      <c r="J17" s="30"/>
      <c r="K17" s="30"/>
      <c r="L17" s="20" t="s">
        <v>34</v>
      </c>
      <c r="M17" s="48">
        <v>170000</v>
      </c>
      <c r="N17" s="78" t="s">
        <v>63</v>
      </c>
      <c r="Q17"/>
      <c r="R17"/>
      <c r="S17"/>
      <c r="T17"/>
      <c r="U17"/>
      <c r="V17"/>
    </row>
    <row r="18" spans="2:22" ht="76.5" x14ac:dyDescent="0.25">
      <c r="B18" s="19" t="s">
        <v>31</v>
      </c>
      <c r="C18" s="39">
        <v>11</v>
      </c>
      <c r="D18" s="47" t="s">
        <v>54</v>
      </c>
      <c r="E18" s="47" t="s">
        <v>54</v>
      </c>
      <c r="F18" s="49" t="s">
        <v>29</v>
      </c>
      <c r="G18" s="48">
        <v>1</v>
      </c>
      <c r="H18" s="30"/>
      <c r="I18" s="30"/>
      <c r="J18" s="30"/>
      <c r="K18" s="30"/>
      <c r="L18" s="20" t="s">
        <v>34</v>
      </c>
      <c r="M18" s="48">
        <v>160000</v>
      </c>
      <c r="N18" s="78" t="s">
        <v>63</v>
      </c>
    </row>
    <row r="19" spans="2:22" ht="76.5" x14ac:dyDescent="0.25">
      <c r="B19" s="19" t="s">
        <v>31</v>
      </c>
      <c r="C19" s="39">
        <v>12</v>
      </c>
      <c r="D19" s="48" t="s">
        <v>56</v>
      </c>
      <c r="E19" s="48" t="s">
        <v>56</v>
      </c>
      <c r="F19" s="49" t="s">
        <v>29</v>
      </c>
      <c r="G19" s="48">
        <v>1</v>
      </c>
      <c r="H19" s="30"/>
      <c r="I19" s="30"/>
      <c r="J19" s="30"/>
      <c r="K19" s="30"/>
      <c r="L19" s="20" t="s">
        <v>34</v>
      </c>
      <c r="M19" s="48">
        <v>20000</v>
      </c>
      <c r="N19" s="78" t="s">
        <v>63</v>
      </c>
    </row>
    <row r="20" spans="2:22" ht="76.5" x14ac:dyDescent="0.25">
      <c r="B20" s="19" t="s">
        <v>31</v>
      </c>
      <c r="C20" s="39">
        <v>13</v>
      </c>
      <c r="D20" s="47" t="s">
        <v>58</v>
      </c>
      <c r="E20" s="47" t="s">
        <v>58</v>
      </c>
      <c r="F20" s="49" t="s">
        <v>29</v>
      </c>
      <c r="G20" s="48">
        <v>5</v>
      </c>
      <c r="H20" s="30"/>
      <c r="I20" s="30"/>
      <c r="J20" s="30"/>
      <c r="K20" s="30"/>
      <c r="L20" s="20" t="s">
        <v>34</v>
      </c>
      <c r="M20" s="48">
        <v>5000</v>
      </c>
      <c r="N20" s="78" t="s">
        <v>63</v>
      </c>
    </row>
    <row r="21" spans="2:22" ht="76.5" x14ac:dyDescent="0.25">
      <c r="B21" s="19" t="s">
        <v>31</v>
      </c>
      <c r="C21" s="39">
        <v>14</v>
      </c>
      <c r="D21" s="48" t="s">
        <v>60</v>
      </c>
      <c r="E21" s="48" t="s">
        <v>60</v>
      </c>
      <c r="F21" s="49" t="s">
        <v>29</v>
      </c>
      <c r="G21" s="48">
        <v>1</v>
      </c>
      <c r="H21" s="30"/>
      <c r="I21" s="30"/>
      <c r="J21" s="30"/>
      <c r="K21" s="30"/>
      <c r="L21" s="20" t="s">
        <v>34</v>
      </c>
      <c r="M21" s="48">
        <v>150000</v>
      </c>
      <c r="N21" s="78" t="s">
        <v>63</v>
      </c>
    </row>
    <row r="22" spans="2:22" ht="76.5" x14ac:dyDescent="0.25">
      <c r="B22" s="19" t="s">
        <v>31</v>
      </c>
      <c r="C22" s="39">
        <v>15</v>
      </c>
      <c r="D22" s="47" t="s">
        <v>40</v>
      </c>
      <c r="E22" s="47" t="s">
        <v>40</v>
      </c>
      <c r="F22" s="49" t="s">
        <v>29</v>
      </c>
      <c r="G22" s="48">
        <v>1</v>
      </c>
      <c r="H22" s="30"/>
      <c r="I22" s="30"/>
      <c r="J22" s="30"/>
      <c r="K22" s="30"/>
      <c r="L22" s="20" t="s">
        <v>34</v>
      </c>
      <c r="M22" s="48">
        <v>15000</v>
      </c>
      <c r="N22" s="78" t="s">
        <v>63</v>
      </c>
    </row>
    <row r="23" spans="2:22" ht="76.5" x14ac:dyDescent="0.25">
      <c r="B23" s="19" t="s">
        <v>31</v>
      </c>
      <c r="C23" s="39">
        <v>16</v>
      </c>
      <c r="D23" s="49" t="s">
        <v>67</v>
      </c>
      <c r="E23" s="49" t="s">
        <v>67</v>
      </c>
      <c r="F23" s="49" t="s">
        <v>29</v>
      </c>
      <c r="G23" s="55">
        <v>60</v>
      </c>
      <c r="H23" s="30"/>
      <c r="I23" s="30"/>
      <c r="J23" s="30"/>
      <c r="K23" s="30"/>
      <c r="L23" s="20" t="s">
        <v>34</v>
      </c>
      <c r="M23" s="43">
        <v>2318.4</v>
      </c>
      <c r="N23" s="78" t="s">
        <v>68</v>
      </c>
    </row>
    <row r="24" spans="2:22" ht="76.5" x14ac:dyDescent="0.25">
      <c r="B24" s="19" t="s">
        <v>31</v>
      </c>
      <c r="C24" s="39">
        <v>17</v>
      </c>
      <c r="D24" s="49" t="s">
        <v>70</v>
      </c>
      <c r="E24" s="49" t="s">
        <v>70</v>
      </c>
      <c r="F24" s="49" t="s">
        <v>29</v>
      </c>
      <c r="G24" s="55">
        <v>40</v>
      </c>
      <c r="H24" s="30"/>
      <c r="I24" s="30"/>
      <c r="J24" s="30"/>
      <c r="K24" s="30"/>
      <c r="L24" s="20" t="s">
        <v>34</v>
      </c>
      <c r="M24" s="43">
        <v>1678.08</v>
      </c>
      <c r="N24" s="78" t="s">
        <v>68</v>
      </c>
    </row>
    <row r="25" spans="2:22" ht="76.5" x14ac:dyDescent="0.25">
      <c r="B25" s="19" t="s">
        <v>31</v>
      </c>
      <c r="C25" s="39">
        <v>18</v>
      </c>
      <c r="D25" s="49" t="s">
        <v>72</v>
      </c>
      <c r="E25" s="49" t="s">
        <v>72</v>
      </c>
      <c r="F25" s="49" t="s">
        <v>29</v>
      </c>
      <c r="G25" s="55">
        <v>5</v>
      </c>
      <c r="H25" s="30"/>
      <c r="I25" s="30"/>
      <c r="J25" s="30"/>
      <c r="K25" s="30"/>
      <c r="L25" s="20" t="s">
        <v>34</v>
      </c>
      <c r="M25" s="43">
        <v>836.28</v>
      </c>
      <c r="N25" s="78" t="s">
        <v>68</v>
      </c>
    </row>
    <row r="26" spans="2:22" ht="76.5" x14ac:dyDescent="0.25">
      <c r="B26" s="19" t="s">
        <v>31</v>
      </c>
      <c r="C26" s="39">
        <v>19</v>
      </c>
      <c r="D26" s="56" t="s">
        <v>73</v>
      </c>
      <c r="E26" s="56" t="s">
        <v>73</v>
      </c>
      <c r="F26" s="49" t="s">
        <v>29</v>
      </c>
      <c r="G26" s="55">
        <v>5</v>
      </c>
      <c r="H26" s="30"/>
      <c r="I26" s="30"/>
      <c r="J26" s="30"/>
      <c r="K26" s="30"/>
      <c r="L26" s="20" t="s">
        <v>34</v>
      </c>
      <c r="M26" s="57">
        <v>836.28</v>
      </c>
      <c r="N26" s="78" t="s">
        <v>68</v>
      </c>
    </row>
    <row r="27" spans="2:22" ht="76.5" x14ac:dyDescent="0.25">
      <c r="B27" s="19" t="s">
        <v>31</v>
      </c>
      <c r="C27" s="39">
        <v>20</v>
      </c>
      <c r="D27" s="49" t="s">
        <v>76</v>
      </c>
      <c r="E27" s="49" t="s">
        <v>76</v>
      </c>
      <c r="F27" s="49" t="s">
        <v>29</v>
      </c>
      <c r="G27" s="55">
        <v>40</v>
      </c>
      <c r="H27" s="30"/>
      <c r="I27" s="30"/>
      <c r="J27" s="30"/>
      <c r="K27" s="30"/>
      <c r="L27" s="20" t="s">
        <v>34</v>
      </c>
      <c r="M27" s="60">
        <v>6300</v>
      </c>
      <c r="N27" s="78" t="s">
        <v>68</v>
      </c>
    </row>
    <row r="28" spans="2:22" ht="76.5" x14ac:dyDescent="0.25">
      <c r="B28" s="19" t="s">
        <v>31</v>
      </c>
      <c r="C28" s="39">
        <v>21</v>
      </c>
      <c r="D28" s="49" t="s">
        <v>78</v>
      </c>
      <c r="E28" s="49" t="s">
        <v>78</v>
      </c>
      <c r="F28" s="49" t="s">
        <v>29</v>
      </c>
      <c r="G28" s="55">
        <v>1</v>
      </c>
      <c r="H28" s="30"/>
      <c r="I28" s="30"/>
      <c r="J28" s="30"/>
      <c r="K28" s="30"/>
      <c r="L28" s="20" t="s">
        <v>34</v>
      </c>
      <c r="M28" s="60">
        <v>800000</v>
      </c>
      <c r="N28" s="78" t="s">
        <v>68</v>
      </c>
    </row>
    <row r="29" spans="2:22" ht="76.5" x14ac:dyDescent="0.25">
      <c r="B29" s="19" t="s">
        <v>31</v>
      </c>
      <c r="C29" s="39">
        <v>22</v>
      </c>
      <c r="D29" s="49" t="s">
        <v>79</v>
      </c>
      <c r="E29" s="49" t="s">
        <v>79</v>
      </c>
      <c r="F29" s="49" t="s">
        <v>29</v>
      </c>
      <c r="G29" s="55">
        <v>1</v>
      </c>
      <c r="H29" s="30"/>
      <c r="I29" s="30"/>
      <c r="J29" s="30"/>
      <c r="K29" s="30"/>
      <c r="L29" s="20" t="s">
        <v>34</v>
      </c>
      <c r="M29" s="60">
        <v>200000</v>
      </c>
      <c r="N29" s="78" t="s">
        <v>68</v>
      </c>
    </row>
    <row r="30" spans="2:22" ht="76.5" x14ac:dyDescent="0.25">
      <c r="B30" s="19" t="s">
        <v>31</v>
      </c>
      <c r="C30" s="39">
        <v>23</v>
      </c>
      <c r="D30" s="49" t="s">
        <v>82</v>
      </c>
      <c r="E30" s="49" t="s">
        <v>82</v>
      </c>
      <c r="F30" s="49" t="s">
        <v>29</v>
      </c>
      <c r="G30" s="55">
        <v>1</v>
      </c>
      <c r="H30" s="30"/>
      <c r="I30" s="30"/>
      <c r="J30" s="30"/>
      <c r="K30" s="30"/>
      <c r="L30" s="20" t="s">
        <v>34</v>
      </c>
      <c r="M30" s="63">
        <v>37000</v>
      </c>
      <c r="N30" s="79" t="s">
        <v>83</v>
      </c>
    </row>
    <row r="31" spans="2:22" ht="76.5" x14ac:dyDescent="0.25">
      <c r="B31" s="19" t="s">
        <v>31</v>
      </c>
      <c r="C31" s="39">
        <v>24</v>
      </c>
      <c r="D31" s="47" t="s">
        <v>85</v>
      </c>
      <c r="E31" s="47" t="s">
        <v>85</v>
      </c>
      <c r="F31" s="49" t="s">
        <v>29</v>
      </c>
      <c r="G31" s="50">
        <v>1</v>
      </c>
      <c r="H31" s="30"/>
      <c r="I31" s="30"/>
      <c r="J31" s="30"/>
      <c r="K31" s="30"/>
      <c r="L31" s="20" t="s">
        <v>34</v>
      </c>
      <c r="M31" s="64">
        <v>33300</v>
      </c>
      <c r="N31" s="79" t="s">
        <v>83</v>
      </c>
    </row>
    <row r="32" spans="2:22" ht="76.5" x14ac:dyDescent="0.25">
      <c r="B32" s="19" t="s">
        <v>31</v>
      </c>
      <c r="C32" s="39">
        <v>25</v>
      </c>
      <c r="D32" s="47" t="s">
        <v>87</v>
      </c>
      <c r="E32" s="47" t="s">
        <v>87</v>
      </c>
      <c r="F32" s="49" t="s">
        <v>29</v>
      </c>
      <c r="G32" s="50">
        <v>2</v>
      </c>
      <c r="H32" s="30"/>
      <c r="I32" s="30"/>
      <c r="J32" s="30"/>
      <c r="K32" s="30"/>
      <c r="L32" s="20" t="s">
        <v>34</v>
      </c>
      <c r="M32" s="64">
        <v>11000</v>
      </c>
      <c r="N32" s="79" t="s">
        <v>83</v>
      </c>
    </row>
    <row r="33" spans="2:15" ht="76.5" x14ac:dyDescent="0.25">
      <c r="B33" s="19" t="s">
        <v>31</v>
      </c>
      <c r="C33" s="39">
        <v>26</v>
      </c>
      <c r="D33" s="47" t="s">
        <v>88</v>
      </c>
      <c r="E33" s="47" t="s">
        <v>88</v>
      </c>
      <c r="F33" s="49" t="s">
        <v>29</v>
      </c>
      <c r="G33" s="50">
        <v>1</v>
      </c>
      <c r="H33" s="30"/>
      <c r="I33" s="30"/>
      <c r="J33" s="30"/>
      <c r="K33" s="30"/>
      <c r="L33" s="20" t="s">
        <v>34</v>
      </c>
      <c r="M33" s="64">
        <v>116400</v>
      </c>
      <c r="N33" s="79" t="s">
        <v>83</v>
      </c>
    </row>
    <row r="34" spans="2:15" ht="76.5" x14ac:dyDescent="0.25">
      <c r="B34" s="19" t="s">
        <v>31</v>
      </c>
      <c r="C34" s="39">
        <v>27</v>
      </c>
      <c r="D34" s="47" t="s">
        <v>91</v>
      </c>
      <c r="E34" s="47" t="s">
        <v>91</v>
      </c>
      <c r="F34" s="49" t="s">
        <v>29</v>
      </c>
      <c r="G34" s="50">
        <v>1</v>
      </c>
      <c r="H34" s="30"/>
      <c r="I34" s="30"/>
      <c r="J34" s="30"/>
      <c r="K34" s="30"/>
      <c r="L34" s="20" t="s">
        <v>34</v>
      </c>
      <c r="M34" s="64">
        <v>2500</v>
      </c>
      <c r="N34" s="79" t="s">
        <v>83</v>
      </c>
    </row>
    <row r="35" spans="2:15" ht="76.5" x14ac:dyDescent="0.25">
      <c r="B35" s="19" t="s">
        <v>31</v>
      </c>
      <c r="C35" s="39">
        <v>28</v>
      </c>
      <c r="D35" s="47" t="s">
        <v>93</v>
      </c>
      <c r="E35" s="47" t="s">
        <v>93</v>
      </c>
      <c r="F35" s="49" t="s">
        <v>29</v>
      </c>
      <c r="G35" s="50">
        <v>1</v>
      </c>
      <c r="H35" s="30"/>
      <c r="I35" s="30"/>
      <c r="J35" s="30"/>
      <c r="K35" s="30"/>
      <c r="L35" s="20" t="s">
        <v>34</v>
      </c>
      <c r="M35" s="64">
        <v>3500</v>
      </c>
      <c r="N35" s="79" t="s">
        <v>83</v>
      </c>
    </row>
    <row r="36" spans="2:15" ht="76.5" x14ac:dyDescent="0.25">
      <c r="B36" s="19" t="s">
        <v>31</v>
      </c>
      <c r="C36" s="39">
        <v>29</v>
      </c>
      <c r="D36" s="47" t="s">
        <v>95</v>
      </c>
      <c r="E36" s="47" t="s">
        <v>95</v>
      </c>
      <c r="F36" s="49" t="s">
        <v>29</v>
      </c>
      <c r="G36" s="50">
        <v>4</v>
      </c>
      <c r="H36" s="30"/>
      <c r="I36" s="30"/>
      <c r="J36" s="30"/>
      <c r="K36" s="30"/>
      <c r="L36" s="20" t="s">
        <v>34</v>
      </c>
      <c r="M36" s="64">
        <v>3200</v>
      </c>
      <c r="N36" s="79" t="s">
        <v>83</v>
      </c>
    </row>
    <row r="37" spans="2:15" ht="76.5" x14ac:dyDescent="0.25">
      <c r="B37" s="19" t="s">
        <v>31</v>
      </c>
      <c r="C37" s="39">
        <v>30</v>
      </c>
      <c r="D37" s="47" t="s">
        <v>97</v>
      </c>
      <c r="E37" s="47" t="s">
        <v>97</v>
      </c>
      <c r="F37" s="49" t="s">
        <v>29</v>
      </c>
      <c r="G37" s="50">
        <v>4</v>
      </c>
      <c r="H37" s="30"/>
      <c r="I37" s="30"/>
      <c r="J37" s="30"/>
      <c r="K37" s="30"/>
      <c r="L37" s="20" t="s">
        <v>34</v>
      </c>
      <c r="M37" s="64">
        <v>10000</v>
      </c>
      <c r="N37" s="79" t="s">
        <v>83</v>
      </c>
    </row>
    <row r="38" spans="2:15" ht="76.5" x14ac:dyDescent="0.25">
      <c r="B38" s="19" t="s">
        <v>31</v>
      </c>
      <c r="C38" s="39">
        <v>31</v>
      </c>
      <c r="D38" s="47" t="s">
        <v>99</v>
      </c>
      <c r="E38" s="47" t="s">
        <v>99</v>
      </c>
      <c r="F38" s="49" t="s">
        <v>29</v>
      </c>
      <c r="G38" s="50">
        <v>1</v>
      </c>
      <c r="H38" s="30"/>
      <c r="I38" s="30"/>
      <c r="J38" s="30"/>
      <c r="K38" s="30"/>
      <c r="L38" s="20" t="s">
        <v>34</v>
      </c>
      <c r="M38" s="48">
        <v>550000</v>
      </c>
      <c r="N38" s="80" t="s">
        <v>100</v>
      </c>
    </row>
    <row r="39" spans="2:15" ht="76.5" x14ac:dyDescent="0.25">
      <c r="B39" s="19" t="s">
        <v>31</v>
      </c>
      <c r="C39" s="39">
        <v>32</v>
      </c>
      <c r="D39" s="47" t="s">
        <v>101</v>
      </c>
      <c r="E39" s="47" t="s">
        <v>101</v>
      </c>
      <c r="F39" s="49" t="s">
        <v>29</v>
      </c>
      <c r="G39" s="50">
        <v>5</v>
      </c>
      <c r="H39" s="30"/>
      <c r="I39" s="30"/>
      <c r="J39" s="30"/>
      <c r="K39" s="30"/>
      <c r="L39" s="20" t="s">
        <v>34</v>
      </c>
      <c r="M39" s="48">
        <v>75000</v>
      </c>
      <c r="N39" s="80" t="s">
        <v>100</v>
      </c>
    </row>
    <row r="40" spans="2:15" ht="76.5" x14ac:dyDescent="0.25">
      <c r="B40" s="19" t="s">
        <v>31</v>
      </c>
      <c r="C40" s="39">
        <v>33</v>
      </c>
      <c r="D40" s="47" t="s">
        <v>103</v>
      </c>
      <c r="E40" s="47" t="s">
        <v>103</v>
      </c>
      <c r="F40" s="49" t="s">
        <v>29</v>
      </c>
      <c r="G40" s="50">
        <v>10</v>
      </c>
      <c r="H40" s="23"/>
      <c r="I40" s="23"/>
      <c r="J40" s="23"/>
      <c r="K40" s="23"/>
      <c r="L40" s="20" t="s">
        <v>34</v>
      </c>
      <c r="M40" s="71">
        <v>35000</v>
      </c>
      <c r="N40" s="80" t="s">
        <v>100</v>
      </c>
      <c r="O40"/>
    </row>
    <row r="41" spans="2:15" ht="76.5" x14ac:dyDescent="0.25">
      <c r="B41" s="19" t="s">
        <v>31</v>
      </c>
      <c r="C41" s="39">
        <v>34</v>
      </c>
      <c r="D41" s="47" t="s">
        <v>105</v>
      </c>
      <c r="E41" s="47" t="s">
        <v>105</v>
      </c>
      <c r="F41" s="49" t="s">
        <v>29</v>
      </c>
      <c r="G41" s="48">
        <v>2</v>
      </c>
      <c r="H41" s="75"/>
      <c r="I41" s="76"/>
      <c r="J41" s="76"/>
      <c r="K41" s="76"/>
      <c r="L41" s="20" t="s">
        <v>34</v>
      </c>
      <c r="M41" s="48">
        <v>3000</v>
      </c>
      <c r="N41" s="80" t="s">
        <v>100</v>
      </c>
      <c r="O41"/>
    </row>
    <row r="42" spans="2:15" ht="76.5" x14ac:dyDescent="0.25">
      <c r="B42" s="19" t="s">
        <v>31</v>
      </c>
      <c r="C42" s="39">
        <v>35</v>
      </c>
      <c r="D42" s="47" t="s">
        <v>107</v>
      </c>
      <c r="E42" s="47" t="s">
        <v>107</v>
      </c>
      <c r="F42" s="49" t="s">
        <v>29</v>
      </c>
      <c r="G42" s="48">
        <v>1</v>
      </c>
      <c r="H42" s="30"/>
      <c r="I42" s="30"/>
      <c r="J42" s="30"/>
      <c r="K42" s="30"/>
      <c r="L42" s="20" t="s">
        <v>34</v>
      </c>
      <c r="M42" s="48">
        <v>210000</v>
      </c>
      <c r="N42" s="80" t="s">
        <v>100</v>
      </c>
    </row>
    <row r="43" spans="2:15" ht="76.5" x14ac:dyDescent="0.25">
      <c r="B43" s="19" t="s">
        <v>31</v>
      </c>
      <c r="C43" s="39">
        <v>36</v>
      </c>
      <c r="D43" s="47" t="s">
        <v>109</v>
      </c>
      <c r="E43" s="47" t="s">
        <v>109</v>
      </c>
      <c r="F43" s="49" t="s">
        <v>29</v>
      </c>
      <c r="G43" s="48">
        <v>1</v>
      </c>
      <c r="H43" s="30"/>
      <c r="I43" s="30"/>
      <c r="J43" s="30"/>
      <c r="K43" s="30"/>
      <c r="L43" s="20" t="s">
        <v>34</v>
      </c>
      <c r="M43" s="48">
        <v>210000</v>
      </c>
      <c r="N43" s="80" t="s">
        <v>100</v>
      </c>
    </row>
    <row r="44" spans="2:15" ht="76.5" x14ac:dyDescent="0.3">
      <c r="B44" s="19" t="s">
        <v>31</v>
      </c>
      <c r="C44" s="39">
        <v>37</v>
      </c>
      <c r="D44" s="47" t="s">
        <v>111</v>
      </c>
      <c r="E44" s="47" t="s">
        <v>111</v>
      </c>
      <c r="F44" s="49" t="s">
        <v>29</v>
      </c>
      <c r="G44" s="48">
        <v>1</v>
      </c>
      <c r="H44" s="77"/>
      <c r="I44" s="77"/>
      <c r="J44" s="77"/>
      <c r="K44" s="77"/>
      <c r="L44" s="20" t="s">
        <v>34</v>
      </c>
      <c r="M44" s="48">
        <v>42000</v>
      </c>
      <c r="N44" s="80" t="s">
        <v>100</v>
      </c>
    </row>
    <row r="45" spans="2:15" ht="76.5" x14ac:dyDescent="0.3">
      <c r="B45" s="19" t="s">
        <v>31</v>
      </c>
      <c r="C45" s="39">
        <v>38</v>
      </c>
      <c r="D45" s="47" t="s">
        <v>113</v>
      </c>
      <c r="E45" s="47" t="s">
        <v>113</v>
      </c>
      <c r="F45" s="49" t="s">
        <v>29</v>
      </c>
      <c r="G45" s="48">
        <v>1</v>
      </c>
      <c r="H45" s="77"/>
      <c r="I45" s="77"/>
      <c r="J45" s="77"/>
      <c r="K45" s="77"/>
      <c r="L45" s="20" t="s">
        <v>34</v>
      </c>
      <c r="M45" s="48">
        <v>90000</v>
      </c>
      <c r="N45" s="80" t="s">
        <v>100</v>
      </c>
    </row>
    <row r="46" spans="2:15" ht="76.5" x14ac:dyDescent="0.3">
      <c r="B46" s="19" t="s">
        <v>31</v>
      </c>
      <c r="C46" s="39">
        <v>39</v>
      </c>
      <c r="D46" s="47" t="s">
        <v>116</v>
      </c>
      <c r="E46" s="47" t="s">
        <v>116</v>
      </c>
      <c r="F46" s="49" t="s">
        <v>29</v>
      </c>
      <c r="G46" s="48">
        <v>1</v>
      </c>
      <c r="H46" s="77"/>
      <c r="I46" s="77"/>
      <c r="J46" s="77"/>
      <c r="K46" s="77"/>
      <c r="L46" s="20" t="s">
        <v>34</v>
      </c>
      <c r="M46" s="48">
        <v>40000</v>
      </c>
      <c r="N46" s="80" t="s">
        <v>100</v>
      </c>
    </row>
    <row r="47" spans="2:15" ht="76.5" x14ac:dyDescent="0.25">
      <c r="B47" s="19" t="s">
        <v>31</v>
      </c>
      <c r="C47" s="39">
        <v>40</v>
      </c>
      <c r="D47" s="47" t="s">
        <v>117</v>
      </c>
      <c r="E47" s="47" t="s">
        <v>117</v>
      </c>
      <c r="F47" s="49" t="s">
        <v>29</v>
      </c>
      <c r="G47" s="48">
        <v>1</v>
      </c>
      <c r="H47" s="30"/>
      <c r="I47" s="30"/>
      <c r="J47" s="30"/>
      <c r="K47" s="30"/>
      <c r="L47" s="20" t="s">
        <v>34</v>
      </c>
      <c r="M47" s="48">
        <v>10500</v>
      </c>
      <c r="N47" s="80" t="s">
        <v>100</v>
      </c>
    </row>
    <row r="48" spans="2:15" ht="76.5" x14ac:dyDescent="0.25">
      <c r="B48" s="19" t="s">
        <v>31</v>
      </c>
      <c r="C48" s="39">
        <v>41</v>
      </c>
      <c r="D48" s="47" t="s">
        <v>119</v>
      </c>
      <c r="E48" s="47" t="s">
        <v>119</v>
      </c>
      <c r="F48" s="49" t="s">
        <v>29</v>
      </c>
      <c r="G48" s="48">
        <v>1</v>
      </c>
      <c r="H48" s="30"/>
      <c r="I48" s="30"/>
      <c r="J48" s="30"/>
      <c r="K48" s="30"/>
      <c r="L48" s="20" t="s">
        <v>34</v>
      </c>
      <c r="M48" s="48">
        <v>32000</v>
      </c>
      <c r="N48" s="80" t="s">
        <v>100</v>
      </c>
    </row>
    <row r="49" spans="2:14" ht="76.5" x14ac:dyDescent="0.25">
      <c r="B49" s="19" t="s">
        <v>31</v>
      </c>
      <c r="C49" s="39">
        <v>42</v>
      </c>
      <c r="D49" s="48" t="s">
        <v>121</v>
      </c>
      <c r="E49" s="48" t="s">
        <v>121</v>
      </c>
      <c r="F49" s="49" t="s">
        <v>29</v>
      </c>
      <c r="G49" s="48">
        <v>1</v>
      </c>
      <c r="H49" s="30"/>
      <c r="I49" s="30"/>
      <c r="J49" s="30"/>
      <c r="K49" s="30"/>
      <c r="L49" s="20" t="s">
        <v>34</v>
      </c>
      <c r="M49" s="48">
        <v>30000</v>
      </c>
      <c r="N49" s="80" t="s">
        <v>100</v>
      </c>
    </row>
    <row r="50" spans="2:14" ht="76.5" x14ac:dyDescent="0.25">
      <c r="B50" s="19" t="s">
        <v>31</v>
      </c>
      <c r="C50" s="39">
        <v>43</v>
      </c>
      <c r="D50" s="47" t="s">
        <v>122</v>
      </c>
      <c r="E50" s="47" t="s">
        <v>122</v>
      </c>
      <c r="F50" s="49" t="s">
        <v>29</v>
      </c>
      <c r="G50" s="48">
        <v>1</v>
      </c>
      <c r="H50" s="30"/>
      <c r="I50" s="30"/>
      <c r="J50" s="30"/>
      <c r="K50" s="30"/>
      <c r="L50" s="20" t="s">
        <v>34</v>
      </c>
      <c r="M50" s="48">
        <v>18000</v>
      </c>
      <c r="N50" s="80" t="s">
        <v>100</v>
      </c>
    </row>
    <row r="51" spans="2:14" ht="76.5" x14ac:dyDescent="0.25">
      <c r="B51" s="19" t="s">
        <v>31</v>
      </c>
      <c r="C51" s="39">
        <v>44</v>
      </c>
      <c r="D51" s="48" t="s">
        <v>124</v>
      </c>
      <c r="E51" s="48" t="s">
        <v>124</v>
      </c>
      <c r="F51" s="49" t="s">
        <v>29</v>
      </c>
      <c r="G51" s="48">
        <v>1</v>
      </c>
      <c r="H51" s="30"/>
      <c r="I51" s="30"/>
      <c r="J51" s="30"/>
      <c r="K51" s="30"/>
      <c r="L51" s="20" t="s">
        <v>34</v>
      </c>
      <c r="M51" s="48">
        <v>9000</v>
      </c>
      <c r="N51" s="80" t="s">
        <v>100</v>
      </c>
    </row>
    <row r="52" spans="2:14" ht="76.5" x14ac:dyDescent="0.25">
      <c r="B52" s="19" t="s">
        <v>31</v>
      </c>
      <c r="C52" s="39">
        <v>45</v>
      </c>
      <c r="D52" s="70" t="s">
        <v>125</v>
      </c>
      <c r="E52" s="70" t="s">
        <v>125</v>
      </c>
      <c r="F52" s="49" t="s">
        <v>29</v>
      </c>
      <c r="G52" s="71">
        <v>2</v>
      </c>
      <c r="H52" s="30"/>
      <c r="I52" s="30"/>
      <c r="J52" s="30"/>
      <c r="K52" s="30"/>
      <c r="L52" s="20" t="s">
        <v>34</v>
      </c>
      <c r="M52" s="48">
        <v>4600</v>
      </c>
      <c r="N52" s="80" t="s">
        <v>100</v>
      </c>
    </row>
    <row r="53" spans="2:14" ht="76.5" x14ac:dyDescent="0.25">
      <c r="B53" s="19" t="s">
        <v>31</v>
      </c>
      <c r="C53" s="39">
        <v>46</v>
      </c>
      <c r="D53" s="70" t="s">
        <v>126</v>
      </c>
      <c r="E53" s="70" t="s">
        <v>126</v>
      </c>
      <c r="F53" s="49" t="s">
        <v>29</v>
      </c>
      <c r="G53" s="71">
        <v>2</v>
      </c>
      <c r="H53" s="30"/>
      <c r="I53" s="30"/>
      <c r="J53" s="30"/>
      <c r="K53" s="30"/>
      <c r="L53" s="20" t="s">
        <v>34</v>
      </c>
      <c r="M53" s="48">
        <v>4600</v>
      </c>
      <c r="N53" s="80" t="s">
        <v>100</v>
      </c>
    </row>
    <row r="54" spans="2:14" ht="76.5" x14ac:dyDescent="0.25">
      <c r="B54" s="19" t="s">
        <v>31</v>
      </c>
      <c r="C54" s="39">
        <v>47</v>
      </c>
      <c r="D54" s="47" t="s">
        <v>127</v>
      </c>
      <c r="E54" s="47" t="s">
        <v>127</v>
      </c>
      <c r="F54" s="49" t="s">
        <v>29</v>
      </c>
      <c r="G54" s="71">
        <v>2</v>
      </c>
      <c r="H54" s="30"/>
      <c r="I54" s="30"/>
      <c r="J54" s="30"/>
      <c r="K54" s="30"/>
      <c r="L54" s="20" t="s">
        <v>34</v>
      </c>
      <c r="M54" s="48">
        <v>4600</v>
      </c>
      <c r="N54" s="80" t="s">
        <v>100</v>
      </c>
    </row>
    <row r="55" spans="2:14" ht="76.5" x14ac:dyDescent="0.25">
      <c r="B55" s="19" t="s">
        <v>31</v>
      </c>
      <c r="C55" s="39">
        <v>48</v>
      </c>
      <c r="D55" s="47" t="s">
        <v>128</v>
      </c>
      <c r="E55" s="47" t="s">
        <v>128</v>
      </c>
      <c r="F55" s="49" t="s">
        <v>29</v>
      </c>
      <c r="G55" s="71">
        <v>2</v>
      </c>
      <c r="H55" s="30"/>
      <c r="I55" s="30"/>
      <c r="J55" s="30"/>
      <c r="K55" s="30"/>
      <c r="L55" s="20" t="s">
        <v>34</v>
      </c>
      <c r="M55" s="48">
        <v>4600</v>
      </c>
      <c r="N55" s="80" t="s">
        <v>100</v>
      </c>
    </row>
    <row r="56" spans="2:14" ht="76.5" x14ac:dyDescent="0.25">
      <c r="B56" s="19" t="s">
        <v>31</v>
      </c>
      <c r="C56" s="39">
        <v>49</v>
      </c>
      <c r="D56" s="47" t="s">
        <v>129</v>
      </c>
      <c r="E56" s="47" t="s">
        <v>129</v>
      </c>
      <c r="F56" s="49" t="s">
        <v>29</v>
      </c>
      <c r="G56" s="71">
        <v>2</v>
      </c>
      <c r="H56" s="30"/>
      <c r="I56" s="30"/>
      <c r="J56" s="30"/>
      <c r="K56" s="30"/>
      <c r="L56" s="20" t="s">
        <v>34</v>
      </c>
      <c r="M56" s="48">
        <v>4600</v>
      </c>
      <c r="N56" s="80" t="s">
        <v>100</v>
      </c>
    </row>
    <row r="57" spans="2:14" ht="76.5" x14ac:dyDescent="0.25">
      <c r="B57" s="19" t="s">
        <v>31</v>
      </c>
      <c r="C57" s="39">
        <v>50</v>
      </c>
      <c r="D57" s="47" t="s">
        <v>130</v>
      </c>
      <c r="E57" s="47" t="s">
        <v>130</v>
      </c>
      <c r="F57" s="49" t="s">
        <v>29</v>
      </c>
      <c r="G57" s="71">
        <v>2</v>
      </c>
      <c r="H57" s="30"/>
      <c r="I57" s="30"/>
      <c r="J57" s="30"/>
      <c r="K57" s="30"/>
      <c r="L57" s="20" t="s">
        <v>34</v>
      </c>
      <c r="M57" s="48">
        <v>4600</v>
      </c>
      <c r="N57" s="80" t="s">
        <v>100</v>
      </c>
    </row>
    <row r="58" spans="2:14" ht="76.5" x14ac:dyDescent="0.25">
      <c r="B58" s="19" t="s">
        <v>31</v>
      </c>
      <c r="C58" s="39">
        <v>51</v>
      </c>
      <c r="D58" s="47" t="s">
        <v>131</v>
      </c>
      <c r="E58" s="47" t="s">
        <v>131</v>
      </c>
      <c r="F58" s="49" t="s">
        <v>29</v>
      </c>
      <c r="G58" s="48">
        <v>1</v>
      </c>
      <c r="H58" s="30"/>
      <c r="I58" s="30"/>
      <c r="J58" s="30"/>
      <c r="K58" s="30"/>
      <c r="L58" s="20" t="s">
        <v>34</v>
      </c>
      <c r="M58" s="48">
        <v>2500</v>
      </c>
      <c r="N58" s="80" t="s">
        <v>100</v>
      </c>
    </row>
    <row r="59" spans="2:14" ht="76.5" x14ac:dyDescent="0.25">
      <c r="B59" s="19" t="s">
        <v>31</v>
      </c>
      <c r="C59" s="39">
        <v>52</v>
      </c>
      <c r="D59" s="47" t="s">
        <v>132</v>
      </c>
      <c r="E59" s="47" t="s">
        <v>132</v>
      </c>
      <c r="F59" s="49" t="s">
        <v>29</v>
      </c>
      <c r="G59" s="48">
        <v>2</v>
      </c>
      <c r="H59" s="30"/>
      <c r="I59" s="30"/>
      <c r="J59" s="30"/>
      <c r="K59" s="30"/>
      <c r="L59" s="20" t="s">
        <v>34</v>
      </c>
      <c r="M59" s="48">
        <v>2000</v>
      </c>
      <c r="N59" s="80" t="s">
        <v>100</v>
      </c>
    </row>
    <row r="60" spans="2:14" ht="76.5" x14ac:dyDescent="0.25">
      <c r="B60" s="19" t="s">
        <v>31</v>
      </c>
      <c r="C60" s="39">
        <v>53</v>
      </c>
      <c r="D60" s="47" t="s">
        <v>134</v>
      </c>
      <c r="E60" s="47" t="s">
        <v>134</v>
      </c>
      <c r="F60" s="49" t="s">
        <v>29</v>
      </c>
      <c r="G60" s="48">
        <v>15</v>
      </c>
      <c r="H60" s="30"/>
      <c r="I60" s="30"/>
      <c r="J60" s="30"/>
      <c r="K60" s="30"/>
      <c r="L60" s="20" t="s">
        <v>34</v>
      </c>
      <c r="M60" s="48">
        <v>225000</v>
      </c>
      <c r="N60" s="80" t="s">
        <v>100</v>
      </c>
    </row>
    <row r="61" spans="2:14" ht="76.5" x14ac:dyDescent="0.25">
      <c r="B61" s="19" t="s">
        <v>31</v>
      </c>
      <c r="C61" s="39">
        <v>54</v>
      </c>
      <c r="D61" s="47" t="s">
        <v>136</v>
      </c>
      <c r="E61" s="47" t="s">
        <v>136</v>
      </c>
      <c r="F61" s="49" t="s">
        <v>29</v>
      </c>
      <c r="G61" s="48">
        <v>1</v>
      </c>
      <c r="H61" s="30"/>
      <c r="I61" s="30"/>
      <c r="J61" s="30"/>
      <c r="K61" s="30"/>
      <c r="L61" s="20" t="s">
        <v>34</v>
      </c>
      <c r="M61" s="48">
        <v>750000</v>
      </c>
      <c r="N61" s="80" t="s">
        <v>100</v>
      </c>
    </row>
    <row r="62" spans="2:14" ht="76.5" x14ac:dyDescent="0.25">
      <c r="B62" s="19" t="s">
        <v>31</v>
      </c>
      <c r="C62" s="39">
        <v>55</v>
      </c>
      <c r="D62" s="47" t="s">
        <v>138</v>
      </c>
      <c r="E62" s="47" t="s">
        <v>138</v>
      </c>
      <c r="F62" s="49" t="s">
        <v>29</v>
      </c>
      <c r="G62" s="48">
        <v>1</v>
      </c>
      <c r="H62" s="30"/>
      <c r="I62" s="30"/>
      <c r="J62" s="30"/>
      <c r="K62" s="30"/>
      <c r="L62" s="20" t="s">
        <v>34</v>
      </c>
      <c r="M62" s="48">
        <v>740000</v>
      </c>
      <c r="N62" s="80" t="s">
        <v>100</v>
      </c>
    </row>
    <row r="63" spans="2:14" ht="76.5" x14ac:dyDescent="0.25">
      <c r="B63" s="19" t="s">
        <v>31</v>
      </c>
      <c r="C63" s="39">
        <v>56</v>
      </c>
      <c r="D63" s="48" t="s">
        <v>141</v>
      </c>
      <c r="E63" s="48" t="s">
        <v>141</v>
      </c>
      <c r="F63" s="49" t="s">
        <v>29</v>
      </c>
      <c r="G63" s="48">
        <v>1</v>
      </c>
      <c r="H63" s="30"/>
      <c r="I63" s="30"/>
      <c r="J63" s="30"/>
      <c r="K63" s="30"/>
      <c r="L63" s="20" t="s">
        <v>34</v>
      </c>
      <c r="M63" s="48">
        <v>110000</v>
      </c>
      <c r="N63" s="80" t="s">
        <v>100</v>
      </c>
    </row>
    <row r="64" spans="2:14" ht="76.5" x14ac:dyDescent="0.25">
      <c r="B64" s="19" t="s">
        <v>31</v>
      </c>
      <c r="C64" s="39">
        <v>57</v>
      </c>
      <c r="D64" s="47" t="s">
        <v>142</v>
      </c>
      <c r="E64" s="47" t="s">
        <v>142</v>
      </c>
      <c r="F64" s="49" t="s">
        <v>29</v>
      </c>
      <c r="G64" s="48">
        <v>1</v>
      </c>
      <c r="H64" s="30"/>
      <c r="I64" s="30"/>
      <c r="J64" s="30"/>
      <c r="K64" s="30"/>
      <c r="L64" s="20" t="s">
        <v>34</v>
      </c>
      <c r="M64" s="48">
        <v>460000</v>
      </c>
      <c r="N64" s="80" t="s">
        <v>100</v>
      </c>
    </row>
    <row r="65" spans="2:14" ht="76.5" x14ac:dyDescent="0.25">
      <c r="B65" s="19" t="s">
        <v>31</v>
      </c>
      <c r="C65" s="39">
        <v>58</v>
      </c>
      <c r="D65" s="47" t="s">
        <v>144</v>
      </c>
      <c r="E65" s="47" t="s">
        <v>144</v>
      </c>
      <c r="F65" s="49" t="s">
        <v>29</v>
      </c>
      <c r="G65" s="48">
        <v>2</v>
      </c>
      <c r="H65" s="30"/>
      <c r="I65" s="30"/>
      <c r="J65" s="30"/>
      <c r="K65" s="30"/>
      <c r="L65" s="20" t="s">
        <v>34</v>
      </c>
      <c r="M65" s="48">
        <v>780000</v>
      </c>
      <c r="N65" s="80" t="s">
        <v>100</v>
      </c>
    </row>
    <row r="66" spans="2:14" ht="76.5" x14ac:dyDescent="0.25">
      <c r="B66" s="19" t="s">
        <v>31</v>
      </c>
      <c r="C66" s="39">
        <v>59</v>
      </c>
      <c r="D66" s="47" t="s">
        <v>147</v>
      </c>
      <c r="E66" s="47" t="s">
        <v>147</v>
      </c>
      <c r="F66" s="49" t="s">
        <v>29</v>
      </c>
      <c r="G66" s="48">
        <v>1</v>
      </c>
      <c r="H66" s="30"/>
      <c r="I66" s="30"/>
      <c r="J66" s="30"/>
      <c r="K66" s="30"/>
      <c r="L66" s="20" t="s">
        <v>34</v>
      </c>
      <c r="M66" s="48">
        <v>169000</v>
      </c>
      <c r="N66" s="80" t="s">
        <v>148</v>
      </c>
    </row>
    <row r="67" spans="2:14" ht="76.5" x14ac:dyDescent="0.25">
      <c r="B67" s="19" t="s">
        <v>31</v>
      </c>
      <c r="C67" s="39">
        <v>60</v>
      </c>
      <c r="D67" s="47" t="s">
        <v>149</v>
      </c>
      <c r="E67" s="47" t="s">
        <v>149</v>
      </c>
      <c r="F67" s="49" t="s">
        <v>29</v>
      </c>
      <c r="G67" s="48">
        <v>3</v>
      </c>
      <c r="H67" s="30"/>
      <c r="I67" s="30"/>
      <c r="J67" s="30"/>
      <c r="K67" s="30"/>
      <c r="L67" s="20" t="s">
        <v>34</v>
      </c>
      <c r="M67" s="48">
        <v>63250</v>
      </c>
      <c r="N67" s="80" t="s">
        <v>148</v>
      </c>
    </row>
    <row r="68" spans="2:14" ht="76.5" x14ac:dyDescent="0.25">
      <c r="B68" s="19" t="s">
        <v>31</v>
      </c>
      <c r="C68" s="39">
        <v>61</v>
      </c>
      <c r="D68" s="47" t="s">
        <v>151</v>
      </c>
      <c r="E68" s="47" t="s">
        <v>151</v>
      </c>
      <c r="F68" s="49" t="s">
        <v>29</v>
      </c>
      <c r="G68" s="48">
        <v>1</v>
      </c>
      <c r="H68" s="30"/>
      <c r="I68" s="30"/>
      <c r="J68" s="30"/>
      <c r="K68" s="30"/>
      <c r="L68" s="20" t="s">
        <v>34</v>
      </c>
      <c r="M68" s="48">
        <v>13400</v>
      </c>
      <c r="N68" s="80" t="s">
        <v>148</v>
      </c>
    </row>
    <row r="69" spans="2:14" ht="76.5" x14ac:dyDescent="0.25">
      <c r="B69" s="19" t="s">
        <v>31</v>
      </c>
      <c r="C69" s="39">
        <v>62</v>
      </c>
      <c r="D69" s="47" t="s">
        <v>153</v>
      </c>
      <c r="E69" s="47" t="s">
        <v>153</v>
      </c>
      <c r="F69" s="49" t="s">
        <v>29</v>
      </c>
      <c r="G69" s="48"/>
      <c r="H69" s="30"/>
      <c r="I69" s="30"/>
      <c r="J69" s="30"/>
      <c r="K69" s="30"/>
      <c r="L69" s="20" t="s">
        <v>34</v>
      </c>
      <c r="M69" s="67">
        <v>77640</v>
      </c>
      <c r="N69" s="78" t="s">
        <v>175</v>
      </c>
    </row>
    <row r="70" spans="2:14" ht="76.5" x14ac:dyDescent="0.25">
      <c r="B70" s="19" t="s">
        <v>31</v>
      </c>
      <c r="C70" s="39">
        <v>63</v>
      </c>
      <c r="D70" s="47" t="s">
        <v>154</v>
      </c>
      <c r="E70" s="47" t="s">
        <v>154</v>
      </c>
      <c r="F70" s="49" t="s">
        <v>29</v>
      </c>
      <c r="G70" s="48"/>
      <c r="H70" s="30"/>
      <c r="I70" s="30"/>
      <c r="J70" s="30"/>
      <c r="K70" s="30"/>
      <c r="L70" s="20" t="s">
        <v>34</v>
      </c>
      <c r="M70" s="67">
        <v>16000</v>
      </c>
      <c r="N70" s="78" t="s">
        <v>175</v>
      </c>
    </row>
    <row r="71" spans="2:14" ht="76.5" x14ac:dyDescent="0.25">
      <c r="B71" s="19" t="s">
        <v>31</v>
      </c>
      <c r="C71" s="39">
        <v>64</v>
      </c>
      <c r="D71" s="47" t="s">
        <v>156</v>
      </c>
      <c r="E71" s="47" t="s">
        <v>156</v>
      </c>
      <c r="F71" s="49" t="s">
        <v>29</v>
      </c>
      <c r="G71" s="48">
        <v>1</v>
      </c>
      <c r="H71" s="30"/>
      <c r="I71" s="30"/>
      <c r="J71" s="30"/>
      <c r="K71" s="30"/>
      <c r="L71" s="20" t="s">
        <v>34</v>
      </c>
      <c r="M71" s="48">
        <v>36000</v>
      </c>
      <c r="N71" s="47" t="s">
        <v>157</v>
      </c>
    </row>
    <row r="72" spans="2:14" ht="76.5" x14ac:dyDescent="0.25">
      <c r="B72" s="19" t="s">
        <v>31</v>
      </c>
      <c r="C72" s="39">
        <v>65</v>
      </c>
      <c r="D72" s="47" t="s">
        <v>158</v>
      </c>
      <c r="E72" s="47" t="s">
        <v>158</v>
      </c>
      <c r="F72" s="49" t="s">
        <v>29</v>
      </c>
      <c r="G72" s="48">
        <v>1</v>
      </c>
      <c r="H72" s="30"/>
      <c r="I72" s="30"/>
      <c r="J72" s="30"/>
      <c r="K72" s="30"/>
      <c r="L72" s="20" t="s">
        <v>34</v>
      </c>
      <c r="M72" s="48">
        <v>41666</v>
      </c>
      <c r="N72" s="47" t="s">
        <v>160</v>
      </c>
    </row>
    <row r="73" spans="2:14" ht="76.5" x14ac:dyDescent="0.25">
      <c r="B73" s="19" t="s">
        <v>31</v>
      </c>
      <c r="C73" s="39">
        <v>66</v>
      </c>
      <c r="D73" s="47" t="s">
        <v>161</v>
      </c>
      <c r="E73" s="47" t="s">
        <v>161</v>
      </c>
      <c r="F73" s="49" t="s">
        <v>29</v>
      </c>
      <c r="G73" s="48">
        <v>1</v>
      </c>
      <c r="H73" s="30"/>
      <c r="I73" s="30"/>
      <c r="J73" s="30"/>
      <c r="K73" s="30"/>
      <c r="L73" s="20" t="s">
        <v>34</v>
      </c>
      <c r="M73" s="48">
        <v>100000</v>
      </c>
      <c r="N73" s="47" t="s">
        <v>163</v>
      </c>
    </row>
    <row r="74" spans="2:14" ht="76.5" x14ac:dyDescent="0.25">
      <c r="B74" s="19" t="s">
        <v>31</v>
      </c>
      <c r="C74" s="39">
        <v>67</v>
      </c>
      <c r="D74" s="47" t="s">
        <v>164</v>
      </c>
      <c r="E74" s="47" t="s">
        <v>164</v>
      </c>
      <c r="F74" s="49" t="s">
        <v>29</v>
      </c>
      <c r="G74" s="48">
        <v>2</v>
      </c>
      <c r="H74" s="30"/>
      <c r="I74" s="30"/>
      <c r="J74" s="30"/>
      <c r="K74" s="30"/>
      <c r="L74" s="20" t="s">
        <v>34</v>
      </c>
      <c r="M74" s="48">
        <v>363333</v>
      </c>
      <c r="N74" s="47" t="s">
        <v>166</v>
      </c>
    </row>
    <row r="75" spans="2:14" x14ac:dyDescent="0.25">
      <c r="M75" s="2">
        <f>SUM(M8:M74)</f>
        <v>8662758.0399999991</v>
      </c>
      <c r="N75" s="16"/>
    </row>
    <row r="76" spans="2:14" x14ac:dyDescent="0.25">
      <c r="N76" s="16"/>
    </row>
    <row r="77" spans="2:14" x14ac:dyDescent="0.25">
      <c r="C77" s="10"/>
      <c r="D77" s="10"/>
      <c r="E77" s="11"/>
      <c r="F77" s="10"/>
      <c r="G77" s="12"/>
      <c r="H77" s="12"/>
      <c r="I77" s="10"/>
      <c r="J77" s="10"/>
      <c r="K77" s="10"/>
    </row>
    <row r="78" spans="2:14" x14ac:dyDescent="0.25">
      <c r="C78" s="10"/>
      <c r="D78" s="10"/>
      <c r="E78" s="11"/>
      <c r="F78" s="10"/>
      <c r="G78" s="32" t="s">
        <v>25</v>
      </c>
      <c r="H78" s="32"/>
      <c r="I78" s="32"/>
      <c r="J78" s="32"/>
      <c r="K78" s="8" t="e">
        <f>SUM(#REF!)</f>
        <v>#REF!</v>
      </c>
      <c r="L78" s="8" t="e">
        <f>SUM(#REF!)</f>
        <v>#REF!</v>
      </c>
    </row>
    <row r="79" spans="2:14" x14ac:dyDescent="0.25">
      <c r="E79" s="7"/>
      <c r="F79" s="2"/>
      <c r="G79" s="2"/>
    </row>
    <row r="80" spans="2:14" x14ac:dyDescent="0.25">
      <c r="E80" s="7"/>
      <c r="F80" s="2"/>
      <c r="G80" s="2"/>
    </row>
    <row r="81" spans="3:18" ht="20.25" x14ac:dyDescent="0.3">
      <c r="C81" s="9" t="s">
        <v>15</v>
      </c>
      <c r="D81" s="9"/>
      <c r="E81" s="9"/>
      <c r="F81" s="9"/>
      <c r="G81" s="9"/>
      <c r="H81" s="9"/>
      <c r="I81" s="9"/>
      <c r="J81" s="9"/>
      <c r="K81" s="9"/>
      <c r="L81" s="9"/>
      <c r="M81" s="9"/>
      <c r="N81" s="9"/>
      <c r="O81" s="9"/>
      <c r="P81" s="9"/>
      <c r="Q81" s="9"/>
      <c r="R81" s="9"/>
    </row>
    <row r="82" spans="3:18" ht="20.25" x14ac:dyDescent="0.3">
      <c r="C82" s="9"/>
      <c r="D82" s="9"/>
      <c r="E82" s="9"/>
      <c r="F82" s="9"/>
      <c r="G82" s="9"/>
      <c r="H82" s="9"/>
      <c r="I82" s="9"/>
      <c r="J82" s="9"/>
      <c r="K82" s="9"/>
      <c r="L82" s="9"/>
      <c r="M82" s="9"/>
      <c r="N82" s="9"/>
      <c r="O82" s="9"/>
      <c r="P82" s="9"/>
      <c r="Q82" s="9"/>
      <c r="R82" s="9"/>
    </row>
    <row r="83" spans="3:18" ht="20.25" x14ac:dyDescent="0.3">
      <c r="C83" s="9" t="s">
        <v>16</v>
      </c>
      <c r="D83" s="9"/>
      <c r="E83" s="9"/>
      <c r="F83" s="9"/>
      <c r="G83" s="9"/>
      <c r="H83" s="9"/>
      <c r="I83" s="9"/>
      <c r="J83" s="9"/>
      <c r="K83" s="9"/>
      <c r="L83" s="9"/>
      <c r="M83" s="9"/>
      <c r="N83" s="9"/>
      <c r="O83" s="9"/>
      <c r="P83" s="9"/>
      <c r="Q83" s="9"/>
      <c r="R83" s="9"/>
    </row>
  </sheetData>
  <mergeCells count="8">
    <mergeCell ref="E5:I5"/>
    <mergeCell ref="C7:E7"/>
    <mergeCell ref="D1:L1"/>
    <mergeCell ref="D2:J2"/>
    <mergeCell ref="B3:D3"/>
    <mergeCell ref="E3:I3"/>
    <mergeCell ref="B4:D4"/>
    <mergeCell ref="E4:J4"/>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2" t="s">
        <v>25</v>
      </c>
      <c r="I12" s="10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2023-09-01T12:46:10Z</dcterms:modified>
</cp:coreProperties>
</file>