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6\+PROCEDURI CENTRALIZATE\+ 21380572 AC Consumabile medicale ATI\--- 2027\Documente pentru demarare subsecvent 2027\"/>
    </mc:Choice>
  </mc:AlternateContent>
  <xr:revisionPtr revIDLastSave="0" documentId="13_ncr:1_{6A54F20A-ED1C-4C16-AD7D-9E59B146D1C5}" xr6:coauthVersionLast="47" xr6:coauthVersionMax="47" xr10:uidLastSave="{00000000-0000-0000-0000-000000000000}"/>
  <bookViews>
    <workbookView xWindow="3585" yWindow="3585" windowWidth="21600" windowHeight="11145" activeTab="1" xr2:uid="{00000000-000D-0000-FFFF-FFFF00000000}"/>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0" hidden="1">'Specificaţii tehnice         '!$A$6:$P$7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247" i="5" l="1"/>
  <c r="K93" i="5"/>
  <c r="J93" i="5"/>
  <c r="K92" i="5"/>
  <c r="J92" i="5"/>
  <c r="K91" i="5"/>
  <c r="J91" i="5"/>
  <c r="K90" i="5"/>
  <c r="J90" i="5"/>
  <c r="K89" i="5"/>
  <c r="J89" i="5"/>
  <c r="K88" i="5"/>
  <c r="J88" i="5"/>
  <c r="K87" i="5"/>
  <c r="J87" i="5"/>
  <c r="K86" i="5"/>
  <c r="J86" i="5"/>
  <c r="K97" i="5"/>
  <c r="J97" i="5"/>
  <c r="K96" i="5"/>
  <c r="J96" i="5"/>
  <c r="K95" i="5"/>
  <c r="J95" i="5"/>
  <c r="K94" i="5"/>
  <c r="J94" i="5"/>
  <c r="K246" i="5"/>
  <c r="J246" i="5"/>
  <c r="K245" i="5"/>
  <c r="J245" i="5"/>
  <c r="K244" i="5"/>
  <c r="J244" i="5"/>
  <c r="K243" i="5"/>
  <c r="J243" i="5"/>
  <c r="K242" i="5"/>
  <c r="J242" i="5"/>
  <c r="K241" i="5"/>
  <c r="J241" i="5"/>
  <c r="K240" i="5"/>
  <c r="J240" i="5"/>
  <c r="K239" i="5"/>
  <c r="J239" i="5"/>
  <c r="K238" i="5"/>
  <c r="J238" i="5"/>
  <c r="K237" i="5"/>
  <c r="J237" i="5"/>
  <c r="K236" i="5"/>
  <c r="J236" i="5"/>
  <c r="K235" i="5"/>
  <c r="J235" i="5"/>
  <c r="K234" i="5"/>
  <c r="J234" i="5"/>
  <c r="K233" i="5"/>
  <c r="J233" i="5"/>
  <c r="K232" i="5"/>
  <c r="J232" i="5"/>
  <c r="K231" i="5"/>
  <c r="J231" i="5"/>
  <c r="K230" i="5"/>
  <c r="J230" i="5"/>
  <c r="K229" i="5"/>
  <c r="J229" i="5"/>
  <c r="K228" i="5"/>
  <c r="J228" i="5"/>
  <c r="K227" i="5"/>
  <c r="J227" i="5"/>
  <c r="K226" i="5"/>
  <c r="J226" i="5"/>
  <c r="K225" i="5"/>
  <c r="J225" i="5"/>
  <c r="K224" i="5"/>
  <c r="J224" i="5"/>
  <c r="K223" i="5"/>
  <c r="J223" i="5"/>
  <c r="K222" i="5"/>
  <c r="J222" i="5"/>
  <c r="K221" i="5"/>
  <c r="J221" i="5"/>
  <c r="K220" i="5"/>
  <c r="J220" i="5"/>
  <c r="K219" i="5"/>
  <c r="J219" i="5"/>
  <c r="K218" i="5"/>
  <c r="J218" i="5"/>
  <c r="K217" i="5"/>
  <c r="J217" i="5"/>
  <c r="K216" i="5"/>
  <c r="J216" i="5"/>
  <c r="K215" i="5"/>
  <c r="J215" i="5"/>
  <c r="K214" i="5"/>
  <c r="J214" i="5"/>
  <c r="K213" i="5"/>
  <c r="J213" i="5"/>
  <c r="K212" i="5"/>
  <c r="J212" i="5"/>
  <c r="K211" i="5"/>
  <c r="J211" i="5"/>
  <c r="K210" i="5"/>
  <c r="J210" i="5"/>
  <c r="K209" i="5"/>
  <c r="J209" i="5"/>
  <c r="K208" i="5"/>
  <c r="J208" i="5"/>
  <c r="K207" i="5"/>
  <c r="J207" i="5"/>
  <c r="K206" i="5"/>
  <c r="J206" i="5"/>
  <c r="K205" i="5"/>
  <c r="J205" i="5"/>
  <c r="K204" i="5"/>
  <c r="J204" i="5"/>
  <c r="K203" i="5"/>
  <c r="J203" i="5"/>
  <c r="K202" i="5"/>
  <c r="J202" i="5"/>
  <c r="K201" i="5"/>
  <c r="J201" i="5"/>
  <c r="K200" i="5"/>
  <c r="J200" i="5"/>
  <c r="K199" i="5"/>
  <c r="J199" i="5"/>
  <c r="K198" i="5"/>
  <c r="J198" i="5"/>
  <c r="K197" i="5"/>
  <c r="J197" i="5"/>
  <c r="K196" i="5"/>
  <c r="J196" i="5"/>
  <c r="K195" i="5"/>
  <c r="J195" i="5"/>
  <c r="K194" i="5"/>
  <c r="J194" i="5"/>
  <c r="K193" i="5"/>
  <c r="J193" i="5"/>
  <c r="K192" i="5"/>
  <c r="J192" i="5"/>
  <c r="K191" i="5"/>
  <c r="J191" i="5"/>
  <c r="K190" i="5"/>
  <c r="J190" i="5"/>
  <c r="K189" i="5"/>
  <c r="J189" i="5"/>
  <c r="K188" i="5"/>
  <c r="J188" i="5"/>
  <c r="K187" i="5"/>
  <c r="J187" i="5"/>
  <c r="K186" i="5"/>
  <c r="J186" i="5"/>
  <c r="K185" i="5"/>
  <c r="J185" i="5"/>
  <c r="K184" i="5"/>
  <c r="J184" i="5"/>
  <c r="K183" i="5"/>
  <c r="J183" i="5"/>
  <c r="K182" i="5"/>
  <c r="J182" i="5"/>
  <c r="K181" i="5"/>
  <c r="J181" i="5"/>
  <c r="K180" i="5"/>
  <c r="J180" i="5"/>
  <c r="K179" i="5"/>
  <c r="J179" i="5"/>
  <c r="K178" i="5"/>
  <c r="J178" i="5"/>
  <c r="K177" i="5"/>
  <c r="J177" i="5"/>
  <c r="K176" i="5"/>
  <c r="J176" i="5"/>
  <c r="K175" i="5"/>
  <c r="J175" i="5"/>
  <c r="K174" i="5"/>
  <c r="J174" i="5"/>
  <c r="K173" i="5"/>
  <c r="J173" i="5"/>
  <c r="K172" i="5"/>
  <c r="J172" i="5"/>
  <c r="K171" i="5"/>
  <c r="J171" i="5"/>
  <c r="K170" i="5"/>
  <c r="J170" i="5"/>
  <c r="K169" i="5"/>
  <c r="J169" i="5"/>
  <c r="K168" i="5"/>
  <c r="J168" i="5"/>
  <c r="K167" i="5"/>
  <c r="J167" i="5"/>
  <c r="K166" i="5"/>
  <c r="J166" i="5"/>
  <c r="K165" i="5"/>
  <c r="J165" i="5"/>
  <c r="K164" i="5"/>
  <c r="J164" i="5"/>
  <c r="K163" i="5"/>
  <c r="J163" i="5"/>
  <c r="K162" i="5"/>
  <c r="J162" i="5"/>
  <c r="K161" i="5"/>
  <c r="J161" i="5"/>
  <c r="K160" i="5"/>
  <c r="J160" i="5"/>
  <c r="K159" i="5"/>
  <c r="J159" i="5"/>
  <c r="K158" i="5"/>
  <c r="J158" i="5"/>
  <c r="K157" i="5"/>
  <c r="J157" i="5"/>
  <c r="K156" i="5"/>
  <c r="J156" i="5"/>
  <c r="K155" i="5"/>
  <c r="J155" i="5"/>
  <c r="K154" i="5"/>
  <c r="J154" i="5"/>
  <c r="K153" i="5"/>
  <c r="J153" i="5"/>
  <c r="K152" i="5"/>
  <c r="J152" i="5"/>
  <c r="K151" i="5"/>
  <c r="J151" i="5"/>
  <c r="K150" i="5"/>
  <c r="J150" i="5"/>
  <c r="K149" i="5"/>
  <c r="J149" i="5"/>
  <c r="K148" i="5"/>
  <c r="J148" i="5"/>
  <c r="K147" i="5"/>
  <c r="J147" i="5"/>
  <c r="K146" i="5"/>
  <c r="J146" i="5"/>
  <c r="K145" i="5"/>
  <c r="J145" i="5"/>
  <c r="K144" i="5"/>
  <c r="J144" i="5"/>
  <c r="K143" i="5"/>
  <c r="J143" i="5"/>
  <c r="K142" i="5"/>
  <c r="J142" i="5"/>
  <c r="K141" i="5"/>
  <c r="J141" i="5"/>
  <c r="K140" i="5"/>
  <c r="J140" i="5"/>
  <c r="K139" i="5"/>
  <c r="J139" i="5"/>
  <c r="K138" i="5"/>
  <c r="J138" i="5"/>
  <c r="K137" i="5"/>
  <c r="J137" i="5"/>
  <c r="K136" i="5"/>
  <c r="J136" i="5"/>
  <c r="K135" i="5"/>
  <c r="J135" i="5"/>
  <c r="K134" i="5"/>
  <c r="J134" i="5"/>
  <c r="K133" i="5"/>
  <c r="J133" i="5"/>
  <c r="K132" i="5"/>
  <c r="J132" i="5"/>
  <c r="K131" i="5"/>
  <c r="J131" i="5"/>
  <c r="K130" i="5"/>
  <c r="J130" i="5"/>
  <c r="K129" i="5"/>
  <c r="J129" i="5"/>
  <c r="K128" i="5"/>
  <c r="J128" i="5"/>
  <c r="K127" i="5"/>
  <c r="J127" i="5"/>
  <c r="K126" i="5"/>
  <c r="J126" i="5"/>
  <c r="K125" i="5"/>
  <c r="J125" i="5"/>
  <c r="K124" i="5"/>
  <c r="J124" i="5"/>
  <c r="K123" i="5"/>
  <c r="J123" i="5"/>
  <c r="K122" i="5"/>
  <c r="J122" i="5"/>
  <c r="K121" i="5"/>
  <c r="J121" i="5"/>
  <c r="K120" i="5"/>
  <c r="J120" i="5"/>
  <c r="K119" i="5"/>
  <c r="J119" i="5"/>
  <c r="K118" i="5"/>
  <c r="J118" i="5"/>
  <c r="K117" i="5"/>
  <c r="J117" i="5"/>
  <c r="K116" i="5"/>
  <c r="J116" i="5"/>
  <c r="K115" i="5"/>
  <c r="J115" i="5"/>
  <c r="K114" i="5"/>
  <c r="J114" i="5"/>
  <c r="K113" i="5"/>
  <c r="J113" i="5"/>
  <c r="K112" i="5"/>
  <c r="J112" i="5"/>
  <c r="K111" i="5"/>
  <c r="J111" i="5"/>
  <c r="K110" i="5"/>
  <c r="J110" i="5"/>
  <c r="K109" i="5"/>
  <c r="J109" i="5"/>
  <c r="K108" i="5"/>
  <c r="J108" i="5"/>
  <c r="K107" i="5"/>
  <c r="J107" i="5"/>
  <c r="K106" i="5"/>
  <c r="J106" i="5"/>
  <c r="K105" i="5"/>
  <c r="J105" i="5"/>
  <c r="K104" i="5"/>
  <c r="J104" i="5"/>
  <c r="K103" i="5"/>
  <c r="J103" i="5"/>
  <c r="K102" i="5"/>
  <c r="J102" i="5"/>
  <c r="K101" i="5"/>
  <c r="J101" i="5"/>
  <c r="K100" i="5"/>
  <c r="J100" i="5"/>
  <c r="K99" i="5"/>
  <c r="J99" i="5"/>
  <c r="K98" i="5"/>
  <c r="J98" i="5"/>
  <c r="K85" i="5"/>
  <c r="J85" i="5"/>
  <c r="K84" i="5"/>
  <c r="J84" i="5"/>
  <c r="K83" i="5"/>
  <c r="J83" i="5"/>
  <c r="K82" i="5"/>
  <c r="J82" i="5"/>
  <c r="K81" i="5"/>
  <c r="J81" i="5"/>
  <c r="K80" i="5"/>
  <c r="J80" i="5"/>
  <c r="K79" i="5"/>
  <c r="J79" i="5"/>
  <c r="K78" i="5"/>
  <c r="J78" i="5"/>
  <c r="K77" i="5"/>
  <c r="J77" i="5"/>
  <c r="K76" i="5"/>
  <c r="J76" i="5"/>
  <c r="K75" i="5"/>
  <c r="J75" i="5"/>
  <c r="K74" i="5"/>
  <c r="J74" i="5"/>
  <c r="K73" i="5"/>
  <c r="J73" i="5"/>
  <c r="K72" i="5"/>
  <c r="J72" i="5"/>
  <c r="K71" i="5"/>
  <c r="J71" i="5"/>
  <c r="K70" i="5"/>
  <c r="J70" i="5"/>
  <c r="K69" i="5"/>
  <c r="J69" i="5"/>
  <c r="K68" i="5"/>
  <c r="J68" i="5"/>
  <c r="K67" i="5"/>
  <c r="J67" i="5"/>
  <c r="K66" i="5"/>
  <c r="J66" i="5"/>
  <c r="K65" i="5"/>
  <c r="J65" i="5"/>
  <c r="K64" i="5"/>
  <c r="J64" i="5"/>
  <c r="K63" i="5"/>
  <c r="J63" i="5"/>
  <c r="K62" i="5"/>
  <c r="J62" i="5"/>
  <c r="K61" i="5"/>
  <c r="J61" i="5"/>
  <c r="K60" i="5"/>
  <c r="J60" i="5"/>
  <c r="J8" i="5" l="1"/>
  <c r="K8" i="5"/>
  <c r="J9" i="5"/>
  <c r="K9" i="5"/>
  <c r="J10" i="5"/>
  <c r="K10" i="5"/>
  <c r="J11" i="5"/>
  <c r="K11" i="5"/>
  <c r="J12" i="5"/>
  <c r="K12" i="5"/>
  <c r="J13" i="5"/>
  <c r="K13" i="5"/>
  <c r="J14" i="5"/>
  <c r="K14" i="5"/>
  <c r="J15" i="5"/>
  <c r="K15" i="5"/>
  <c r="J16" i="5"/>
  <c r="K16" i="5"/>
  <c r="J17" i="5"/>
  <c r="K17" i="5"/>
  <c r="J18" i="5"/>
  <c r="K18" i="5"/>
  <c r="J19" i="5"/>
  <c r="K19" i="5"/>
  <c r="J20" i="5"/>
  <c r="K20" i="5"/>
  <c r="J21" i="5"/>
  <c r="K21" i="5"/>
  <c r="J22" i="5"/>
  <c r="K22"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J52" i="5"/>
  <c r="K52" i="5"/>
  <c r="J53" i="5"/>
  <c r="K53" i="5"/>
  <c r="J54" i="5"/>
  <c r="K54" i="5"/>
  <c r="J55" i="5"/>
  <c r="K55" i="5"/>
  <c r="J56" i="5"/>
  <c r="K56" i="5"/>
  <c r="J57" i="5"/>
  <c r="K57" i="5"/>
  <c r="J58" i="5"/>
  <c r="K58" i="5"/>
  <c r="J59" i="5"/>
  <c r="K59" i="5"/>
  <c r="J247" i="5" l="1"/>
  <c r="K247" i="5"/>
  <c r="K12" i="7"/>
  <c r="J12" i="7"/>
</calcChain>
</file>

<file path=xl/sharedStrings.xml><?xml version="1.0" encoding="utf-8"?>
<sst xmlns="http://schemas.openxmlformats.org/spreadsheetml/2006/main" count="1654" uniqueCount="625">
  <si>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</si>
  <si>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</si>
  <si>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</si>
  <si>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</si>
  <si>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</si>
  <si>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</si>
  <si>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</si>
  <si>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</si>
  <si>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</si>
  <si>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</si>
  <si>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</si>
  <si>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</si>
  <si>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</si>
  <si>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</si>
  <si>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</si>
  <si>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</si>
  <si>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</si>
  <si>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</si>
  <si>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</si>
  <si>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</si>
  <si>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</si>
  <si>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</si>
  <si>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</si>
  <si>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</si>
  <si>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</si>
  <si>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</si>
  <si>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</si>
  <si>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</si>
  <si>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</si>
  <si>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</si>
  <si>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33100000-1</t>
  </si>
  <si>
    <t>Standarde de referință/ Număr de înregistrare AMDM</t>
  </si>
  <si>
    <t>Total</t>
  </si>
  <si>
    <t xml:space="preserve">Valoarea estimativă </t>
  </si>
  <si>
    <t>În conformitate cu cerințele/ condițiile de livrare stipulate în anunțul de participare</t>
  </si>
  <si>
    <t>Invitație de participare la reofertare. Achiziționarea consumabilelor medicale pentru ATI, sonde și tuburi pentru anul 2027 (subsecvent 6)</t>
  </si>
  <si>
    <t>Balon AMBU pentru adulți</t>
  </si>
  <si>
    <t>Balon AMBU pentru adulți (002687)</t>
  </si>
  <si>
    <t>Balon AMBU pentru copii</t>
  </si>
  <si>
    <t>Balon AMBU pentru copii (002688)</t>
  </si>
  <si>
    <t>Balon AMBU pentru nou-născuți</t>
  </si>
  <si>
    <t>Balon AMBU pentru nou-născuți (002689)</t>
  </si>
  <si>
    <t>Canulă Nazală de Flux înalt pentru Oxigenoterapie (HNFC)</t>
  </si>
  <si>
    <t>Canulă Nazală de Flux înalt pentru Oxigenoterapie (HNFC) L (002759)</t>
  </si>
  <si>
    <t>Canulă Nazală de Flux înalt pentru Oxigenoterapie (HNFC) M (002760)</t>
  </si>
  <si>
    <t>Canulă Nazală de Flux înalt pentru Oxigenoterapie (HNFC) S (002761)</t>
  </si>
  <si>
    <t>Canulă nazală pentru oxigen</t>
  </si>
  <si>
    <t>Canulă nazală pentru oxigen (002762)</t>
  </si>
  <si>
    <t>Canulă nazală pentru oxigen, pediatrică</t>
  </si>
  <si>
    <t>Canulă nazală pentru oxigen, pediatrică (002763)</t>
  </si>
  <si>
    <t>Cateter de aspirație a căilor endotraheale superioare, cu supapă</t>
  </si>
  <si>
    <t>Cateter de aspirație a căilor endotraheale superioare FR10, cu supapă (002775)</t>
  </si>
  <si>
    <t>Cateter de aspirație a căilor endotraheale superioare FR12, cu supapă (002776)</t>
  </si>
  <si>
    <t>Cateter de aspirație a căilor endotraheale superioare FR14, cu supapă (002777)</t>
  </si>
  <si>
    <t>Cateter de aspirație a căilor endotraheale superioare FR16, cu supapă (002778)</t>
  </si>
  <si>
    <t>Cateter de aspirație CH 10</t>
  </si>
  <si>
    <t>Cateter de aspirație CH 10 (002779)</t>
  </si>
  <si>
    <t>Cateter de aspirație CH 12</t>
  </si>
  <si>
    <t>Cateter de aspirație CH 12 (002781)</t>
  </si>
  <si>
    <t>Cateter de aspirație CH 14</t>
  </si>
  <si>
    <t>Cateter de aspirație CH 14 (002783)</t>
  </si>
  <si>
    <t>Cateter de aspirație CH 14, cu supapă</t>
  </si>
  <si>
    <t>Cateter de aspirație CH 14, cu supapă (002784)</t>
  </si>
  <si>
    <t>Cateter de aspirație CH 16</t>
  </si>
  <si>
    <t>Cateter de aspirație CH 16 (002785)</t>
  </si>
  <si>
    <t>Cateter de aspirație CH 16, cu supapă</t>
  </si>
  <si>
    <t>Cateter de aspirație CH 16, cu supapă (002786)</t>
  </si>
  <si>
    <t>Cateter de aspirație CH 18</t>
  </si>
  <si>
    <t>Cateter de aspirație CH 18 (002787)</t>
  </si>
  <si>
    <t>Cateter de aspirație CH 18, cu supapă</t>
  </si>
  <si>
    <t>Cateter de aspirație CH 18, cu supapă (002788)</t>
  </si>
  <si>
    <t>Cateter de aspirație CH 20</t>
  </si>
  <si>
    <t>Cateter de aspirație CH 20 (002790)</t>
  </si>
  <si>
    <t>Cateter de aspirație CH 6</t>
  </si>
  <si>
    <t>Cateter de aspirație CH 6 (002791)</t>
  </si>
  <si>
    <t>Cateter de aspirație CH 8</t>
  </si>
  <si>
    <t>Cateter de aspirație CH 8 (002793)</t>
  </si>
  <si>
    <t xml:space="preserve">Cateter Dublu Lumen, set vârstnici, pentru cateterismul vaselor magistrale, 11-12 F, L-200 mm; (pentru hemodializa) </t>
  </si>
  <si>
    <t>Cateter Dublu Lumen, set vârstnici, pentru cateterismul vaselor magistrale, 11-12 F, L-200 mm; (pentru hemodializa) (002807)</t>
  </si>
  <si>
    <t>Cateter Foley uretro-vezical biluminal</t>
  </si>
  <si>
    <t>Cateter Foley uretro-vezical CH 6 (F) biluminal (002808)</t>
  </si>
  <si>
    <t>Cateter Foley uretro-vezical CH 8 (F) biluminal (002809)</t>
  </si>
  <si>
    <t>Cateter Foley uretro-vezical CH 10 (F) biluminal (002810)</t>
  </si>
  <si>
    <t>Cateter Foley uretro-vezical CH 12 (F) biluminal (002811)</t>
  </si>
  <si>
    <t>Cateter Foley uretro-vezical CH 14 (F) biluminal (002812)</t>
  </si>
  <si>
    <t>Cateter Foley uretro-vezical CH 16 (F) biluminal (002813)</t>
  </si>
  <si>
    <t>Cateter Foley uretro-vezical CH 18 (F) biluminal (002814)</t>
  </si>
  <si>
    <t>Cateter Foley uretro-vezical CH 20 (F) biluminal (002815)</t>
  </si>
  <si>
    <t>Cateter Foley uretro-vezical CH 22 (F) biluminal (002816)</t>
  </si>
  <si>
    <t>Cateter Foley uretro-vezical CH 24 (F) biluminal (002817)</t>
  </si>
  <si>
    <t>Cateter Foley uretro-vezical CH 26 (F) biluminal (002818)</t>
  </si>
  <si>
    <t>Cateter Foley uretro-vezical CH 28 (F) biluminal (002819)</t>
  </si>
  <si>
    <t>Cateter Foley uretro-vezical CH 30 (F) biluminal (002820)</t>
  </si>
  <si>
    <t>Cateter Foley uretro-vezical triluminal</t>
  </si>
  <si>
    <t>Cateter Foley uretro-vezical CH 16 (F) triluminal (002821)</t>
  </si>
  <si>
    <t>Cateter Foley uretro-vezical CH 18 (F) triluminal (002822)</t>
  </si>
  <si>
    <t>Cateter Foley uretro-vezical CH 20 (F) triluminal (002823)</t>
  </si>
  <si>
    <t>Cateter Foley uretro-vezical CH 22 (F) triluminal (002824)</t>
  </si>
  <si>
    <t>Cateter Foley uretro-vezical CH 24 (F) triluminal (002825)</t>
  </si>
  <si>
    <t>Cateter Foley uretro-vezical CH 26 (F) triluminal (002826)</t>
  </si>
  <si>
    <t>Cateter Foley uretro-vezical CH 28 (F) triluminal (002827)</t>
  </si>
  <si>
    <t>Cateter Foley uretro-vezical tip Dufour, triluminal</t>
  </si>
  <si>
    <t>Cateter Foley uretro-vezical tip Dufour, triluminal, 18FR (002834)</t>
  </si>
  <si>
    <t>Cateter Foley uretro-vezical tip Dufour, triluminal, 20FR (002835)</t>
  </si>
  <si>
    <t>Cateter Foley uretro-vezical tip Dufour, triluminal, 22FR (002836)</t>
  </si>
  <si>
    <t>Cateter i/v periferic avansat 18G</t>
  </si>
  <si>
    <t>Cateter i/v periferic avansat 18G (002839)</t>
  </si>
  <si>
    <t>Cateter i/v periferic avansat 20G</t>
  </si>
  <si>
    <t>Cateter i/v periferic avansat 20G (002840)</t>
  </si>
  <si>
    <t>Cateter i/v periferic standart 14G</t>
  </si>
  <si>
    <t>Cateter i/v periferic standart 14G (002844)</t>
  </si>
  <si>
    <t>Cateter i/v periferic standart 16G</t>
  </si>
  <si>
    <t>Cateter i/v periferic standart 16G (002845)</t>
  </si>
  <si>
    <t>Cateter i/v periferic standart 18G</t>
  </si>
  <si>
    <t>Cateter i/v periferic standart 18G (002846)</t>
  </si>
  <si>
    <t>Cateter i/v periferic standart 20G</t>
  </si>
  <si>
    <t>Cateter i/v periferic standart 20G (002847)</t>
  </si>
  <si>
    <t>Cateter i/v periferic standart 22G</t>
  </si>
  <si>
    <t>Cateter i/v periferic standart 22G (002848)</t>
  </si>
  <si>
    <t>Cateter rectal</t>
  </si>
  <si>
    <t>Cateter rectal Nr. 10 (002877)</t>
  </si>
  <si>
    <t>Cateter rectal Nr. 12 (002878)</t>
  </si>
  <si>
    <t>Cateter rectal Nr. 14 (002879)</t>
  </si>
  <si>
    <t>Cateter rectal Nr. 16 (002880)</t>
  </si>
  <si>
    <t>Cateter rectal Nr. 18 (002881)</t>
  </si>
  <si>
    <t>Cateter rectal Nr. 20 (002882)</t>
  </si>
  <si>
    <t>Cateter rectal Nr. 22 (002883)</t>
  </si>
  <si>
    <t>Cateter rectal Nr. 24 (002884)</t>
  </si>
  <si>
    <t>Cateter rectal Nr. 26 (002885)</t>
  </si>
  <si>
    <t>Cateter rectal Nr. 28 (002886)</t>
  </si>
  <si>
    <t>Cateter rectal Nr. 30 (002887)</t>
  </si>
  <si>
    <t>Cateter rectal Nr. 32 (002888)</t>
  </si>
  <si>
    <t>Cateter toracic cu trocar 16FR, vârf ascuțit</t>
  </si>
  <si>
    <t>Cateter toracic cu trocar 16FR, vârf ascuțit (002891)</t>
  </si>
  <si>
    <t>Cateter toracic cu trocar 16FR, vârf bont</t>
  </si>
  <si>
    <t>Cateter toracic cu trocar 16FR, vârf bont (002892)</t>
  </si>
  <si>
    <t>Cateter toracic cu trocar 18FR, vârf ascuțit</t>
  </si>
  <si>
    <t>Cateter toracic cu trocar 18FR, vârf ascuțit (002893)</t>
  </si>
  <si>
    <t>Cateter toracic cu trocar 18FR, vârf bont</t>
  </si>
  <si>
    <t>Cateter toracic cu trocar 18FR, vârf bont (002894)</t>
  </si>
  <si>
    <t>Cateter toracic cu trocar 20 FR, vârf ascuțit</t>
  </si>
  <si>
    <t>Cateter toracic cu trocar 20 FR, vârf ascuțit (002895)</t>
  </si>
  <si>
    <t>Cateter toracic cu trocar 20 FR, vârf bont</t>
  </si>
  <si>
    <t>Cateter toracic cu trocar 20 FR, vârf bont (002896)</t>
  </si>
  <si>
    <t>Cateter toracic cu trocar 24FR, vârf ascuțit</t>
  </si>
  <si>
    <t>Cateter toracic cu trocar 24FR, vârf ascuțit (002897)</t>
  </si>
  <si>
    <t>Cateter toracic cu trocar 24FR, vârf bont</t>
  </si>
  <si>
    <t>Cateter toracic cu trocar 24FR, vârf bont (002898)</t>
  </si>
  <si>
    <t>Cateter toracic cu trocar 26FR, vârf ascuțit</t>
  </si>
  <si>
    <t>Cateter toracic cu trocar 26FR, vârf ascuțit (002899)</t>
  </si>
  <si>
    <t>Cateter toracic cu trocar 26FR, vârf bont</t>
  </si>
  <si>
    <t>Cateter toracic cu trocar 26FR, vârf bont (002900)</t>
  </si>
  <si>
    <t>Cateter toracic cu trocar 28FR, vârf ascuțit</t>
  </si>
  <si>
    <t>Cateter toracic cu trocar 28FR, vârf ascuțit (002901)</t>
  </si>
  <si>
    <t>Cateter toracic cu trocar 28FR, vârf bont</t>
  </si>
  <si>
    <t>Cateter toracic cu trocar 28FR, vârf bont (002902)</t>
  </si>
  <si>
    <t>Cateter ureteral</t>
  </si>
  <si>
    <t>Cateter ureteral FR5 (002904)</t>
  </si>
  <si>
    <t>Cateter ureteral FR6 (002905)</t>
  </si>
  <si>
    <t>Cateter ureteral FR7 (002906)</t>
  </si>
  <si>
    <t>Cateter urinar (Nelaton)</t>
  </si>
  <si>
    <t>Cateter urinar (Nelaton) CH 10" (002907)</t>
  </si>
  <si>
    <t>Cateter urinar (Nelaton) CH 12" (002908)</t>
  </si>
  <si>
    <t>Cateter urinar (Nelaton) CH 14" (002909)</t>
  </si>
  <si>
    <t>Cateter urinar (Nelaton) CH 16" (002910)</t>
  </si>
  <si>
    <t>Cateter urinar (Nelaton) CH 18" (002911)</t>
  </si>
  <si>
    <t>Cateter urinar (Nelaton) CH 20" (002912)</t>
  </si>
  <si>
    <t>Cateter urinar (Nelaton) CH 22" (002913)</t>
  </si>
  <si>
    <t>Cateter urinar (Nelaton) CH 6" (002914)</t>
  </si>
  <si>
    <t>Cateter urinar (Nelaton) CH 8" (002915)</t>
  </si>
  <si>
    <t xml:space="preserve">Conector  </t>
  </si>
  <si>
    <t>Conector  (002958)</t>
  </si>
  <si>
    <t>Ghid pentru PCGRE</t>
  </si>
  <si>
    <t>Ghid pentru PCGRE (003007)</t>
  </si>
  <si>
    <t>Mască facială pentru oxigen, tip HiOx, adulți</t>
  </si>
  <si>
    <t>Mască facială pentru oxigen, tip HiOx, adulți (003076)</t>
  </si>
  <si>
    <t xml:space="preserve">Mască laringiană IGEL </t>
  </si>
  <si>
    <t>Mască laringiană IGEL N 1 (003077)</t>
  </si>
  <si>
    <t>Mască laringiană IGEL N 2 (003078)</t>
  </si>
  <si>
    <t>Mască laringiană IGEL N 3 (003079)</t>
  </si>
  <si>
    <t>Mască laringiană IGEL N 4 (003080)</t>
  </si>
  <si>
    <t>Mască laringiană IGEL N 5 (003081)</t>
  </si>
  <si>
    <t>Mască laringiană</t>
  </si>
  <si>
    <t>Mască laringiană N 1 (003082)</t>
  </si>
  <si>
    <t>Mască laringiană N 2 (003083)</t>
  </si>
  <si>
    <t>Mască laringiană N 3 (003084)</t>
  </si>
  <si>
    <t>Mască laringiană N 4 (003085)</t>
  </si>
  <si>
    <t>Mască laringiană N 5 (003086)</t>
  </si>
  <si>
    <t>Mască pentru oxigen, adulți</t>
  </si>
  <si>
    <t>Mască pentru oxigen, adulți (003091)</t>
  </si>
  <si>
    <t>Mască pentru oxigen, pediatrică</t>
  </si>
  <si>
    <t>Mască pentru oxigen, pediatrică Nr. 1 (003092)</t>
  </si>
  <si>
    <t>Mască pentru oxigen, pediatrică Nr. 2 (003093)</t>
  </si>
  <si>
    <t>Mască pentru oxigen, pediatrică Nr. 3 (003094)</t>
  </si>
  <si>
    <t>Mască resuscitare pentru ventilație mecanică</t>
  </si>
  <si>
    <t>Mască resuscitare pentru ventilație mecanică Nr. 0 (003108)</t>
  </si>
  <si>
    <t>Mască resuscitare pentru ventilație mecanică Nr. 1 (003109)</t>
  </si>
  <si>
    <t>Mască resuscitare pentru ventilație mecanică Nr. 2 (003110)</t>
  </si>
  <si>
    <t>Mască resuscitare pentru ventilație mecanică Nr. 3 (003111)</t>
  </si>
  <si>
    <t>Mască resuscitare pentru ventilație mecanică Nr. 4 (003112)</t>
  </si>
  <si>
    <t>Mască resuscitare pentru ventilație mecanică Nr.5 (003113)</t>
  </si>
  <si>
    <t>Mască resuscitare pentru ventilație mecanică Nr.6 (003114)</t>
  </si>
  <si>
    <t>Microperfuzoare sterile (fluturaș) cu ac</t>
  </si>
  <si>
    <t>Microperfuzoare sterile (fluturaș) cu ac G19 (003115)</t>
  </si>
  <si>
    <t>Microperfuzoare sterile (fluturaș) cu ac G20 (003116)</t>
  </si>
  <si>
    <t>Microperfuzoare sterile (fluturaș) cu ac G21 (003117)</t>
  </si>
  <si>
    <t>Microperfuzoare sterile (fluturaș) cu ac G22 (003118)</t>
  </si>
  <si>
    <t>Microperfuzoare sterile (fluturaș) cu ac G23 (003119)</t>
  </si>
  <si>
    <t>Microperfuzoare sterile (fluturaș) cu ac G24 (003120)</t>
  </si>
  <si>
    <t>Microperfuzoare sterile (fluturaș) cu ac G25 (003121)</t>
  </si>
  <si>
    <t>Microperfuzoare sterile (fluturaș) cu ac G26 (003122)</t>
  </si>
  <si>
    <t>Microperfuzoare sterile (fluturaș) cu ac G27 (003123)</t>
  </si>
  <si>
    <t>Periuță de dinți pentru pacienți intubați</t>
  </si>
  <si>
    <t>Periuță de dinți pentru pacienți intubați (003159)</t>
  </si>
  <si>
    <t>Prelungitor pentru tubul endotraheal L-120mm</t>
  </si>
  <si>
    <t>Prelungitor pentru tubul endotraheal L-120mm (003192)</t>
  </si>
  <si>
    <t>Prelungitor pentru tubul endotraheal L-180mm</t>
  </si>
  <si>
    <t>Prelungitor pentru tubul endotraheal L-180mm (003193)</t>
  </si>
  <si>
    <t>Pungi pentru colectarea urinei 100 ml</t>
  </si>
  <si>
    <t>Pungi pentru colectarea urinei 100 ml (003209)</t>
  </si>
  <si>
    <t>Pungi pentru colectarea urinei 2 litri</t>
  </si>
  <si>
    <t>Pungi pentru colectarea urinei 2 litri (003210)</t>
  </si>
  <si>
    <t>Set cateter pentru vena subclaviculară 16G, bilumen</t>
  </si>
  <si>
    <t>Set cateter pentru vena subclaviculară 16G, bilumen (003271)</t>
  </si>
  <si>
    <t>Set cateter pentru vena subclaviculară 16G, monolumen</t>
  </si>
  <si>
    <t>Set cateter pentru vena subclaviculară 16G, monolumen (003272)</t>
  </si>
  <si>
    <t>Set cateter pentru vena subclaviculară 18G, bilumen</t>
  </si>
  <si>
    <t>Set cateter pentru vena subclaviculară 18G, bilumen (003273)</t>
  </si>
  <si>
    <t>Set cateter pentru vena subclaviculară 20G, monolumen</t>
  </si>
  <si>
    <t>Set cateter pentru vena subclaviculară 20G, monolumen (003275)</t>
  </si>
  <si>
    <t>Set cateter pentru vena subclaviculară 22G, monolumen</t>
  </si>
  <si>
    <t>Set cateter pentru vena subclaviculară 22G, monolumen (003277)</t>
  </si>
  <si>
    <t>Set cateter venos central cu 3 lumene</t>
  </si>
  <si>
    <t>Set cateter venos central cu 3 lumene (003281)</t>
  </si>
  <si>
    <t xml:space="preserve">Set cateter venos central cu 4 lumene </t>
  </si>
  <si>
    <t>Set cateter venos central cu 4 lumene (003282)</t>
  </si>
  <si>
    <t xml:space="preserve">Set colbe pentru injectarea CT </t>
  </si>
  <si>
    <t>Set colbe pentru injectarea CT (003317)</t>
  </si>
  <si>
    <t xml:space="preserve">Set de aspirație pentru prelevarea sputei ( pediatrice) </t>
  </si>
  <si>
    <t>Set de aspirație pentru prelevarea sputei ( pediatrice) (003321)</t>
  </si>
  <si>
    <t>Set de drenare a cavităților pleurale 16F</t>
  </si>
  <si>
    <t>Set de drenare a cavităților pleurale 16F (003322)</t>
  </si>
  <si>
    <t>Set de drenare a cavităților pleurale 18F</t>
  </si>
  <si>
    <t>Set de drenare a cavităților pleurale 18F (003323)</t>
  </si>
  <si>
    <t>Set de tuburi endotraheale bilumen drept, Nr.35</t>
  </si>
  <si>
    <t>Set de tuburi endotraheale bilumen drept, Nr.35 (003328)</t>
  </si>
  <si>
    <t>Set de tuburi endotraheale bilumen drept, Nr.37</t>
  </si>
  <si>
    <t>Set de tuburi endotraheale bilumen drept, Nr.37 (003329)</t>
  </si>
  <si>
    <t>Set de tuburi endotraheale bilumen drept, Nr.39</t>
  </si>
  <si>
    <t>Set de tuburi endotraheale bilumen drept, Nr.39 (003330)</t>
  </si>
  <si>
    <t>Set de tuburi endotraheale bilumen stâng, Nr.35</t>
  </si>
  <si>
    <t>Set de tuburi endotraheale bilumen stâng, Nr.35 (003331)</t>
  </si>
  <si>
    <t>Set de tuburi endotraheale bilumen stâng, Nr.37</t>
  </si>
  <si>
    <t>Set de tuburi endotraheale bilumen stâng, Nr.37 (003332)</t>
  </si>
  <si>
    <t>Set de tuburi endotraheale bilumen stâng, Nr.39</t>
  </si>
  <si>
    <t>Set de tuburi endotraheale bilumen stâng, Nr.39 (003333)</t>
  </si>
  <si>
    <t>Set ligaturare varice esofagian. Latex</t>
  </si>
  <si>
    <t>Set ligaturare varice esofagian. Latex (003365)</t>
  </si>
  <si>
    <t>Set ligaturare varice esofagian. Latex-Free</t>
  </si>
  <si>
    <t>Set ligaturare varice esofagian. Latex-Free (003366)</t>
  </si>
  <si>
    <t>Set pentru cateterizarea vaselor centrale biluminal 11G</t>
  </si>
  <si>
    <t>Set pentru cateterizarea vaselor centrale biluminal 11G (003374)</t>
  </si>
  <si>
    <t>Set pentru cateterizarea vaselor centrale biluminal 12G</t>
  </si>
  <si>
    <t>Set pentru cateterizarea vaselor centrale biluminal 12G (003375)</t>
  </si>
  <si>
    <t>Set pentru cateterizarea vaselor centrale biluminal 13G</t>
  </si>
  <si>
    <t>Set pentru cateterizarea vaselor centrale biluminal 13G (003376)</t>
  </si>
  <si>
    <t>Set pentru cateterizarea vaselor centrale monolumen 16-18G l=30cm</t>
  </si>
  <si>
    <t>Set pentru cateterizarea vaselor centrale monolumen 16-18G l=30cm (003379)</t>
  </si>
  <si>
    <t>Set pentru cateterizarea vaselor centrale monolumen G14-G16</t>
  </si>
  <si>
    <t>Set pentru cateterizarea vaselor centrale monolumen G14-G16 (003382)</t>
  </si>
  <si>
    <t>Set pentru cateterizarea vaselor centrale monolumen, metoda Seldinger 5F/16G - 18G</t>
  </si>
  <si>
    <t>Set pentru cateterizarea vaselor centrale monolumen, metoda Seldinger 5F/16G - 18G (003383)</t>
  </si>
  <si>
    <t>Set pentru cateterizarea vaselor centrale monolumen, metoda Seldinger, 4.5FR– 6F/14-20G</t>
  </si>
  <si>
    <t>Set pentru cateterizarea vaselor centrale monolumen, metoda Seldinger, 4.5FR– 6F/14-20G (003384)</t>
  </si>
  <si>
    <t>Set pentru cateterizarea vaselor centrale quadrolumenal 14-18G l=20cm</t>
  </si>
  <si>
    <t>Set pentru cateterizarea vaselor centrale quadrolumenal 14-18G l=20cm (003386)</t>
  </si>
  <si>
    <t>Set pentru cateterizarea vaselor centrale triluminal (pediatrice), l=13cm</t>
  </si>
  <si>
    <t>Set pentru cateterizarea vaselor centrale triluminal (pediatrice), l=13cm (003388)</t>
  </si>
  <si>
    <t>Set pentru cateterizarea vaselor centrale triluminal 16-18G</t>
  </si>
  <si>
    <t>Set pentru cateterizarea vaselor centrale triluminal 16-18G (003390)</t>
  </si>
  <si>
    <t xml:space="preserve">Set pentru inhalații cu oxigen (canule nazale neonatale) </t>
  </si>
  <si>
    <t>Set pentru inhalații cu oxigen (canule nazale neonatale) (003401)</t>
  </si>
  <si>
    <t>Set pentru inhalații cu oxigen (cateter nazal), pediatrice</t>
  </si>
  <si>
    <t>Set pentru inhalații cu oxigen (cateter nazal), pediatrice (003402)</t>
  </si>
  <si>
    <t xml:space="preserve">Set traheostomic (canulă traheală fenestrată + valvă) N 8,0 </t>
  </si>
  <si>
    <t>Set traheostomic (canulă traheală fenestrată + valvă) N 8,0 (003438)</t>
  </si>
  <si>
    <t xml:space="preserve">Seturi pentru cateterizarea venelor centrale Bilumen G-14-18 – L 20 cm </t>
  </si>
  <si>
    <t>Seturi pentru cateterizarea venelor centrale Bilumen G-14-18 – L 20 cm (003447)</t>
  </si>
  <si>
    <t xml:space="preserve">Seturi pentru cateterizarea venelor centrale Quatrolumen G-16-18-18-14 – L 15 cm </t>
  </si>
  <si>
    <t>Seturi pentru cateterizarea venelor centrale Quatrolumen G-16-18-18-14 – L 15 cm (003449)</t>
  </si>
  <si>
    <t xml:space="preserve">Seturi pentru cateterizarea venelor centrale Trillumen G-16-18-18 – L 15 cm </t>
  </si>
  <si>
    <t>Seturi pentru cateterizarea venelor centrale Trillumen G-16-18-18 – L 15 cm (003450)</t>
  </si>
  <si>
    <t xml:space="preserve">Seturi tournichet și șnururi pentru venele cave </t>
  </si>
  <si>
    <t>Seturi tournichet și șnururi pentru venele cave (003452)</t>
  </si>
  <si>
    <t>Sistem drenaj 100ml în set cu dren plat 7mm</t>
  </si>
  <si>
    <t>Sistem drenaj 100ml în set cu dren plat 7mm (003473)</t>
  </si>
  <si>
    <t>Sistem pentru nutriție enterală, gravitațional</t>
  </si>
  <si>
    <t>Sistem pentru nutriție enterală, gravitațional (003478)</t>
  </si>
  <si>
    <t>Sistem stomic</t>
  </si>
  <si>
    <t>Sistem stomic (003480)</t>
  </si>
  <si>
    <t xml:space="preserve">Sistem-recipient pentru acumularea eliminărilor biologice din plagă tip "NOVOVAC" </t>
  </si>
  <si>
    <t>Sistem-recipient pentru acumularea eliminărilor biologice din plagă tip "NOVOVAC" (003482)</t>
  </si>
  <si>
    <t>Sondă nazo-gastrică (tip Levin)</t>
  </si>
  <si>
    <t>Sondă nazo-gastrică (tip Levin) CH 10 (003498)</t>
  </si>
  <si>
    <t>Sondă nazo-gastrică (tip Levin) CH 12 (003499)</t>
  </si>
  <si>
    <t>Sondă nazo-gastrică (tip Levin) CH 14 (003500)</t>
  </si>
  <si>
    <t>Sondă nazo-gastrică (tip Levin) CH 16 (003501)</t>
  </si>
  <si>
    <t>Sondă nazo-gastrică (tip Levin) CH 18 (003502)</t>
  </si>
  <si>
    <t>Sondă nazo-gastrică (tip Levin) CH 20 (003503)</t>
  </si>
  <si>
    <t>Sondă nazo-gastrică (tip Levin) CH 22 (003504)</t>
  </si>
  <si>
    <t>Sondă nazo-gastrică (tip Levin) CH 24 (003505)</t>
  </si>
  <si>
    <t>Sondă nazo-gastrică (tip Levin) CH 26 (003506)</t>
  </si>
  <si>
    <t>Sondă nazo-gastrică (tip Levin) CH 6 (003507)</t>
  </si>
  <si>
    <t>Sondă nazo-gastrică (tip Levin) CH 8 (003508)</t>
  </si>
  <si>
    <t>Sondă pentru alimentare</t>
  </si>
  <si>
    <t>Sondă pentru alimentare 10FR (003509)</t>
  </si>
  <si>
    <t>Sondă pentru alimentare 12FR (003510)</t>
  </si>
  <si>
    <t>Sondă pentru alimentare 8FR (003511)</t>
  </si>
  <si>
    <t>Tub conector la tubul de intubare Mount</t>
  </si>
  <si>
    <t>Tub conector la tubul de intubare Mount (003592)</t>
  </si>
  <si>
    <t xml:space="preserve">Tub conector tip Y pentru tuburi de intubare </t>
  </si>
  <si>
    <t>Tub conector tip Y pentru tuburi de intubare (003593)</t>
  </si>
  <si>
    <t>Tub de intubare cu sistem de drenaj subglotic</t>
  </si>
  <si>
    <t>Tub de intubare cu sistem de drenaj subglotic N7 (003600)</t>
  </si>
  <si>
    <t>Tub de intubare cu sistem de drenaj subglotic N8 (003601)</t>
  </si>
  <si>
    <t>Tub de intubare cu sistem de drenaj subglotic N9 (003602)</t>
  </si>
  <si>
    <t>Tub dren T- Kehr</t>
  </si>
  <si>
    <t>Tub dren T- Kehr CH 10 (003603)</t>
  </si>
  <si>
    <t>Tub dren T- Kehr CH 8 (003604)</t>
  </si>
  <si>
    <t>Tub endotraheal armat cu fir metalic</t>
  </si>
  <si>
    <t>Tub endotraheal armat cu fir metalic 6.0 (003612)</t>
  </si>
  <si>
    <t>Tub endotraheal armat cu fir metalic 6.5 (003613)</t>
  </si>
  <si>
    <t>Tub endotraheal armat cu fir metalic 7.0 (003614)</t>
  </si>
  <si>
    <t>Tub endotraheal armat cu fir metalic 7.5 (003615)</t>
  </si>
  <si>
    <t>Tub endotraheal armat cu fir metalic 8.0 (003616)</t>
  </si>
  <si>
    <t>Tub endotraheal armat cu fir metalic 8.5 (003617)</t>
  </si>
  <si>
    <t>Tub endotraheal armat cu fir metalic 9.0 (003618)</t>
  </si>
  <si>
    <t>Tub pentru alimentare cu port tip mama</t>
  </si>
  <si>
    <t>Tub pentru alimentare cu port tip mama 4FR (003623)</t>
  </si>
  <si>
    <t>Tub pentru alimentare cu port tip mama 6FR (003624)</t>
  </si>
  <si>
    <t>Tub pentru căile biliare T-Kehr</t>
  </si>
  <si>
    <t>Tub pentru căile biliare T-Kehr N12-13 (003625)</t>
  </si>
  <si>
    <t>Tub pentru căile biliare T-Kehr N14-15 (003626)</t>
  </si>
  <si>
    <t>Tub pentru căile biliare T-Kehr N16-17 (003627)</t>
  </si>
  <si>
    <t>Tub pentru căile biliare T-Kehr N18-19 (003628)</t>
  </si>
  <si>
    <t>Tub pentru căile biliare T-Kehr N20-21 (003629)</t>
  </si>
  <si>
    <t>Tub pentru căile biliare T-Kehr N9-10 (003630)</t>
  </si>
  <si>
    <t>Tub pentru intubație endotraheală cu manșetă</t>
  </si>
  <si>
    <t>Tub pentru intubație endotraheală cu manșetă 10.0 (003650)</t>
  </si>
  <si>
    <t>Tub pentru intubație endotraheală cu manșetă 2.5 (003651)</t>
  </si>
  <si>
    <t>Tub pentru intubație endotraheală cu manșetă 3.0 (003652)</t>
  </si>
  <si>
    <t>Tub pentru intubație endotraheală cu manșetă 3.5 (003653)</t>
  </si>
  <si>
    <t>Tub pentru intubație endotraheală cu manșetă 4.0 (003654)</t>
  </si>
  <si>
    <t>Tub pentru intubație endotraheală cu manșetă 4.5 (003655)</t>
  </si>
  <si>
    <t>Tub pentru intubație endotraheală cu manșetă 5.0 (003656)</t>
  </si>
  <si>
    <t>Tub pentru intubație endotraheală cu manșetă 5.5 (003657)</t>
  </si>
  <si>
    <t>Tub pentru intubație endotraheală cu manșetă 6.0 (003658)</t>
  </si>
  <si>
    <t>Tub pentru intubație endotraheală cu manșetă 6.5 (003659)</t>
  </si>
  <si>
    <t>Tub pentru intubație endotraheală cu manșetă 7.0 (003660)</t>
  </si>
  <si>
    <t>Tub pentru intubație endotraheală cu manșetă 7.5 (003661)</t>
  </si>
  <si>
    <t>Tub pentru intubație endotraheală cu manșetă 8.0 (003662)</t>
  </si>
  <si>
    <t>Tub pentru intubație endotraheală cu manșetă 8.5 (003663)</t>
  </si>
  <si>
    <t>Tub pentru intubație endotraheală cu manșetă 9.0 (003664)</t>
  </si>
  <si>
    <t>Tub pentru intubație endotraheală cu manșetă 9.5 (003665)</t>
  </si>
  <si>
    <t>Tub pentru intubație endotraheală fără manșetă</t>
  </si>
  <si>
    <t>Tub pentru intubație endotraheală fără manșetă 2 (003666)</t>
  </si>
  <si>
    <t>Tub pentru intubație endotraheală fără manșetă 2.5 (003667)</t>
  </si>
  <si>
    <t>Tub pentru intubație endotraheală fără manșetă 3 (003668)</t>
  </si>
  <si>
    <t>Tub pentru intubație endotraheală fără manșetă 3.5 (003669)</t>
  </si>
  <si>
    <t>Tub pentru intubație endotraheală fără manșetă 4.0 (003670)</t>
  </si>
  <si>
    <t>Tub pentru intubație endotraheală fără manșetă 4.5 (003671)</t>
  </si>
  <si>
    <t>Tub pentru intubație endotraheală fără manșetă 5.0 (003672)</t>
  </si>
  <si>
    <t>Tub pentru intubație endotraheală fără manșetă 5.5 (003673)</t>
  </si>
  <si>
    <t>Tub pentru intubație endotraheală fără manșetă 6 (003674)</t>
  </si>
  <si>
    <t>Tub pentru intubație endotraheală fără manșetă 6.5 (003675)</t>
  </si>
  <si>
    <t>Tub pentru intubație endotraheală fără manșetă 7 (003676)</t>
  </si>
  <si>
    <t>Tub traheostomatic cu manșetă</t>
  </si>
  <si>
    <t>Tub traheostomatic cu manșetă Nr. 4,5 (003688)</t>
  </si>
  <si>
    <t>Tub traheostomatic cu manșetă Nr. 5,5 (003689)</t>
  </si>
  <si>
    <t>Tub traheostomatic cu manșetă Nr. 6,5 (003690)</t>
  </si>
  <si>
    <t>Tub traheostomic cu manșetă Nr. 7 (003691)</t>
  </si>
  <si>
    <t>Tub traheostomic cu manșetă Nr. 7,5 (003692)</t>
  </si>
  <si>
    <t>Tub traheostomic cu manșetă Nr. 8 (003693)</t>
  </si>
  <si>
    <t>Tub traheostomic cu manșetă Nr. 8,5 (003694)</t>
  </si>
  <si>
    <t>Tub traheostomic cu manșetă Nr. 9 (003695)</t>
  </si>
  <si>
    <t>Balon de resuscitare din PVC pentru adulți
– sac rezervor, tub oxigen 200cm (±10cm), capacitate rezervor 1500-2000ml
– (lungime x diametru) 210 x 130mm (±10mm) 
Caracteristici:
– mască PVC, balon resuscitare, tub oxigen, pungă conectoare
– nesteril
– 100% fără latex
– cu valvă de siguranță
– mască din PVC, transparentă, cu un design special pentru a asigura o adeziune perfectă la fața pacientului. Ambalat individual.</t>
  </si>
  <si>
    <t>Balon de resuscitare din PVC pentru copii
– sac rezervor, tub oxigen 200cm (±10cm), capacitate rezervor 550 ml (±50ml)
– (lungime x diametru) 145 x 100mm (±10mm) 
Caracteristici:
– mască PVC, balon resuscitare, tub oxigen, pungă conectoare
– nesteril
– 100% fără latex
– cu valvă de siguranță
– mască din PVC, transparentă, cu un design special pentru a asigura o adeziune perfectă la fața pacientului. Ambalat individual.</t>
  </si>
  <si>
    <t>Balon de resuscitare din PVC pentru nou-născuți
– sac rezervor, tub oxigen 200cm (±10cm), capacitate rezervor 280 ml (±30ml)
– (lungime x diametru) 135 x 75mm (±10mm) 
Caracteristici:
– mască PVC, balon resuscitare, tub oxigen, pungă conectoare
– nesteril
– 100% fără latex
– cu valvă de siguranță
– mască din PVC, transparentă, cu un design special pentru a asigura o adeziune perfectă la fața pacientului. Ambalat individual.</t>
  </si>
  <si>
    <t>Atraumatică, rotundă în secțiune, cu Fixatoare elastice la pacient, un capăt se conectează la dispozitivul de înaltă presiune cu conector de 15mm, celălalt capăt cu 2 vârfuri fine se introduc în narinele nazale Permite administrarea oxigenului în concentrație (FiO2 până la aproape 1.00) și debite (până la 60 L/min).Conectorul pivotant, Clemele integrate. Mărime: L</t>
  </si>
  <si>
    <t>Atraumatică, rotundă în secțiune, cu Fixatoare elastice la pacient, un capăt se conectează la dispozitivul de înaltă presiune cu conector de 15mm, celălalt capăt cu 2 vârfuri fine se introduc în narinele nazale Permite administrarea oxigenului în concentrație (FiO2 până la aproape 1.00) și debite (până la 60 L/min).Conectorul pivotant, Clemele integrate. Mărime: M</t>
  </si>
  <si>
    <t>Atraumatică, rotundă în secțiune, cu Fixatoare elastice la pacient, un capăt se conectează la dispozitivul de înaltă presiune cu conector de 15mm, celălalt capăt cu 2 vârfuri fine se introduc în narinele nazale Permite administrarea oxigenului în concentrație (FiO2 până la aproape 1.00) și debite (până la 60 L/min).Conectorul pivotant, Clemele integrate. Mărime: S</t>
  </si>
  <si>
    <t>Canulă nazală pentru oxigen. Nesterilă. Fabricat din PVC moale, netoxic, latex free. Suprafața reglabilă deasupra urechii, lungime totală a tubului 180-220cm iar ramura bifurcate nazală 1,5-2,5 cm.</t>
  </si>
  <si>
    <t>Pediatrice, diametru nările nu mai mare de 4mm, înălțimea 5 - 8mm, distanța între nările 5-7mm. Fabricat din PVC moale, netoxic, latex free. Nesterilă.</t>
  </si>
  <si>
    <t>FR10, L-60cm (±5cm), steril; vârf deschis; Vârf fluier cu supapă de control pentru aspirație precisă; Material: PVC, transparent; Vizibilitate la Raze-X. Nepirogenic, netoxic. Cu 2 ochi mari laterali. Ambalaj individual</t>
  </si>
  <si>
    <t>FR12, L-60cm (±5cm), steril; vârf deschis; Vârf fluier cu supapă de control pentru aspirație precisă; Material: PVC, transparent; Vizibilitate la Raze-X. Nepirogenic, netoxic. Cu 2 ochi mari laterali. Ambalaj individual</t>
  </si>
  <si>
    <t>FR14, L-60cm (±5cm), steril; vârf deschis; Vârf fluier cu supapă de control pentru aspirație precisă; Material: PVC, transparent; Vizibilitate la Raze-X. Nepirogenic, netoxic. Cu 2 ochi mari laterali. Ambalaj individual</t>
  </si>
  <si>
    <t>FR16, L-60cm (±5cm), steril; vârf deschis; Vârf fluier cu supapă de control pentru aspirație precisă; Material: PVC, transparent; Vizibilitate la Raze-X. Nepirogenic, netoxic. Cu 2 ochi mari laterali. Ambalaj individual</t>
  </si>
  <si>
    <t>1.Mărimea: CH 10; (F), lungimea 50cm (± 2cm)
2.Material: PVC (Polivinil chloride), transparent cu linie XRO
3.Perforat la 2 cm de la vârf
4.Marcat la ~ 10cm de la capătul distal
5.Marcare în cm, intervalul 1cm
6.Atraumatic
7.Ambalare individuală, 8. Pe ambalajul produsului să fie indicat, că cateterul este pentru aspirație traheală;</t>
  </si>
  <si>
    <t xml:space="preserve">1.Mărimea: CH 12; (F), lungimea (50cm ± 2cm)
2.Material: PVC (Polivinil chloride), transparent cu linie XRO
3.Perforat la 2 cm de la vârf
4.Marcat la ~ 10cm de la capătul distal
5.Marcare în cm, intervalul 1cm
6.Atraumatic
7.Ambalare individuală, 8. Pe ambalajul produsului să fie indicat, că cateterul este pentru aspirație traheală; </t>
  </si>
  <si>
    <t>1.diametru CH 14 (FR) 2. lungime: 50cm ± 2cm. 3.material: PVC (Polivinil chloride) 4.transparent cu linie XRO 5. marcare în cm, interval de 1cm. 6. atraumatic 7.Ambalare individuală, 8. Pe ambalajul produsului să fie indicat, că cateterul este pentru aspirație traheală;</t>
  </si>
  <si>
    <t>1.diametru CH 14 (FR) 2. lungime: 50cm ± 2 cm.3.material: PVC (Polivinil chloride) 4.transparent cu linie XRO 5. marcare în cm 6. atraumatic 7. cu supapă tip: cap-cone/y-type transparent sau echivalent</t>
  </si>
  <si>
    <t>1.diametru CH 16 (FR) 2. lungime: 50cm ± 2cm 3.material: PVC (Polivinil chloride) 4.transparent cu linie XRO 5. marcare în cm, interval de 1cm. 6. atraumatic 7.Ambalare individuală, 8. Pe ambalajul produsului să fie indicat, că cateterul este pentru aspirație traheală;</t>
  </si>
  <si>
    <t>1.diametru CH 16 (FR) 2. lungime: 50cm ± 2cm 3.material: PVC (Polivinil chloride) 4.transparent cu linie XRO 5. marcare în cm 6. atraumatic 7. cu supapă tip: cap-cone/y-type transparent sau echivalent</t>
  </si>
  <si>
    <t>1.diametru CH 18 (FR) 2. lungime: 50cm ± 2cm. 3.material: PVC (Polivinil chloride) 4.transparent cu linie XRO 5. marcare în cm, interval de 1cm. 6. atraumatic 7.Ambalare individuală, 8. Pe ambalajul produsului să fie indicat, că cateterul este pentru aspirație traheală;</t>
  </si>
  <si>
    <t>1.diametru CH 18 (FR) 2. lungime: 50cm ± 2cm. 3.material: PVC (Polivinil chloride) 4.transparent cu linie XRO 5. marcare în cm 6. atraumatic 7. cu supapă tip: cap-cone/y-type transparent sau echivalent</t>
  </si>
  <si>
    <t>1.diametru CH 20 (FR) 2. lungime: 50cm ± 2cm. 3.material: PVC (Polivinil chloride) 4.transparent cu linie XRO 5. marcare în cm, interval de 1cm. 6. atraumatic 7.Ambalare individuală, 8. Pe ambalajul produsului să fie indicat, că cateterul este pentru aspirație traheală;</t>
  </si>
  <si>
    <t xml:space="preserve">1.Mărimea: CH 6; (F), lungimea 40cm (±1cm)
2.Material: PVC (Polivinil chloride), transparent cu linie XRO
3.Perforat la 2 cm de la vârf
4.Marcat la ~ 10cm de la capătul distal
5.Marcare în cm, intervalul 1cm
6.Atraumatic
7.Ambalare individuală, 8. Pe ambalajul produsului să fie indicat, că cateterul este pentru aspirație traheală; </t>
  </si>
  <si>
    <t>1.Mărimea: CH 8; (F), lungimea - 40cm (±1cm)
2.Material: PVC (Polivinil chloride), transparent cu linie XRO
3.Perforat la 2 cm de la vârf
4.Marcat la ~ 10cm de la capătul distal
5.Marcare în cm, intervalul 1cm
6.Atraumatic
7.Ambalare individuală, 8. Pe ambalajul produsului să fie indicat, că cateterul este pentru aspirație traheală;</t>
  </si>
  <si>
    <t>Cateter Dublu Lumen, set vârstnici, pentru cateterismul vaselor magistrale, 11-12 F, L-200 mm; (pentru hemodializa)
Certificare Internațională (CE sau FDA sau EMEA) - Da
Compatibilitate cu dispozitivele aflate în utilizare - Da
Termen garanție - ≥ 2 ani
Condiții de fabricare - material biocompatibil
Condiții livrare - Seturi sterile cu accesorii pentru instalarea cateterului, inclusiv seringa și bisturiu
Diametru - 11-12 F
Lungimea - 200 mm
Radio-opac - Da
Conector - Luer-Lock cu clame
Ac pentru puncție -- 17/18 G Ø1,3-1,5 x 65-70 mm
Ghid metalic de securitate -- Ø 0,89-0,95 x ≥500 mm
Dilatator 11/12 F
Viteza fluxului sangvin ≥ 190 ml/min.</t>
  </si>
  <si>
    <t>1.dimensiuni: CH6, lungimea 25-35cm. 2. balon simetric, rotund. 3. cu 2 canale. 4. material: latex siliconat. 5. orificii amplasate lateral. 6. vârf atraumatic, cilindric. 7. steril. 8 radioopac, 9. valvă Luer-Lock tip seringă. 10. ambalat individual</t>
  </si>
  <si>
    <t>1.dimensiuni: CH8, lungimea 25-35cm. 2. balon simetric, rotund. 3. cu 2 canale. 4. material: latex siliconat. 5. orificii amplasate lateral. 6. vârf atraumatic, cilindric. 7. steril. 8 radioopac, 9. valvă Luer-Lock tip seringă. 10. ambalat individual</t>
  </si>
  <si>
    <t>1.dimensiuni: CH10, lungimea 25-35cm. 2. balon simetric, rotund. 3. cu 2 canale. 4. material:latex siliconat. 5. orificii amplasate lateral. 6. vârf atraumatic, cilindric. 7. steril. 8 radioopac, 9. valvă Luer-Lock tip seringă. 10. ambalat individual</t>
  </si>
  <si>
    <t xml:space="preserve">1.dimensiuni: CH 12, lungimea 40 - 45cm 2. balon simetric, rotund 3.cu 2 canale 4.material: latex siliconat 5.orificii amplasate lateral 6.vârf atraumatic, cilindric 7.steril 8.radioopac 9.valvă Luer - Lock tip seringă 10.ambalat individual </t>
  </si>
  <si>
    <t xml:space="preserve">1.dimensiuni: CH 14, lungimea 40 - 45cm 2. balon simetric, rotund 3.cu 2 canale 4.material: latex siliconat 5.orificii amplasate lateral 6.vârf atraumatic, cilindric 7.steril 8.radioopac 9.valvă Luer - Lock tip seringă 10.ambalat individual </t>
  </si>
  <si>
    <t xml:space="preserve">1.dimensiuni: CH 16, lungimea 40 - 45cm 2. balon simetric, rotund 3.cu 2 canale 4.material: latex siliconat 5.orificii amplasate lateral 6.vârf atraumatic, cilindric 7.steril 8.radioopac 9.valvă Luer - Lock tip seringă 10.ambalat individual </t>
  </si>
  <si>
    <t xml:space="preserve">1.dimensiuni: CH 18, lungimea 40 - 45cm 2. balon simetric, rotund 3.cu 2 canale 4.material: latex siliconat 5.orificii amplasate lateral 6.vârf atraumatic, cilindric 7.steril 8.radioopac 9.valvă Luer - Lock tip seringă 10.ambalat individual </t>
  </si>
  <si>
    <t xml:space="preserve">1.dimensiuni: CH 20, lungimea 40 - 45cm 2. balon simetric, rotund 3.cu 2 canale 4.material: latex siliconat 5.orificii amplasate lateral 6.vârf atraumatic, cilindric 7.steril 8.radioopac 9.valvă Luer - Lock tip seringă 10.ambalat individual </t>
  </si>
  <si>
    <t xml:space="preserve">1.dimensiuni: CH 22, lungimea 40 - 45cm 2. balon simetric, rotund 3.cu 2 canale 4.material: latex siliconat  5.orificii amplasate lateral 6.vârf atraumatic, cilindric 7.steril 8.radioopac 9.valvă Luer - Lock tip seringă 10.ambalat individual </t>
  </si>
  <si>
    <t xml:space="preserve">1.dimensiuni: CH 24, lungimea 40 - 45cm 2. balon simetric, rotund 3.cu 2 canale 4.material: latex siliconat 5.orificii amplasate lateral 6.vârf atraumatic, cilindric 7.steril 8.radioopac 9.valvă Luer - Lock tip seringă 10.ambalat individual </t>
  </si>
  <si>
    <t xml:space="preserve">1.dimensiuni: CH 26, lungimea 40 - 45cm 2. balon simetric, rotund 3.cu 2 canale 4.material: latex siliconat 5.orificii amplasate lateral 6.vârf atraumatic, cilindric 7.steril 8.radioopac 9.valvă Luer - Lock tip seringă 10.ambalat individual </t>
  </si>
  <si>
    <t xml:space="preserve">1.dimensiuni: CH 28, lungimea 40 - 45cm 2. balon simetric, rotund 3.cu 2 canale 4.material: latex siliconat 5.orificii amplasate lateral 6.vârf atraumatic, cilindric 7.steril 8.radioopac 9.valvă Luer - Lock tip seringă 10.ambalat individual </t>
  </si>
  <si>
    <t xml:space="preserve">1.dimensiuni: CH 30, lungimea 40 - 45cm 2. balon simetric, rotund 3.cu 2 canale 4.material: latex siliconat 5.orificii amplasate lateral 6.vârf atraumatic, cilindric 7.steril 8.radioopac 9.valvă Luer - Lock tip seringă 10.ambalat individual </t>
  </si>
  <si>
    <t xml:space="preserve">1.Dimensiuni: CH 16 (F), lungimea 40-45cm, balon simetric rotund cu volumul 30-50ml
2.Model: cu trei canale
3.Material: silicon/latex siliconat
4.Orificii amplasate lateral, 
5.Vârf atraumatic, drept, cilindric
6.Steril, radioopac
7.valvă Luer silur - Lock tip Seringă
8.Ambalare individuală
</t>
  </si>
  <si>
    <t xml:space="preserve">1.Dimensiuni: CH 18 (F), lungimea 40-45cm, balon simetric rotund cu volumul 30-50ml
2.Model: cu trei canale
3.Material: silicon/latex siliconat
4.Orificii amplasate lateral, 
5.Vârf atraumatic, drept, cilindric
6.Steril, radioopac
7.valvă Luer silur - Lock tip Seringă
8.Ambalare individuală
</t>
  </si>
  <si>
    <t>1.Dimensiuni: CH 20 (F), lungimea 40-45cm, balon simetric rotund cu volumul 30-50ml
2.Model: cu trei canale
3.Material: silicon/latex siliconat
4.Orificii amplasate lateral, 
5.Vârf atraumatic, drept, cilindric
6.Steril, radioopac
7.valvă Luer silur - Lock tip Seringă
8.Ambalare individuală</t>
  </si>
  <si>
    <t xml:space="preserve">1.dimensiuni: CH 22, lungimea 40 - 45cm 2. balon simetric, rotund 3.cu 3 canale 4.material: silicon/latex siliconat 5.orificii amplasate lateral 6.vârf atraumatic, cilindric 7.steril 8.radioopac 9.valvă Luer - Lock tip seringă 10.ambalat individual </t>
  </si>
  <si>
    <t xml:space="preserve">1.Dimensiune: CH 24 (F), lungimea 40-45cm, balon simetric rotund cu volumul 30-50ml; Model: cu 3 (TREI) canale; Material: silicon/latex siliconat; Orificii amplasate lateral; Vârf atraumatic, drept, cilindric; Vârf atraumatic, drept, cilindric; Steril, radioopac; valvă Luer silur - Lock tip Seringă; Ambalare individuală; </t>
  </si>
  <si>
    <t xml:space="preserve">1.Dimensiune: CH 26 (F), lungimea 40-45cm, balon simetric rotund cu volumul 30-50ml; Model: cu 3 (TREI) canale; Material: silicon/latex siliconat; Orificii amplasate lateral; Vârf atraumatic, drept, cilindric; Vârf atraumatic, drept, cilindric; Steril, radioopac; valvă Luer silur - Lock tip Seringă; Ambalare individuală; </t>
  </si>
  <si>
    <t xml:space="preserve">1.Dimensiune: CH 28 (F), lungimea 40-45cm, balon simetric rotund cu volumul 30-50ml; Model: cu 3 (TREI) canale; Material: silicon/latex siliconat; Orificii amplasate lateral; Vârf atraumatic, drept, cilindric; Vârf atraumatic, drept, cilindric; Steril, radioopac; valvă Luer silur - Lock tip Seringă; Ambalare individuală; </t>
  </si>
  <si>
    <t xml:space="preserve">Cateter uretral Foley 18FR, silicon 100%, tip Dufour(curved tip), cu 3 canale, capacitatea balonului nu mai mic de 50 ml (50 ml - 100 ml), Steril </t>
  </si>
  <si>
    <t xml:space="preserve">Cateter uretral Foley 20 FR, silicon 100%, tip Dufour(curved tip), cu 3 canale, capacitatea balonului nu mai mic de 50 ml (50 ml - 100 ml), Steril </t>
  </si>
  <si>
    <t xml:space="preserve">Cateter uretral Foley 22FR, silicon 100%, tip Dufour(curved tip), cu 3 canale, capacitatea balonului nu mai mic de 50 ml (50 ml - 100 ml), Steril </t>
  </si>
  <si>
    <t>Dispozitiv medical steril, non-pirogenic destinat administrării prin injectare/perfuzare intravenoasă (abord venos îndelungat), intermitentă, a fluidelor la bolnavii spitalizați. Cateter Termoelastic, steril, netoxic, fără risc de tromboflebită, atrombogen, suprafața netedă, pereți transparenți, cu aripioare perforate flexibile, rezistente la manevre repetate de îndoire pentru fixare și mandren.
Alte caracteristici tehnice solicitate:
- Dimensiune solicitată: 18G;
- Port de injectare laterală prevăzut cu capac cu clapetă pentru deschiderea și închiderea ușoară cu o singură mână, cu valvă unidirecțională (anti-reflux) pentru a preveni refluxul lichidului perfuzat, colorată diferit, în funcție de mărime;
- Lumenul cu risc minim de obstrucție, flexibil, rezistent la manevre repetate de îndoire;
- Să nu permită scurgerea de soluții injectabile la nivelul joncțiunii ambou-cateter;
- Acul de puncție să fie cu bizou scurt, foarte ascuțit (de tip back cut bevel - pentru puncționare nedureroasă și pătrunderea facilă în epidermă, evitând traumatizarea tegumentului);
- Acul cateterului cu mecanism automat de protecție de împungere accidentală (acoperirea/protecția bizoului după terminarea manevrei de puncționare); 
- Acul cateterului cu mâner ergonomic de prindere a acului pentru o tehnică de puncție cu o singură mână și o manipulare confortabilă;
- Cameră transparentă de retur pentru confirmarea imediată a puncționării venei;
- 3/4 benzi radio-opace incluse – pentru a preveni contactul sulfatului de bariu cu intima venelor, reducând riscul de apariție a flebitului;
- Prevăzut cu o cale de conectare tip Luer-Lock la capătul distal, protejată de un capac și care se adaptează perfect etanș la seringă/perfuzor;
- Este fabricat din materialele poliuretan (PUR)/propilen etilen fluorurat FEP/polifluorotetraetilen PTFE sau similar;
- Durata maximă de menținere a cateterului inserat în venă (nu mai puțin de 72 de ore);
- Ambalaj individual;
- Nu este fabricat cu DEHP/latex/PVC;                                                                                                                   - Teste de biocompatibilitate după standardele ISO 10993
- Poate fi utilizat fără limitări pentru adulți, copii și nou-născuți.</t>
  </si>
  <si>
    <t>Dispozitiv medical steril, non-pirogenic destinat administrării prin injectare/perfuzare intravenoasă (abord venos îndelungat), intermitentă, a fluidelor la bolnavii spitalizați. Cateter Termoelastic, steril, netoxic, fără risc de tromboflebită, atrombogen, suprafața netedă, pereți transparenți, cu aripioare perforate flexibile, rezistente la manevre repetate de îndoire pentru fixare și mandren.
Alte caracteristici tehnice solicitate:
- Dimensiune solicitată: 20G;
- Port de injectare laterală prevăzut cu capac cu clapetă pentru deschiderea și închiderea ușoară cu o singură mână, cu valvă unidirecțională (anti-reflux) pentru a preveni refluxul lichidului perfuzat, colorată diferit, în funcție de mărime;
- Lumenul cu risc minim de obstrucție, flexibil, rezistent la manevre repetate de îndoire;
- Să nu permită scurgerea de soluții injectabile la nivelul joncțiunii ambou-cateter;
- Acul de puncție să fie cu bizou scurt, foarte ascuțit (de tip back cut bevel - pentru puncționare nedureroasă și pătrunderea facilă în epidermă, evitând traumatizarea tegumentului);
- Acul cateterului cu mecanism automat de protecție de împungere accidentală (acoperirea/protecția bizoului după terminarea manevrei de puncționare); 
- Acul cateterului cu mâner ergonomic de prindere a acului pentru o tehnică de puncție cu o singură mână și o manipulare confortabilă;
- Cameră transparentă de retur pentru confirmarea imediată a puncționării venei;
- 3/4 benzi radio-opace incluse – pentru a preveni contactul sulfatului de bariu cu intima venelor, reducând riscul de apariție a flebitului;
- Prevăzut cu o cale de conectare tip Luer-Lock la capătul distal, protejată de un capac și care se adaptează perfect etanș la seringă/perfuzor;
- Este fabricat din materialele poliuretan (PUR)/propilen etilen fluorurat FEP/polifluorotetraetilen PTFE sau similar;
- Durata maximă de menținere a cateterului inserat în venă (nu mai puțin de 72 de ore);
- Ambalaj individual;
- Nu este fabricat cu DEHP/latex/PVC;                                                                                                                   - Teste de biocompatibilitate după standardele ISO 10993
- Poate fi utilizat fără limitări pentru adulți, copii și nou-născuți.</t>
  </si>
  <si>
    <t>1.Dimensiune: 14G;
2.Cu port lateral, portinject cu capac colorat în conformitate cu dimensiunea branulei
3.Sterile, de unică folosință
4.Material: poliuretan, Rg contrastabil cu 3 sau 4 linii de contrast
5.Acul cateterului cu mecanism automat de protecție de împungere accidentală
6.Aripioare flexibile, rezistente la manevre repetate de îndoire
7.cameră transparentă
8.Lumenul cu risc minim de obstrucție, flexibil, rezistent la manevre repetate de îndoire
9. Atrombogen, Termoelastic
10.Ambalaj individual.</t>
  </si>
  <si>
    <t>1.Dimensiune: 16G;
2.Cu port lateral, portinject cu capac colorat în conformitate cu dimensiunea branulei
3.Sterile, de unică folosință
4.Material: poliuretan, Rg contrastabil cu 3 sau 4 linii de contrast
5.Acul cateterului cu mecanism automat de protecție de împungere accidentală
6.Aripioare flexibile, rezistente la manevre repetate de îndoire
7.cameră transparentă
8.Lumenul cu risc minim de obstrucție, flexibil, rezistent la manevre repetate de îndoire
9. Atrombogen, Termoelastic
10.Ambalaj individual.</t>
  </si>
  <si>
    <t>1.Dimensiune: 18G;
2.Cu port lateral, portinject cu capac colorat în conformitate cu dimensiunea branulei
3.Sterile, de unică folosință
4.Material: poliuretan, Rg contrastabil cu 3 sau 4 linii de contrast
5.Acul cateterului cu mecanism automat de protecție de împungere accidentală
6.Aripioare flexibile, rezistente la manevre repetate de îndoire
7.cameră transparentă
8.Lumenul cu risc minim de obstrucție, flexibil, rezistent la manevre repetate de îndoire
9. Atrombogen, Termoelastic
10.Ambalaj individual.</t>
  </si>
  <si>
    <t>1.Dimensiune: 20G;
2.Cu port lateral, portinject cu capac colorat în conformitate cu dimensiunea branulei
3.Sterile, de unică folosință
4.Material: poliuretan, Rg contrastabil cu 3 sau 4 linii de contrast
5.Acul cateterului cu mecanism automat de protecție de împungere accidentală
6.Aripioare flexibile, rezistente la manevre repetate de îndoire
7.cameră transparentă
8.Lumenul cu risc minim de obstrucție, flexibil, rezistent la manevre repetate de îndoire
9. Atrombogen, Termoelastic
10.Ambalaj individual.</t>
  </si>
  <si>
    <t>1.Dimensiune: 22G;
2.Cu port lateral, portinject cu capac colorat în conformitate cu dimensiunea branulei
3.Sterile, de unică folosință
4.Material: poliuretan, Rg contrastabil cu 3 sau 4 linii de contrast
5.Acul cateterului cu mecanism automat de protecție de împungere accidentală
6.Aripioare flexibile, rezistente la manevre repetate de îndoire
7.cameră transparentă
8.Lumenul cu risc minim de obstrucție, flexibil, rezistent la manevre repetate de îndoire
9. Atrombogen, Termoelastic
10.Ambalaj individual.</t>
  </si>
  <si>
    <t>Cateter rectal Nr. 10, fabricat din latex/silicon cu lungimea minimă de 40cm</t>
  </si>
  <si>
    <t>Cateter rectal Nr. 12, fabricat din latex/silicon cu lungimea minimă de 40cm</t>
  </si>
  <si>
    <t>Cateter rectal Nr. 14, fabricat din latex/silicon cu lungimea minimă de 40cm</t>
  </si>
  <si>
    <t>Cateter rectal Nr. 16, fabricat din latex/silicon cu lungimea minimă de 40cm</t>
  </si>
  <si>
    <t>Cateter rectal Nr. 18, fabricat din latex/silicon cu lungimea minimă de 40cm</t>
  </si>
  <si>
    <t>Cateter rectal Nr. 20, fabricat din latex/silicon cu lungimea minimă de 40cm</t>
  </si>
  <si>
    <t>Cateter rectal Nr. 22, fabricat din latex/silicon cu lungimea minimă de 40cm</t>
  </si>
  <si>
    <t>Cateter rectal Nr. 24, fabricat din latex/silicon cu lungimea minimă de 40cm</t>
  </si>
  <si>
    <t>Cateter rectal Nr. 26, fabricat din latex/silicon cu lungimea minimă de 40cm</t>
  </si>
  <si>
    <t>Cateter rectal Nr. 28, fabricat din latex/silicon cu lungimea minimă de 40cm</t>
  </si>
  <si>
    <t>Cateter rectal Nr. 30, fabricat din latex/silicon cu lungimea minimă de 40cm</t>
  </si>
  <si>
    <t>Cateter rectal Nr. 32, fabricat din latex/silicon cu lungimea minimă de 40cm</t>
  </si>
  <si>
    <t>Constituit din PVC termosensibil cu trocar metalic, vârf ascuțit, aplicație în drenaj rapid, pleural și toracic, non-operativ, fixare etanșă în zona de contact a PVC-ului cu trocarul metalic cu vârf ascuțit, perforații largi cu margini fine pentru drenaj eficient, prezinta marcaje la 2cm și linie radio-opacă pentru o aplicare precisa, vârful permite o conectare simplă la orice sistem de drenaj toracic, diametru 16FR.</t>
  </si>
  <si>
    <t>Constituit din PVC termosensibil cu trocar metalic, vârf bont, aplicație în drenaj rapid, pleural și toracic, non-operativ, fixare etanșă în zona de contact a PVC-ului cu trocarul metalic cu vârf ascuțit, perforații largi cu margini fine pentru drenaj eficient, prezinta marcaje la 2cm și linie radio-opacă pentru o aplicare precisa, vârful permite o conectare simplă la orice sistem de drenaj toracic, diametru 16FR.</t>
  </si>
  <si>
    <t>Constituit din PVC termosensibil cu trocar metalic, vârf ascuțit, aplicație în drenaj rapid, pleural și toracic, non-operativ, fixare etanșă în zona de contact a PVC-ului cu trocarul metalic cu vârf ascuțit, perforații largi cu margini fine pentru drenaj eficient, prezinta marcaje la 2cm și linie radio-opacă pentru o aplicare precisa, vârful permite o conectare simplă la orice sistem de drenaj toracic, diametru 18FR.</t>
  </si>
  <si>
    <t>Constituit din PVC termosensibil cu trocar metalic, vârf bont, aplicație în drenaj rapid, pleural și toracic, non-operativ, fixare etanșă în zona de contact a PVC-ului cu trocarul metalic cu vârf ascuțit, perforații largi cu margini fine pentru drenaj eficient, prezinta marcaje la 2cm și linie radio-opacă pentru o aplicare precisa, vârful permite o conectare simplă la orice sistem de drenaj toracic, diametru 18FR.</t>
  </si>
  <si>
    <t>Constituit din PVC termosensibil cu trocar metalic, vârf ascuțit, aplicație în drenaj rapid, pleural și toracic, non-operativ, fixare etanșă în zona de contact a PVC-ului cu trocarul metalic cu vârf ascuțit, perforații largi cu margini fine pentru drenaj eficient, prezinta marcaje la 2cm și linie radio-opacă pentru o aplicare precisa, vârful permite o conectare simplă la orice sistem de drenaj toracic, diametru 20 FR.</t>
  </si>
  <si>
    <t>Constituit din PVC termosensibil cu trocar metalic, vârf bont, aplicație în drenaj rapid, pleural și toracic, non-operativ, fixare etanșă în zona de contact a PVC-ului cu trocarul metalic cu vârf ascuțit, perforații largi cu margini fine pentru drenaj eficient, prezinta marcaje la 2cm și linie radio-opacă pentru o aplicare precisa, vârful permite o conectare simplă la orice sistem de drenaj toracic, diametru 20 FR.</t>
  </si>
  <si>
    <t>Constituit din PVC termosensibil cu trocar metalic, vârf ascuțit, aplicație în drenaj rapid, pleural și toracic, non-operativ, fixare etanșă în zona de contact a PVC-ului cu trocarul metalic cu vârf ascuțit, perforații largi cu margini fine pentru drenaj eficient, prezinta marcaje la 2cm și linie radio-opacă pentru o aplicare precisa, vârful permite o conectare simplă la orice sistem de drenaj toracic, diametru 24FR.</t>
  </si>
  <si>
    <t>Constituit din PVC termosensibil cu trocar metalic, vârf bont, aplicație în drenaj rapid, pleural și toracic, non-operativ, fixare etanșă în zona de contact a PVC-ului cu trocarul metalic cu vârf ascuțit, perforații largi cu margini fine pentru drenaj eficient, prezinta marcaje la 2cm și linie radio-opacă pentru o aplicare precisa, vârful permite o conectare simplă la orice sistem de drenaj toracic, diametru 24FR.</t>
  </si>
  <si>
    <t>Constituit din PVC termosensibil cu trocar metalic, vârf ascuțit, aplicație în drenaj rapid, pleural și toracic, non-operativ, fixare etanșă în zona de contact a PVC-ului cu trocarul metalic cu vârf ascuțit, perforații largi cu margini fine pentru drenaj eficient, prezinta marcaje la 2cm și linie radio-opacă pentru o aplicare precisa, vârful permite o conectare simplă la orice sistem de drenaj toracic, diametru 26FR.</t>
  </si>
  <si>
    <t>Constituit din PVC termosensibil cu trocar metalic, vârf bont, aplicație în drenaj rapid, pleural și toracic, non-operativ, fixare etanșă în zona de contact a PVC-ului cu trocarul metalic cu vârf ascuțit, perforații largi cu margini fine pentru drenaj eficient, prezinta marcaje la 2cm și linie radio-opacă pentru o aplicare precisa, vârful permite o conectare simplă la orice sistem de drenaj toracic, diametru 26FR.</t>
  </si>
  <si>
    <t>Constituit din PVC termosensibil cu trocar metalic, vârf ascuțit, aplicație în drenaj rapid, pleural și toracic, non-operativ, fixare etanșă în zona de contact a PVC-ului cu trocarul metalic cu vârf ascuțit, perforații largi cu margini fine pentru drenaj eficient, prezinta marcaje la 2cm și linie radio-opacă pentru o aplicare precisa, vârful permite o conectare simplă la orice sistem de drenaj toracic, diametru 28FR.</t>
  </si>
  <si>
    <t>Constituit din PVC termosensibil cu trocar metalic, vârf bont, aplicație în drenaj rapid, pleural și toracic, non-operativ, fixare etanșă în zona de contact a PVC-ului cu trocarul metalic cu vârf ascuțit, perforații largi cu margini fine pentru drenaj eficient, prezinta marcaje la 2cm și linie radio-opacă pentru o aplicare precisa, vârful permite o conectare simplă la orice sistem de drenaj toracic, diametru 28FR.</t>
  </si>
  <si>
    <t>Cateter ureteral tip 5FR. Lungime = 700mm (±30mm), steril. Ambalaj individual</t>
  </si>
  <si>
    <t>Cateter ureteral tip 6FR. Lungime = 700mm (±30mm), steril. Ambalaj individual</t>
  </si>
  <si>
    <t>Cateter ureteral tip 7FR. Lungime = 700mm (±30mm), steril. Ambalaj individual</t>
  </si>
  <si>
    <t>1.diametru: CH 10 2.lungimea 40-42cm 3.material PVC 4.atraumatic 5.cu două orificii laterale 5.Steril 6.cod culoare internațională 7. tub moale. Ambalaj individual</t>
  </si>
  <si>
    <t xml:space="preserve">1.diametru: CH 12 2.lungimea 40-42cm 3.material PVC 4.atraumatic 5.cu două orificii laterale 5.Steril 6.cod culoare internațională 7. tub moale. Ambalaj individual </t>
  </si>
  <si>
    <t xml:space="preserve">1.diametru: CH 14 2.lungimea 40-42cm 3.material PVC 4.atraumatic 5.cu două orificii laterale 5.Steril 6.cod culoare internațională 7. tub moale. Ambalaj individual </t>
  </si>
  <si>
    <t xml:space="preserve">1.diametru: CH 16 2.lungimea 40-42cm 3.material PVC 4.atraumatic 5.cu două orificii laterale 5.Steril 6.cod culoare internațională 7. tub moale. Ambalaj individual </t>
  </si>
  <si>
    <t xml:space="preserve">1.diametru: CH 18 2.lungimea 40-42cm 3.material PVC 4.atraumatic 5.cu două orificii laterale 5.Steril 6.cod culoare internațională 7. tub moale. Ambalaj individual </t>
  </si>
  <si>
    <t>1.diametru: CH 20 2.lungimea 40-42cm 3.material PVC 4.atraumatic 5.cu două orificii laterale 5.Steril 6.cod culoare internațională 7. tub moale. Ambalaj individual</t>
  </si>
  <si>
    <t xml:space="preserve">1.diametru: CH 22 2.lungimea 40-42cm 3.material PVC 4.atraumatic 5.cu două orificii laterale 5.Steril 6.cod culoare internațională 7. tub moale. Ambalaj individual </t>
  </si>
  <si>
    <t xml:space="preserve">1.diametru: CH 6 2.lungimea 40-42cm 3.material PVC 4.atraumatic 5.cu două orificii laterale 5.Steril 6.cod culoare internațională 7. tub moale. Ambalaj individual </t>
  </si>
  <si>
    <t xml:space="preserve">1.diametru: CH 8 2.lungimea 40-42cm 3.material PVC 4.atraumatic 5.cu două orificii laterale 5.Steril 6.cod culoare internațională 7. tub moale. Ambalaj individual </t>
  </si>
  <si>
    <t>Conectoare bipolare st. pentru alungirea sistemului de șuntare ventriculo-peritoneale</t>
  </si>
  <si>
    <t>Ghid (pentru PCGRE) lungimea - 4500cm (±100cm), diametru -maximum 0,63mm</t>
  </si>
  <si>
    <t xml:space="preserve">Pentru adulți, Material: Cu valvă de inspir și expir incorporată, Cu port suplimentar la mască pentru conectarea nebulizerului, Ctrau curea dublă, pentru fixarea etanșă a măștii de cap, transparent </t>
  </si>
  <si>
    <t>Mască laringiană IGEL N 1, nou-născuți</t>
  </si>
  <si>
    <t>Mască laringiană IGEL N 2, copii</t>
  </si>
  <si>
    <t>Mască laringiană IGEL N 3, adulți</t>
  </si>
  <si>
    <t>Mască laringiană IGEL N 4, adulți</t>
  </si>
  <si>
    <t>Mască laringiană IGEL N 5, adulți</t>
  </si>
  <si>
    <t>Mască laringiană Nr. 1. 100% silicon medical. Reutilizabilă. Conector polisulfon rezistent la autoclavare. Mască cu design Non-epiglottis-bar.</t>
  </si>
  <si>
    <t>Mască laringiană Nr. 2. 100% silicon medical. Reutilizabilă. Conector polisulfon rezistent la autoclavare. Mască cu design Non-epiglottis-bar.</t>
  </si>
  <si>
    <t>Mască laringiană Nr. 3. 100% silicon medical. Reutilizabilă. Conector polisulfon rezistent la autoclavare. Mască cu design Non-epiglottis-bar.</t>
  </si>
  <si>
    <t>Mască laringiană Nr. 4. 100% silicon medical. Reutilizabilă. Conector polisulfon rezistent la autoclavare. Mască cu design Non-epiglottis-bar.</t>
  </si>
  <si>
    <t>Mască laringiană Nr. 5. 100% silicon medical. Reutilizabilă. Conector polisulfon rezistent la autoclavare. Mască cu design Non-epiglottis-bar.</t>
  </si>
  <si>
    <t xml:space="preserve">Pentru adulți, dotată cu dispozitiv de fixare (bandă elastică), prelungitor de 2, 5m. Pe furtun exista câteva adaptoare conice. Fără latex. </t>
  </si>
  <si>
    <t>Transparentă, de unică folosință, sterilă. Nr. 1. Ambalat individual</t>
  </si>
  <si>
    <t>Transparentă, de unică folosință, sterilă. Nr. 2. Ambalat individual</t>
  </si>
  <si>
    <t>Transparentă, de unică folosință, sterilă. Nr. 3. Ambalat individual</t>
  </si>
  <si>
    <t>Nr.0; Mască adaptabilă oricărui tip de balon reanimare, resuscitare din silicon autoclavabil, cu valvă, reciclabilă, autoclavabilă, fără latex.</t>
  </si>
  <si>
    <t>Nr.1; Mască adaptabilă oricărui tip de balon reanimare, resuscitare din silicon autoclavabil, cu valvă, reciclabilă, autoclavabilă, fără latex.</t>
  </si>
  <si>
    <t>Nr.2; Mască adaptabilă oricărui tip de balon reanimare, resuscitare din silicon autoclavabil, cu valvă, reciclabilă, autoclavabilă, fără latex.</t>
  </si>
  <si>
    <t>Nr.3; Mască adaptabilă oricărui tip de balon reanimare, resuscitare din silicon autoclavabil, cu valvă, reciclabilă, autoclavabilă, fără latex.</t>
  </si>
  <si>
    <t>Nr.4; Mască adaptabilă oricărui tip de balon reanimare, resuscitare din silicon autoclavabil, cu valvă, reciclabilă, autoclavabilă, fără latex.</t>
  </si>
  <si>
    <t>Nr.5; Mască adaptabilă oricărui tip de balon reanimare, resuscitare din silicon autoclavabil, cu valvă, reciclabilă, autoclavabilă, fără latex.</t>
  </si>
  <si>
    <t>Nr.6; Mască adaptabilă oricărui tip de balon reanimare, resuscitare din silicon autoclavabil, cu valvă, reciclabilă, autoclavabilă, fără latex.</t>
  </si>
  <si>
    <t>1.mărime:19G 2.ac din oțel inoxidabil, siliconat cu extensie 3.cu aripi și tubulatură 4. lungimea tubulaturii — 315mm ± 15mm fabricat din PVC, transparent, moale, flexibil, prevăzut cu conector luer-lock și capac de închidere 5.steril 6.cod în culorile intemaționale conform mărimii. Ambalat individual</t>
  </si>
  <si>
    <t>1.mărime: 20G 2.ac din oțel inoxidabil, siliconat cu extensie 3.cu aripi și tubulatură 4. lungimea tubulaturii — 315mm ± 15mm fabricat din PVC, transparent, moale, flexibil, prevăzut cu conector luer-lock și capac de închidere 5.steril 6.cod în culorile intemaționale conform mărimii. Ambalat individual</t>
  </si>
  <si>
    <t>1.mărime: 21G 2.ac din oțel inoxidabil, siliconat cu extensie 3.cu aripi și tubulatură 4. lungimea tubulaturii — 315mm ± 15mm fabricat din PVC, transparent, moale, flexibil, prevăzut cu conector luer-lock și capac de închidere 5.steril 6.cod în culorile intemaționale conform mărimii. Ambalat individual</t>
  </si>
  <si>
    <t>1.mărime: 22G 2.ac din oțel inoxidabil, siliconat cu extensie 3.cu aripi și tubulatură 4. lungimea tubulaturii — 315mm ± 15mm fabricat din PVC, transparent, moale, flexibil, prevăzut cu conector luer-lock și capac de închidere 5.steril 6.cod în culorile intemaționale conform mărimii. Ambalat individual</t>
  </si>
  <si>
    <t>1.mărime: 23G 2.ac din oțel inoxidabil, siliconat cu extensie 3.cu aripi și tubulatură 4. lungimea tubulaturii — 315mm ± 15mm fabricat din PVC, transparent, moale, flexibil, prevăzut cu conector luer-lock și capac de închidere 5.steril 6.cod în culorile intemaționale conform mărimii. Ambalat individual</t>
  </si>
  <si>
    <t>1.mărime: 24G 2.ac din oțel inoxidabil, siliconat cu extensie 3.cu aripi și tubulatură 4. lungimea tubulaturii — 315mm ± 15mm fabricat din PVC, transparent, moale, flexibil, prevăzut cu conector luer-lock și capac de închidere 5.steril 6.cod în culorile intemaționale conform mărimii. Ambalat individual</t>
  </si>
  <si>
    <t>1.mărime: 25G 2.ac din oțel inoxidabil, siliconat cu extensie 3.cu aripi și tubulatură 4. lungimea tubulaturii —315mm ± 15mm fabricat din PVC, transparent, moale, flexibil, prevăzut cu conector luer-lock și capac de închidere 5.steril 6.cod în culorile intemaționale conform mărimii. Ambalat individual</t>
  </si>
  <si>
    <t xml:space="preserve">1.mărime: 26G 2.ac din oțel inoxidabil, siliconat cu extensie 3.cu aripi și tubulatură 4. lungimea tubulaturii — 315mm ± 15mm fabricat din PVC, transparent, moale, flexibil, prevăzut cu conector luer-lock și capac de închidere 5.steril 6.cod în culorile intemaționale conform mărimii. Ambalat individual </t>
  </si>
  <si>
    <t xml:space="preserve">1.mărime: 27G 2.ac din oțel inoxidabil, siliconat cu extensie 3.cu aripi și tubulatură 4. lungimea tubulaturii — 315mm ± 15mm fabricat din PVC, transparent, moale, flexibil, prevăzut cu conector luer-lock și capac de închidere 5.steril 6.cod în culorile intemaționale conform mărimii. Ambalat individual </t>
  </si>
  <si>
    <t>Periuță de dinți duritate moale, tratată cu pastă de dinți uscată care la contact cu apa se pronunță, ambalată individual, pentru igienizarea cavității bucale la pacienții intubați</t>
  </si>
  <si>
    <t xml:space="preserve">Pediatrice și neonatali, flexibil, fără latex, lungimea minim 120mm, cap unghiular cu rotație biaxială pentru tubul de intubare și orificiu dublu securizat pentru aplicații 7, 6/9, 5mm </t>
  </si>
  <si>
    <t xml:space="preserve">Pentru adulți, flexibil, fără latex, lungime 180mm (±20mm), cap unghiular cu rotație biaxială pentru tubul de intubare și orificiu dublu securizat pentru aplicații 7, 6/9, 5mm </t>
  </si>
  <si>
    <t xml:space="preserve">1.Volum: 100 ml 2.steril 3.material: PVC, transparent 4. gradate (g) 5. Apirogen, antialergic 6. Pediatric 7. Cu lipici 8.Ambalaj individual </t>
  </si>
  <si>
    <t>1.Volum: 2 litri 2.steril 3.Cu valvă de evacuare 4.material: PVC, transparent 5. gradate în mililitri 6.Cu tub conector (posibilitatea de a fi conectat la Sondă urinară) 7.Ambalaj individual</t>
  </si>
  <si>
    <t>Set cateter pentru vena subclaviculară. Cateter 16G. Material: PUR, radioopac, lungime 8-20cm. Ac 18-22G, lungime de la 30mm. Ghid metalic 0.35-0.89mm, lungime 35-60cm. Bilumen</t>
  </si>
  <si>
    <t>Set cateter pentru vena subclaviculară. Cateter 16G. Material: PUR, radioopac, lungime 8-20cm. Ace 18-22G, lungime de la 30 mm. Ghid metalic 0.35-0.89mm, lungime 35-60cm. Monolumen</t>
  </si>
  <si>
    <t>Set cateter pentru vena subclaviculară. Cateter 18G. Material: PUR, radioopac, lungime 8-20cm. Ace 19-22G, lungime 38-50mm. Ghid metalic 0.35-0.68mm, lungime 35-60cm. Bilumen</t>
  </si>
  <si>
    <t>Set cateter pentru vena subclaviculară. Cateter 20G. Material: PUR, radioopac, lungime 8-20cm. Ace 19-22G, lungime 38-50mm. Ghid metalic 0.35-0.68mm, lungime 35-60cm. Monolumen.</t>
  </si>
  <si>
    <t>Set cateter pentru vena subclaviculară. Cateter 22G. Material: PUR, radioopac, lungime 8-20cm. Ace 19-22G, lungime 38-50mm. Ghid metalic 0.35-0.68mm, lungime 35-60cm. Monolumen.</t>
  </si>
  <si>
    <t xml:space="preserve">Cateter venos central TRIO/ cu 3 lumene, 16/18/18G, 7FRx 16cm (±1cm), steril cu marcaj CE, piesa de ghidare și fixare, bisturiu, fixator cateter, capac heparinat, clema laterala, stopper, ac. Nu conține latex și nu conține DEHP. Ambalat individual </t>
  </si>
  <si>
    <t xml:space="preserve">Cateter venos central cu 4 lumene, 14/16/18/18G, 8-8,5FRx 20cm (±1cm), steril cu marcaj CE, piesa de ghidare și fixare, bisturiu, fixator cateter, capac heparinat, clema laterala, stopper, ac. Nu conține latex și nu conține DEHP. Ambalat individual </t>
  </si>
  <si>
    <t>Set colbe pentru injectarea CT. Steril, în set vor fi incluse 2 seringi cu volum 200 ml, tub de conectare tip Y, 1 vârf ascuțit lung, 1 vârf ascuțit scurt</t>
  </si>
  <si>
    <t xml:space="preserve">Dispozitiv pentru aspirarea mucusului a căilor aeriene superioare a nou-născutului sau pentru aspirarea secrețiilor traheale/bronșice (ale nou-născutului și copiilor, care vor fi analizate în laborator). Setul include: 1recipiett steril( capacitate 25ml-50ml), cu gradații la fiecare 2-5ml. 1tub de aspirație traheală. 1tub din PVC pentru conectarea aspiratorului de mucus la sursa de aspirație. </t>
  </si>
  <si>
    <t>Un sistem închis de drenare a lichidului, cu un rezervor transparent spring bellow adecvat pentru drenaj la presiune negativă după operare, cu utilizarea simultană a unuia sau a doi catetere. Setul constă din: Aspirator cu ștecher; Conector tub cu clemă și conector "Y"; Un trocar curbat cu cateter; Cateter de scurgere Redon perforat redus; Lungimea drenului 750mm-1000mm; Mărimea 16F</t>
  </si>
  <si>
    <t>Un sistem închis de drenare a lichidului, cu un rezervor transparent spring bellow adecvat pentru drenaj la presiune negativă după operare, cu utilizarea simultană a unuia sau a doi catetere. Setul constă din: Aspirator cu ștecher; Conector tub cu clemă și conector "Y"; Un trocar curbat cu cateter; Cateter de scurgere Redon perforat redus; Lungimea drenului 750mm-1000mm; Mărimea 18F. Volumul: 800ml.</t>
  </si>
  <si>
    <t xml:space="preserve">Bilumen drept Nr.35. 
Sondă sterilă pentru intubația selectivă pe dreapta, vârf ușor curbat, material atraumatic, termosensibil transparent, balanos traheal și bronșic de joasă presiune, cu set conector bronșic, dublu marcaj radioopac la nivel bronșic și traheal
-Tranziție liberă între lumen simplu și dublu
-Asigura trecerea eficientă a bronhoscopului
-Relație eficientă între interiorul și exteriorul secțiunii transversale
-Balonaș bronșic în forma de S.
-Ambalare: individual, steril </t>
  </si>
  <si>
    <t xml:space="preserve">Bilumen drept Nr.37. 
 Sondă sterilă pentru intubația selectivă pe dreapta, vârf ușor curbat, material atraumatic, termosensibil transparent, balanos traheal și bronșic de joasă presiune, cu set conector bronșic, dublu marcaj radioopac la nivel bronșic și traheal
-Tranziție liberă între lumen simplu și dublu
-Asigura trecerea eficientă a bronhoscopului
-Relație eficientă între interiorul și exteriorul secțiunii transversale
-Balonaș bronșic în forma de S.
-Ambalare: individual, steril </t>
  </si>
  <si>
    <t xml:space="preserve">Bilumen drept Nr.39 
Sondă sterilă pentru intubația selectivă pe dreapta, vârf ușor curbat, material atraumatic, termosensibil transparent, balanos traheal și bronșic de joasă presiune, cu set conector bronșic, dublu marcaj radioopac la nivel bronșic și traheal
-Tranziție liberă între lumen simplu și dublu
-Asigura trecerea eficientă a bronhoscopului
-Relație eficientă între interiorul și exteriorul secțiunii transversale
-Balonaș bronșic în forma de S.
-Ambalare: individual, steril </t>
  </si>
  <si>
    <t xml:space="preserve">Bilumen stâng Nr.35. 
Sondă sterilă pentru intubația selectivă pe stângă, vârf ușor curbat, material atraumatic, termosensibil transparent, balanos traheal și bronșic de joasă presiune, cu set conector bronșic, dublu marcaj radioopac la nivel bronșic și traheal
-Tranziție liberă între lumen simplu și dublu
-Asigura trecerea eficientă a bronhoscopului
-Relație eficientă între interiorul și exteriorul secțiunii transversale
-Balonaș bronșic în forma de S.
-Ambalare: individual, steril </t>
  </si>
  <si>
    <t xml:space="preserve">Bilumen stâng Nr.37. 
 Sondă sterilă pentru intubația selectivă pe stângă, vârf ușor curbat, material atraumatic, termosensibil transparent, balanos traheal și bronșic de joasă presiune, cu set conector bronșic, dublu marcaj radioopac la nivel bronșic și traheal
-Tranziție liberă între lumen simplu și dublu
-Asigura trecerea eficientă a bronhoscopului
-Relație eficientă între interiorul și exteriorul secțiunii transversale
-Balonaș bronșic în forma de S.
-Ambalare: individual, steril </t>
  </si>
  <si>
    <t xml:space="preserve">Bilumen stâng Nr.39 
Sondă sterilă pentru intubația selectivă pe stângă, vârf ușor curbat, material atraumatic, termosensibil transparent, balanos traheal și bronșic de joasă presiune, cu set conector bronșic, dublu marcaj radioopac la nivel bronșic și traheal
-Tranziție liberă între lumen simplu și dublu
-Asigura trecerea eficientă a bronhoscopului
-Relație eficientă între interiorul și exteriorul secțiunii transversale
-Balonaș bronșic în forma de S.
-Ambalare: individual, steril </t>
  </si>
  <si>
    <t>1. Sistem de detașare a inelelor cu 2 fire paralele.
2. Cateter preghidat din metal siliconat, neagresiv canalului de lucru al endoscopului.
3. Conector luer-lock pentru irigare incorporate.
4. Set disponibil cu minim 6 inele latex hipoalergenic.</t>
  </si>
  <si>
    <t>1. Sistem de detașare a inelelor cu 2 fire paralele.
2. Cateter preghidat din metal siliconat, neagresiv canalului de lucru al endoscopului.
3. Conector luer-lock pentru irigare incorporate.
4. Set disponibil cu minim 6 inele Latex-free hipoalergenic.</t>
  </si>
  <si>
    <t xml:space="preserve">Set pentru cateterizarea vaselor centrale biluminal (8,5-9FR), L=20-30cm, Material: a. Poliuretan, b. Rentghencontrast, c.Cu marcaj al lungimii cateterului, d.Cu conductor metalic tip “J”, e.Cu valvă de siguranța care protejează de embolie gazoasa sau hemoragie în caz de deconectare accidentală a perfuziei. </t>
  </si>
  <si>
    <t xml:space="preserve">Set pentru cateterizarea vaselor centrale biluminal (8FR), L=20-30cm, Material: a. Poliuretan, b. Rentghencontrast, c.Cu marcaj al lungimii cateterului, d.Cu valvă de siguranța care protejează de embolie gazoasa sau hemoragie în caz de deconectare accidentală a perfuziei. </t>
  </si>
  <si>
    <t>Set pentru cateterizarea vaselor centrale biluminal (7FR), L=20-30cm, Material: a. Poliuretan, b. Rentghencontrast, c.Cu marcaj al lungimii cateterului, d.Cu conductor metalic tip “J”, e.Cu valvă de siguranța care protejează de embolie gazoasa sau hemoragie în caz de deconectare accidentală a perfuziei.</t>
  </si>
  <si>
    <t>Set pentru cateterizarea venei subclave, l=30cm, ac 14-18G, monolumen, din poliuretan, Rentghencontrast cu lungimea cateterului 30cm., cu conductor metalic tip J rezistent la îndoire și fixator de securitate, ac cu valvă 14-18G. Seringă, cablu pentru ECG control al poziției cateterului în vasul magistral, cu marcaj al lungimii cateterului. Diametrul cateterului 6F (2,1mm).</t>
  </si>
  <si>
    <t>Set cateter G14-G-16. Componența setului - cateter din poliuretan Rg contrastabil, ac, conductor metalic tip "J" rezistent la îndoiere.</t>
  </si>
  <si>
    <t>Cateter din poliuretan Rg-contrastabil, 5F/16-18G, diametru 1.7mm, lungimea 20cm. Ac compatibil. Conductor metalic tip "J" rezistent la îndoire, 0,80-0,89mm*50-60cm</t>
  </si>
  <si>
    <t>Cateter venos central cu inserție periferică, radioopac, din poliuretan, cu lumen simplu, rezistent la presiune, pentru puncție directă după metoda Seldinger. Dimensiuni: 20cm - 50cm</t>
  </si>
  <si>
    <t>Set pentru cateterizarea venei subclave, l=20-30cm, ac 16-20G, quadrolumenal, din poliuretan (densitatea nu mai puțin de 1) Rentghencontrast cu lungimea cateterului 30cm., cu conductor metalic tip J rezistent la îndoiere și fixator de securitate, ac cu valvă 14G/18G/18G/16G, ceea ce va preveni contactul cu sângele și tromboembolia) lungimea acului compatibilă. Seringă, cablu pentru ECG control (compatibil cu adaptorul existent în secție) al poziției cateterului în vasul magistral, cu marcaj al lungimii cateterului. Conductorul la flexie să nu formeze unghiuri. (E de dorit să fie din material Nitinol). Diametrul cateterului 8-8,5F (2,8mm).</t>
  </si>
  <si>
    <t>Componența:
1. Ac de puncționare - compatibil. Ambou ergonomic, pentru mânuirea ușoară, cu semn, ce indică poziția bizoului;
2. Ghidul metalic J (0, 46-0, 56mm x 50cm) „kink proof”, cu flexibilitate crescută:
-Cu cap flexibil în forma de J, plasat într-un dispozitiv ergonomic de ghidare ce permite introducerea cu o singură mână a ghidului fără risc de contaminare sau îndoire;
- Marcaje din 10 în 10cm pe ghid;
3. Cateter 5-5,5F ( lungime 13-15cm), 
- Fabricat din PUR (poliuretan);
-Vârful cateterului atraumatic (soft type);
-Radioopac, detectabil la raze X;
-Are marcaje pe lungimea cateterului din cm în cm pentru o poziționare precisă; -Are marcaje dimensiunilor în Gauge (G) pe cateter; 4. Aripioare moi de fixare cateterului, mobile și detașabile, pentru o fixare corectă a cateterului pe suprafața pielii. 
5. Dilatator 6-6,5F; 6. Bisturiu
7. Seringă de 5-10 ml din 3 piese, latex free;
 8. Cablu de conectare pentru poziționarea simultană cu ajutorul ECG (integrat în set) - steril; 9. Toate accesoriile setului sterile, de unică folosință, incluse în set. Ambalat individual</t>
  </si>
  <si>
    <t>Componența:
1. Ac de puncționare - 16-18G. Ambou ergonomic, pentru mânuirea ușoară, cu semn, ce indică poziția bizoului;
2. Ghidul metalic J (0,86-0,89mm x 50-60cm) „kink proof”, cu flexibilitate crescuta:
-Cu cap flexibil în forma de J, plasat într-un dispozitiv ergonomic de ghidare ce permite introducerea cu o singură mână a ghidului fără risc de contaminare sau îndoire;
- Marcaje din 10 în 10cm pe ghid;
3. Cateter 7-8, 5F echivalent la 14-18G ( lungime- 15-25cm), 
-Fabricat din PUR (poliuretan);
-Vârful cateterului atraumatic (soft type);
-Radioopac, detectabil la raze X;
-Are marcaje pe lungimea cateterului din cm în cm pentru o poziționare precisa; -Are marcaje dimensiunilor în Gauge (G) pe cateter; - fără risc de îndoire la manipulări, duritatea cateterului să asigure o administrare corectă a medicamentului fără traumarea țesutului; 
 4. Aripioare moi de fixare cateterului, mobile și detașabile, pentru o fixare corectă a cateterului pe suprafața pielii; 5. Dilatator - cu 1-2F mai mare decât cateterul; 6.Căpăcel cu valvă de siguranță care protejează de embolie gazoasă sau hemoragie în caz de deconectare accidentală a perfuziei. 7. Seringă de 5 ml-10ml din 3 piese, latex free;
8. Toate accesoriile setului sterile, de unică folosință, incluse în set. Ambalat individual</t>
  </si>
  <si>
    <t>Set pentru inhalații cu oxigen (canule nazale neonatale)</t>
  </si>
  <si>
    <t>Set pentru inhalații cu oxigen (cateter nazal), pediatrice, pentru copii</t>
  </si>
  <si>
    <t xml:space="preserve">Set traheostomic (canulă traheală fenestrată + valvă) N 8,0. Canulă traheală fenestrată cu robinet și valvă de vorbire tip B din polimer de uz medical siliconat transparent, termorezistent,.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</si>
  <si>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Steril, Componența setului: Ac compatibil / 18 G, ambou ergonomic, pentru mânuirea ușoară, cu semn ce indica poziția bizoului. 
-Ghid metalic J (50 cm), ”kink proof” cu flexibilitate crescută, plasat intr-un dispozitiv ergonomic de ghidare, marcaje din 10 în 10 cm pe ghid. 
-Cateter fabricat din poliuretan, vârf atraumatic, radioopac, are marcaje pe lungimea cateterului din cm în cm pentru poziționare precisă (in Gauge). 
-Aripioare moi de fixare a cateterului, mobile, detașabile
-Dilatator. 
-Bisturiu
-Seringă (latex free, luer lock). 
-valvă de siguranța care protejează de embolie gazoasă sau hemoragie în caz de deconectare accidentala a perfuziei. 
-Cablu de conectare pentru poziționarea simultană cu ajutorul ECG. </t>
  </si>
  <si>
    <t>Steril, Componența setului: Ac compatibil / 18 G, ambou ergonomic, pentru mânuirea ușoară, cu semn ce indică poziția bizoului.
-Ghid metalic J (50 cm (±1cm)), ”kink proof” cu flexibilitate crescută, plasat într-un dispozitiv ergonomic de ghidare, marcaje din 10 în 10 cm pe ghid.
-Cateter fabricat din poliuretan, vârf atraumatic, radioopac, are marcaje pe lungimea cateterului din cm în cm pentru poziționare precisa (în Gauge).
-Aripioare moi de fixare a cateterului, mobile, detașabile
-Dilatator.
-Bisturiu
-Seringă (latex free, luer lock).
-Valvă de siguranță care protejează de embolie gazoasă sau hemoragie în caz de deconectare accidentală a perfuziei.
-Cablu de conectare pentru poziționarea simultană cu ajutorul ECG.</t>
  </si>
  <si>
    <t xml:space="preserve">Steril, Componența setului: Ac de puncție – 1,3 mm x 70 mm (±5mm) / 18 G, ambou ergonomic, pentru mânuirea ușoară, cu semn ce indică poziția bizoului.
-Ghid metalic J (50 cm (±1cm)), ”kink proof” cu flexibilitate crescută, plasat intr-un dispozitiv ergonomic de ghidare, marcaje din 10 în 10 cm pe ghid.
-Cateter fabricat din poliuretan, vârf atraumatic, radioopac, are marcaje pe lungimea cateterului din cm în cm pentru poziționare precisă (în Gauge).
-Aripioare moi de fixare a cateterului, mobile, detașabile
-Dilatator.
-Bisturiu
-Seringă (latex free, luer lock).
-Valvă de siguranță care protejează de embolie gazoasă sau hemoragie în caz de deconectare accidentală a perfuziei.
-Cablu de conectare pentru poziționarea simultana cu ajutorul ECG. </t>
  </si>
  <si>
    <t xml:space="preserve">Seturi tournichet și șnururi pentru venele cave. Confecționate din tuburi rigide prevăzute pentru a strânge șnurul în jurul canulei, cantitatea în set 2 bucăți cu 2 șnuri de Nylon, lungimea 13-14cm </t>
  </si>
  <si>
    <t>Sistem de drenaj activ a plăgii de tip închis, cu tub de silicon 70-80cm, cu canal de scurgere plat, lățimea 7mm, perforat, flexibil, lungimea de 15-25cm, cu colector din PVC/silicon gonflabil, extensibil, care formează și menține vacuumul, suprimabil, de 100-200 ml, cu supapă, steril, de unică folosință. Ambalat individual</t>
  </si>
  <si>
    <t xml:space="preserve">Sistem pentru nutriție enterală, gravitațional. 1.volum: 1200-1400 ml 2.tansparent 3.gradat 4.cu tub 150cm 5.ambalat individual </t>
  </si>
  <si>
    <t xml:space="preserve">1. Flanșă plană adezivă pentru protezarea ileostomiilor/colostomelor alcătuită din hidrocoloid și un strat din polimer, rezistent la eroziune și protejează pielea de iritare, asigurând aderența sigură de piele și absorbția excesului de umiditate din piele, pentru fixare ~ 72 ore, delicat de îndepărtat. Flanșa ce se poate decupa până la 80mm.
2.Pungă cu evacuare:
- Dimensiuni ~ 30x15cm
- cu filtrul integrat ce evită riscul ca Pungă să se „baloneze”, 
- transparent pe o față, ce permite aplicarea corectă, 
- tapetat pe partea ce intră în contact cu pielea cu material nețesut - hipoalergic, moale pe piele, ce nu se agață de haine și se usucă rapid.
- mecanism de evacuare de tip deschis, cu sistem de închidere etanș. </t>
  </si>
  <si>
    <t xml:space="preserve">Sistem de vacuum mic (cu presiune
negativă mică în recipient). Set compus din:
1.Colector din PVC gonflabil, extensibil, care formează și menține vacuumul
2.Tub de conexiune – drenaj din Redon
3.Clamp-cleste pentru obturarea drenului
4.Conector etajat în nivele
Transparent-Obligator
Steril-Obligator
Capacitatea colectorului-400-600 ml
Presiune de aspirație joasa- Sa nu traumeze țesuturile
Posibilitate de conectare la drenuri-In diapazonul Ch 6-Ch 18 </t>
  </si>
  <si>
    <t xml:space="preserve">1.dimensiuni: CH10, lungime:100 - 120cm 2.radioopac 3.atraumatic 4.cu orificii laterale 5.tub simplu 6.material: PVC 7.marcaj de măsurare a adâncimii (cm) 8.steril 9.ambalat individual </t>
  </si>
  <si>
    <t xml:space="preserve">1.dimensiuni: CH12, lungime:100 - 120cm 2.radioopac 3.atraumatic 4.cu orificii laterale 5.tub simplu 6.material: PVC 7.marcaj de măsurare a adâncimii (cm) 8.steril 9.ambalat individual </t>
  </si>
  <si>
    <t xml:space="preserve">1.dimensiuni: CH14, lungime:100 - 120cm 2.radioopac 3.atraumatic 4.cu orificii laterale 5.tub simplu 6.material: PVC 7.marcaj de măsurare a adâncimii (cm) 8.steril 9.ambalat individual </t>
  </si>
  <si>
    <t xml:space="preserve">1.dimensiuni: CH16, lungime:100 - 120cm 2.radioopac 3.atraumatic 4.cu orificii laterale 5.tub simplu 6.material: PVC 7.marcaj de măsurare a adâncimii (cm) 8.steril 9.ambalat individual </t>
  </si>
  <si>
    <t xml:space="preserve">1.dimensiuni: CH 18, lungime:100 - 120cm 2.radioopac 3.atraumatic 4.cu orificii laterale 5.tub simplu 6.material: PVC 7.marcaj de măsurare a adâncimii (cm) 8.steril 9.ambalat individual </t>
  </si>
  <si>
    <t xml:space="preserve">1.dimensiuni: CH 20, lungime:100 - 120cm 2.radioopac 3.atraumatic 4.cu orificii laterale 5.tub simplu 6.material: PVC 7.marcaj de măsurare a adâncimii (cm) 8.steril 9.ambalat individual </t>
  </si>
  <si>
    <t xml:space="preserve">1.dimensiuni: CH 22, lungime:100 - 120cm 2.radioopac 3.atraumatic 4.cu orificii laterale 5.tub simplu 6.material: PVC 7.marcaj de măsurare a adâncimii (cm) 8.steril 9.ambalat individual </t>
  </si>
  <si>
    <t xml:space="preserve">1.dimensiuni: CH 24, lungime:100 - 120cm 2.radioopac 3.atraumatic 4.cu orificii laterale 5.tub simplu 6.material: PVC 7.marcaj de măsurare a adâncimii (cm) 8.steril 9.ambalat individual </t>
  </si>
  <si>
    <t xml:space="preserve">1.dimensiuni: CH26, lungime:100 - 120cm 2.radioopac 3.atraumatic 4.cu orificii laterale 5.tub simplu 6.material: PVC 7.marcaj de măsurare a adâncimii (cm) 8.steril 9.ambalat individual </t>
  </si>
  <si>
    <t xml:space="preserve">1.dimensiuni: CH6, lungime:100 - 120cm 2.radioopac 3.atraumatic 4.cu orificii laterale 5.tub simplu 6.material: PVC 7.marcaj de măsurare a adâncimii (cm) 8.steril 9.ambalat individual </t>
  </si>
  <si>
    <t xml:space="preserve">1.dimensiuni: CH8, lungime:100 - 120cm 2.radioopac 3.atraumatic 4.cu orificii laterale 5.tub simplu 6.material: PVC 7.marcaj de măsurare a adâncimii (cm) 8.steril 9.ambalat individual </t>
  </si>
  <si>
    <t>10FR, Transparent Cu linie Rg-contrast, Extremitatea distală închisă Orificii laterale (8-12) FR, Marcaj în cm (5-35cm sonde 8-10FR) Sonde (8-12FR) strict pentru alimentare, Steril. Ambalat individual</t>
  </si>
  <si>
    <t>12FR, Transparent Cu linie Rg-contrast, Extremitatea distală închisă Orificii laterale (8-12) FR, Marcaj în cm (5-35cm sonde 8-10FR) Sonde (8-12FR) strict pentru alimentare, Steril. Ambalat individual</t>
  </si>
  <si>
    <t>8FR, Transparent Cu linie Rg-contrast, Extremitatea distală închisă Orificii laterale (8-12) FR, Marcaj în cm (5-35cm sonde 8-10FR) Sonde (8-12FR) strict pentru alimentare, Steril. Ambalat individual</t>
  </si>
  <si>
    <t>Tub prelungitor pentru conectarea la tubul endotraheal, material flexibil străveziu, cap unghiular cu rotație biaxială și orificiu pentru aplicații 7,5/9,5mm securizat cu capac-clip dublu, lungime 150-180mm în stare extinsă, conexiuni 22F-22M/15F, material fără latex, ambalaj individual, steril.</t>
  </si>
  <si>
    <t>Tub conector tip Y pentru tuburi de intubare (Mount d=22mm cu conector), pentru conectarea la respirație mecanică pentru adult</t>
  </si>
  <si>
    <t>PVC, înclinarea vârfului 37º, adaptor 15mm (±1mm), cu manșetă, linie radioopacă. Cu extra lumen ce permite aspirație subglotica. să permită aspirație continuă fără risc pentru corzile vocale. N7</t>
  </si>
  <si>
    <t>PVC, înclinarea vârfului 37º, adaptor 15mm (±1mm), cu manșetă, linie radioopacă. Cu extra lumen ce permite aspirație subglotica. să permită aspirație continuă fără risc pentru corzile vocale. N8</t>
  </si>
  <si>
    <t>PVC, înclinarea vârfului 37º, adaptor 15mm (±1mm), cu manșetă, linie radioopacă. Cu extra lumen ce permite aspirație subglotica. să permită aspirație continuă fără risc pentru corzile vocale. N9</t>
  </si>
  <si>
    <t>100% silicon biocompatibil și transparent; un capăt atraumatic, moale al scurgerii; bara de contrast RTG pe toată lungimea canalului de scurgere; lungimea brațelor 450-480mm x 180mm (±10mm). Dimensiunea: CH 10-12</t>
  </si>
  <si>
    <t>100% silicon biocompatibil și transparent; un capăt atraumatic, moale al scurgerii; bara de contrast RTG pe toată lungimea canalului de scurgere; lungimea brațelor 450-480mm x 180mm (±10mm). Dimensiunea: CH 8-9</t>
  </si>
  <si>
    <t xml:space="preserve">6,0; 100% silicon/PVC medical de înaltă bio- compatibilitate, transparent cu gradare și linie X-ray opacă, tip Murphy (orificiu adițional lateral); manșetă de fixare, presiune joasă </t>
  </si>
  <si>
    <t xml:space="preserve">6, 5; 100% silicon/PVC medical de înaltă bio- compatibilitate, transparent cu gradare și linie X-ray opacă, tip Murphy (orificiu adițional lateral); manșetă de fixare, presiune joasă </t>
  </si>
  <si>
    <t>7,0; 100% silicon/PVC medical de înaltă bio- compatibilitate, transparent cu gradare și linie X-ray opacă, tip Murphy (orificiu adițional lateral); manșetă de fixare, presiune joasă</t>
  </si>
  <si>
    <t xml:space="preserve">7, 5; 100% silicon/PVC medical de înaltă bio- compatibilitate, transparent cu gradare și linie X-ray opacă, tip Murphy (orificiu adițional lateral); manșetă de fixare, presiune joasă </t>
  </si>
  <si>
    <t>8,0; 100% silicon/PVC medical de înaltă bio- compatibilitate, transparent cu gradare și linie X-ray opacă, tip Murphy (orificiu adițional lateral); manșetă de fixare, presiune joasă</t>
  </si>
  <si>
    <t>8, 5; 100% silicon/PVC medical de înaltă bio- compatibilitate, transparent cu gradare și linie X-ray opacă, tip Murphy (orificiu adițional lateral); manșetă de fixare, presiune joasă</t>
  </si>
  <si>
    <t xml:space="preserve">9,0; 100% silicon/PVC medical de înaltă bio- compatibilitate, transparent cu gradare și linie X-ray opacă, tip Murphy (orificiu adițional lateral); manșetă de fixare, presiune joasă </t>
  </si>
  <si>
    <t>Tub pentru alimentare cu port tip mama L 40cm (±1cm) 4FR</t>
  </si>
  <si>
    <t>Tub pentru alimentare cu port tip mama L 40cm (±1cm) 6FR</t>
  </si>
  <si>
    <t>Tub pentru căile biliare T-Kehr N12-13</t>
  </si>
  <si>
    <t>Tub pentru căile biliare T-Kehr N14-15</t>
  </si>
  <si>
    <t>Tub pentru căile biliare T-Kehr N16-17</t>
  </si>
  <si>
    <t>Tub pentru căile biliare T-Kehr N18-19</t>
  </si>
  <si>
    <t>Tub pentru căile biliare T-Kehr N20-21</t>
  </si>
  <si>
    <t>Tub pentru căile biliare T-Kehr N9-10</t>
  </si>
  <si>
    <t>10.0 material polivinilhlorid, termoplastic, linie radioopacă, Rö-contrastă, termoplastic la 37C, baloneta de presiune joasă, presiunea admisibila în manșetă: Până la 40mmHg, Marcaj în cm pe toata lungimea tubului, sterilizare cu etilenoxid; conector care să nu se detașeze cu ușurință;Balonasul să fie mobil pentru scăderea riscului de detubare accidentală, să prezinte balonaș adiacent cu dispozitiv pentru umflarea balonașului cu supapă, să fie cât mai aproape de capătul distal al sondei, să aibă o forma cilindrica și o lungime cât mai mică pentru a scădea riscul de microaspirație, să permită un contact cât mai bun cu traheea. Steril. Ambalat individual</t>
  </si>
  <si>
    <t>2.5, material polivinilhlorid, termoplastic, linie radioopacă, Rö-contrastă, termoplastic la 37C, baloneta de presiune joasă, presiunea admisibila în manșetă: Până la 40mmHg, Marcaj în cm pe toata lungimea tubului, sterilizare cu etilenoxid; conector care să nu se detașeze cu ușurință;Balonasul să fie mobil pentru scăderea riscului de detubare accidentală, să prezinte balonaș adiacent cu dispozitiv pentru umflarea balonașului cu supapă, să fie cât mai aproape de capătul distal al sondei, să aibă o forma cilindrica și o lungime cât mai mică pentru a scădea riscul de microaspirație, să permită un contact cât mai bun cu traheea. Steril. Ambalat individual</t>
  </si>
  <si>
    <t>3.0, material polivinilhlorid, termoplastic, linie radioopacă, Rö-contrastă, termoplastic la 37C, baloneta de presiune joasă, presiunea admisibila în manșetă: Până la 40mmHg, Marcaj în cm pe toata lungimea tubului, sterilizare cu etilenoxid; conector care să nu se detașeze cu ușurință;Balonasul să fie mobil pentru scăderea riscului de detubare accidentală, să prezinte balonaș adiacent cu dispozitiv pentru umflarea balonașului cu supapă, să fie cât mai aproape de capătul distal al sondei, să aibă o forma cilindrica și o lungime cât mai mică pentru a scădea riscul de microaspirație, să permită un contact cât mai bun cu traheea. Steril. Ambalat individual</t>
  </si>
  <si>
    <t>3.5 material polivinilhlorid, termoplastic, linie radioopacă, Rö-contrastă, termoplastic la 37C, baloneta de presiune joasă, presiunea admisibila în manșetă: Până la 40mmHg, Marcaj în cm pe toata lungimea tubului, sterilizare cu etilenoxid; conector care să nu se detașeze cu ușurință;Balonasul să fie mobil pentru scăderea riscului de detubare accidentală, să prezinte balonaș adiacent cu dispozitiv pentru umflarea balonașului cu supapă, să fie cât mai aproape de capătul distal al sondei, să aibă o forma cilindrica și o lungime cât mai mică pentru a scădea riscul de microaspirație, să permită un contact cât mai bun cu traheea. Steril. Ambalat individual</t>
  </si>
  <si>
    <t>4.0 material polivinilhlorid, termoplastic, linie radioopacă, Rö-contrastă, termoplastic la 37C, baloneta de presiune joasă, presiunea admisibila în manșetă: Până la 40mmHg, Marcaj în cm pe toata lungimea tubului, sterilizare cu etilenoxid; conector care să nu se detașeze cu ușurință;Balonasul să fie mobil pentru scăderea riscului de detubare accidentală, să prezinte balonaș adiacent cu dispozitiv pentru umflarea balonașului cu supapă, să fie cât mai aproape de capătul distal al sondei, să aibă o forma cilindrica și o lungime cât mai mică pentru a scădea riscul de microaspirație, să permită un contact cât mai bun cu traheea. Steril. Ambalat individual</t>
  </si>
  <si>
    <t>4.5 material polivinilhlorid, termoplastic, linie radioopacă, Rö-contrastă, termoplastic la 37C, baloneta de presiune joasă, presiunea admisibila în manșetă: Până la 40mmHg, Marcaj în cm pe toata lungimea tubului, sterilizare cu etilenoxid; conector care să nu se detașeze cu ușurință;Balonasul să fie mobil pentru scăderea riscului de detubare accidentală, să prezinte balonaș adiacent cu dispozitiv pentru umflarea balonașului cu supapă, să fie cât mai aproape de capătul distal al sondei, să aibă o forma cilindrica și o lungime cât mai mică pentru a scădea riscul de microaspirație, să permită un contact cât mai bun cu traheea. Steril. Ambalat individual</t>
  </si>
  <si>
    <t>5.0material polivinilhlorid, termoplastic, linie radioopacă, Rö-contrastă, termoplastic la 37C, baloneta de presiune joasă, presiunea admisibila în manșetă: Până la 40mmHg, Marcaj în cm pe toata lungimea tubului, sterilizare cu etilenoxid; conector care să nu se detașeze cu ușurință;Balonasul să fie mobil pentru scăderea riscului de detubare accidentală, să prezinte balonaș adiacent cu dispozitiv pentru umflarea balonașului cu supapă, să fie cât mai aproape de capătul distal al sondei, să aibă o forma cilindrica și o lungime cât mai mică pentru a scădea riscul de microaspirație, să permită un contact cât mai bun cu traheea. Steril. Ambalat individual</t>
  </si>
  <si>
    <t>5.5 material polivinilhlorid, termoplastic, linie radioopacă, Rö-contrastă, termoplastic la 37C, baloneta de presiune joasă, presiunea admisibila în manșetă: Până la 40mmHg, Marcaj în cm pe toata lungimea tubului, sterilizare cu etilenoxid; conector care să nu se detașeze cu ușurință;Balonasul să fie mobil pentru scăderea riscului de detubare accidentală, să prezinte balonaș adiacent cu dispozitiv pentru umflarea balonașului cu supapă, să fie cât mai aproape de capătul distal al sondei, să aibă o forma cilindrica și o lungime cât mai mică pentru a scădea riscul de micro aspirație, să permită un contact cât mai bun cu traheea. Steril. Ambalat individual</t>
  </si>
  <si>
    <t>6.0 material polivinilhlorid, termoplastic, linie radioopacă, Rö-contrastă, termoplastic la 37C, baloneta de presiune joasă, presiunea admisibila în manșetă: Până la 40mmHg, Marcaj în cm pe toata lungimea tubului, sterilizare cu etilenoxid; conector care să nu se detașeze cu ușurință;Balonasul să fie mobil pentru scăderea riscului de detubare accidentală, să prezinte balonaș adiacent cu dispozitiv pentru umflarea balonașului cu supapă, să fie cât mai aproape de capătul distal al sondei, să aibă o forma cilindrica și o lungime cât mai mică pentru a scădea riscul de microaspirație, să permită un contact cât mai bun cu traheea. Steril. Ambalat individual</t>
  </si>
  <si>
    <t>6.5 material polivinilhlorid, termoplastic, linie radioopacă, Rö-contrastă, termoplastic la 37C, baloneta de presiune joasă, presiunea admisibila în manșetă: Până la 40mmHg, Marcaj în cm pe toata lungimea tubului, sterilizare cu etilenoxid; conector care să nu se detașeze cu ușurință;Balonasul să fie mobil pentru scăderea riscului de detubare accidentală, să prezinte balonaș adiacent cu dispozitiv pentru umflarea balonașului cu supapă, să fie cât mai aproape de capătul distal al sondei, să aibă o forma cilindrica și o lungime cât mai mică pentru a scădea riscul de microaspirație, să permită un contact cât mai bun cu traheea. Steril. Ambalat individual</t>
  </si>
  <si>
    <t>7.0 material polivinilhlorid, termoplastic, linie radioopacă, Rö-contrastă, termoplastic la 37C, baloneta de presiune joasă, presiunea admisibila în manșetă: Până la 40mmHg, Marcaj în cm pe toata lungimea tubului, sterilizare cu etilenoxid; conector care să nu se detașeze cu ușurință;Balonasul să fie mobil pentru scăderea riscului de detubare accidentală, să prezinte balonaș adiacent cu dispozitiv pentru umflarea balonașului cu supapă, să fie cât mai aproape de capătul distal al sondei, să aibă o forma cilindrica și o lungime cât mai mică pentru a scădea riscul de microaspirație, să permită un contact cât mai bun cu traheea. Steril. Ambalat individual</t>
  </si>
  <si>
    <t>7.5 material polivinilhlorid, termoplastic, linie radioopacă, Rö-contrastă, termoplastic la 37C, baloneta de presiune joasă, presiunea admisibila în manșetă: Până la 40mmHg, Marcaj în cm pe toata lungimea tubului, sterilizare cu etilenoxid; conector care să nu se detașeze cu ușurință;Balonasul să fie mobil pentru scăderea riscului de detubare accidentală, să prezinte balonaș adiacent cu dispozitiv pentru umflarea balonașului cu supapă, să fie cât mai aproape de capătul distal al sondei, să aibă o forma cilindrica și o lungime cât mai mică pentru a scădea riscul de microaspirație, să permită un contact cât mai bun cu traheea. Steril. Ambalat individual</t>
  </si>
  <si>
    <t>8.0 material polivinilhlorid, termoplastic, linie radioopacă, Rö-contrastă, termoplastic la 37C, baloneta de presiune joasă, presiunea admisibila în manșetă: Până la 40mmHg, Marcaj în cm pe toata lungimea tubului, sterilizare cu etilenoxid; conector care să nu se detașeze cu ușurință;Balonasul să fie mobil pentru scăderea riscului de detubare accidentală, să prezinte balonaș adiacent cu dispozitiv pentru umflarea balonașului cu supapă, să fie cât mai aproape de capătul distal al sondei, să aibă o forma cilindrica și o lungime cât mai mică pentru a scădea riscul de microaspirație, să permită un contact cât mai bun cu traheea. Steril. Ambalat individual</t>
  </si>
  <si>
    <t>8.5 material polivinilhlorid, termoplastic, linie radioopacă, Rö-contrastă, termoplastic la 37C, baloneta de presiune joasă, presiunea admisibila în manșetă: Până la 40mmHg, Marcaj în cm pe toata lungimea tubului, sterilizare cu etilenoxid; conector care să nu se detașeze cu ușurință;Balonasul să fie mobil pentru scăderea riscului de detubare accidentală, să prezinte balonaș adiacent cu dispozitiv pentru umflarea balonașului cu supapă, să fie cât mai aproape de capătul distal al sondei, să aibă o forma cilindrica și o lungime cât mai mică pentru a scădea riscul de microaspirație, să permită un contact cât mai bun cu traheea. Steril. Ambalat individual</t>
  </si>
  <si>
    <t>9.0 material polivinilhlorid, termoplastic, linie radioopacă, Rö-contrastă, termoplastic la 37C, baloneta de presiune joasă, presiunea admisibila în manșetă: Până la 40mmHg, Marcaj în cm pe toata lungimea tubului, sterilizare cu etilenoxid; conector care să nu se detașeze cu ușurință;Balonasul să fie mobil pentru scăderea riscului de detubare accidentală, să prezinte balonaș adiacent cu dispozitiv pentru umflarea balonașului cu supapă, să fie cât mai aproape de capătul distal al sondei, să aibă o forma cilindrica și o lungime cât mai mică pentru a scădea riscul de microaspirație, să permită un contact cât mai bun cu traheea. Steril. Ambalat individual</t>
  </si>
  <si>
    <t>9, 5, material polivinilhlorid, termoplastic, linie radioopacă, Rö-contrastă, termoplastic la 37C, baloneta de presiune joasă, presiunea admisibila în manșetă: Până la 40mmHg, Marcaj în cm pe toata lungimea tubului, sterilizare cu etilenoxid; conector care să nu se detașeze cu ușurință;Balonasul să fie mobil pentru scăderea riscului de detubare accidentală, să prezinte balonaș adiacent cu dispozitiv pentru umflarea balonașului cu supapă, să fie cât mai aproape de capătul distal al sondei, să aibă o forma cilindrica și o lungime cât mai mică pentru a scădea riscul de microaspirație, să permită un contact cât mai bun cu traheea. Steril. Ambalat individual</t>
  </si>
  <si>
    <t xml:space="preserve">2 material polivinilhlorid, termoplastic, linie radioopacă, Rx-contrastă, termoplastic la 37C. Marcaj în cm pe toată lungimea tubului, sterilizare cu etilenoxid. Ambalat individual. </t>
  </si>
  <si>
    <t xml:space="preserve">2.5, material Polivinilhlorid, termoplastic, linie radioopacă, Rö-contrastă, Termoplastic la 37C, marcaj în cm pe toata lungimea tubului, sterilizare cu etilenoxid. Ambalat individual. </t>
  </si>
  <si>
    <t xml:space="preserve">3, material polivinilhlorid, termoplastic, linie radioopacă, Rx-contrastă, termoplastic la 37C. Marcaj în cm pe toată lungimea tubului, sterilizare cu etilenoxid. Ambalat individual. </t>
  </si>
  <si>
    <t xml:space="preserve">3.5, material Polivinilhlorid, termoplastic, linie radioopacă, Rö-contrastă, Termoplastic la 37C, marcaj în cm pe toata lungimea tubului, sterilizare cu etilenoxid. Ambalat individual. </t>
  </si>
  <si>
    <t xml:space="preserve">4.0, material Polivinilhlorid, termoplastic, linie radioopacă, Rö-contrastă, Termoplastic la 37C, marcaj în cm pe toata lungimea tubului, sterilizare cu etilenoxid. Ambalat individual. </t>
  </si>
  <si>
    <t xml:space="preserve">4.5, material Polivinilhlorid, termoplastic, linie radioopacă, Rö-contrastă, Termoplastic la 37C, marcaj în cm pe toata lungimea tubului, sterilizare cu etilenoxid. Ambalat individual. </t>
  </si>
  <si>
    <t>5.0, material Polivinilhlorid, termoplastic, linie radioopacă, Rö-contrastă, Termoplastic la 37C, marcaj în cm pe toata lungimea tubului, sterilizare cu etilenoxid. Ambalat individual.</t>
  </si>
  <si>
    <t>5.5, material Polivinilhlorid, termoplastic, linie radioopacă, Rö-contrastă, Termoplastic la 37C, marcaj în cm pe toata lungimea tubului, sterilizare cu etilenoxid. Ambalat individual.</t>
  </si>
  <si>
    <t>6.0, material Polivinilhlorid, termoplastic, linie radioopacă, Rö-contrastă, Termoplastic la 37C, marcaj în cm pe toata lungimea tubului, sterilizare cu etilenoxid. Ambalat individual.</t>
  </si>
  <si>
    <t>6.5, material Polivinilhlorid, termoplastic, linie radioopacă, Rö-contrastă, Termoplastic la 37C, marcaj în cm pe toata lungimea tubului, sterilizare cu etilenoxid. Ambalat individual.</t>
  </si>
  <si>
    <t>7, material Polivinilhlorid, termoplastic, linie radioopacă, Rö-contrastă, Termoplastic la 37C, marcaj în cm pe toata lungimea tubului, sterilizare cu etilenoxid. Ambalat individual.</t>
  </si>
  <si>
    <t>Tub traheostomic cu manșetă, mărimea Nr. 4, 5, steril, PVC Canulă cu conector 15mm (±1mm), cu manșetă de presiune joasă. Obturator perforat și curea de gat larg, siliconizat, netoxic, cu linia Rg – contrast. Presiunea administrată în manșetă până la 20mm H2O. Ambalat individual.</t>
  </si>
  <si>
    <t>Tub traheostomic cu manșetă, mărimea Nr. 5, 5, steril, PVC Canulă cu conector 15mm (±1mm), cu manșetă de presiune joasă. Obturator perforat și curea de gat larg, siliconizat, netoxic, cu linia Rg – contrast. Presiunea administrată în manșetă până la 20mm H2O. Ambalat individual.</t>
  </si>
  <si>
    <t>Tub traheostomic cu manșetă, mărimea Nr. 6, 5, steril, PVC Canulă cu conector 15mm (±1mm), cu manșetă de presiune joasă. Obturator perforat și curea de gat larg, siliconizat, netoxic, cu linia Rg – contrast. Presiunea administrată în manșetă până la 20mm H2O. Ambalat individual.</t>
  </si>
  <si>
    <t>Tub traheostomic cu manșetă, mărimea Nr. 7, steril, PVC Canulă cu conector 15mm, cu manșetă de presiune joasă. Obturator perforat și curea de gat larg, siliconizat, netoxic, cu linia Rg – contrast. Presiunea administrată în manșetă până la 20mm H2O. Ambalat individual.</t>
  </si>
  <si>
    <t>Tub traheostomic cu manșetă, mărimea Nr. 7.5, steril, PVC Canulă cu conector 15mm, cu manșetă de presiune joasă. Obturator perforat și curea de gat larg, siliconizat, netoxic, cu linia Rg – contrast. Presiunea administrată în manșetă până la 20mm H2O. Ambalat individual.</t>
  </si>
  <si>
    <t>Tub traheostomic cu manșetă, mărimea Nr. 8.0, steril, PVC Canulă cu conector 15mm, cu manșetă de presiune joasă. Obturator perforat și curea de gat larg, siliconizat, netoxic, cu linia Rg – contrast. Presiunea administrată în manșetă până la 20mm H2O. Ambalat individual.</t>
  </si>
  <si>
    <t>Tub traheostomic cu manșetă, mărimea Nr. 8.5, steril, PVC Canulă cu conector 15mm, cu manșetă de presiune joasă. Obturator perforat și curea de gat larg siliconizat, netoxic, cu linia Rg – contrast. Presiunea administrată în manșetă până la 20mm H2O. Ambalat individual.</t>
  </si>
  <si>
    <t>Tub traheostomic cu manșetă, mărimea Nr. 9, steril, PVC Canulă cu conector 15mm, cu manșetă de presiune joasă. Obturator perforat și curea de gat larg siliconizat, netoxic, cu linia Rg – contrast. Presiunea administrată în manșetă până la 20mm H2O. Ambalat individual.</t>
  </si>
  <si>
    <t>Bucată</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</si>
</sst>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5" formatCode="#,##0.0000"/>
  </numFmts>
  <fonts count="33">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b/>
      <sz val="12"/>
      <name val="Times New Roman"/>
      <family val="1"/>
      <charset val="204"/>
    </font>
    <font>
      <sz val="12"/>
      <color rgb="FFFF0000"/>
      <name val="Times New Roman"/>
      <family val="1"/>
    </font>
    <font>
      <sz val="11"/>
      <color theme="1"/>
      <name val="Times New Roman"/>
      <family val="1"/>
      <charset val="204"/>
    </font>
    <font>
      <sz val="12"/>
      <color theme="1"/>
      <name val="Times New Roman"/>
      <family val="1"/>
      <charset val="204"/>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70">
    <xf numFmtId="0" fontId="0" fillId="0" borderId="0"/>
    <xf numFmtId="0" fontId="13" fillId="0" borderId="0"/>
    <xf numFmtId="0" fontId="15" fillId="0" borderId="0"/>
    <xf numFmtId="0" fontId="16" fillId="0" borderId="0"/>
    <xf numFmtId="0" fontId="16" fillId="0" borderId="0"/>
    <xf numFmtId="0" fontId="4" fillId="0" borderId="0"/>
    <xf numFmtId="0" fontId="17" fillId="0" borderId="0"/>
    <xf numFmtId="0" fontId="18" fillId="0" borderId="0"/>
    <xf numFmtId="0" fontId="15" fillId="0" borderId="0"/>
    <xf numFmtId="0" fontId="16" fillId="0" borderId="0"/>
    <xf numFmtId="0" fontId="15" fillId="0" borderId="0"/>
    <xf numFmtId="0" fontId="19" fillId="0" borderId="0"/>
    <xf numFmtId="0" fontId="15" fillId="0" borderId="0"/>
    <xf numFmtId="9" fontId="15" fillId="0" borderId="0" applyFont="0" applyFill="0" applyBorder="0" applyAlignment="0" applyProtection="0"/>
    <xf numFmtId="0" fontId="3" fillId="0" borderId="0"/>
    <xf numFmtId="0" fontId="15" fillId="0" borderId="0"/>
    <xf numFmtId="0" fontId="13" fillId="0" borderId="0"/>
    <xf numFmtId="0" fontId="15" fillId="0" borderId="0"/>
    <xf numFmtId="0" fontId="3" fillId="0" borderId="0"/>
    <xf numFmtId="0" fontId="20" fillId="0" borderId="0" applyBorder="0" applyProtection="0"/>
    <xf numFmtId="0" fontId="15" fillId="0" borderId="0"/>
    <xf numFmtId="0" fontId="21" fillId="5" borderId="5" applyNumberFormat="0" applyAlignment="0" applyProtection="0"/>
    <xf numFmtId="0" fontId="15" fillId="0" borderId="0"/>
    <xf numFmtId="0" fontId="15" fillId="0" borderId="0"/>
    <xf numFmtId="0" fontId="16" fillId="0" borderId="0"/>
    <xf numFmtId="0" fontId="15" fillId="0" borderId="0"/>
    <xf numFmtId="0" fontId="3" fillId="0" borderId="0"/>
    <xf numFmtId="0" fontId="3" fillId="0" borderId="0"/>
    <xf numFmtId="0" fontId="3" fillId="0" borderId="0"/>
    <xf numFmtId="0" fontId="15" fillId="0" borderId="0"/>
    <xf numFmtId="0" fontId="3" fillId="0" borderId="0"/>
    <xf numFmtId="0" fontId="3" fillId="0" borderId="0"/>
    <xf numFmtId="0" fontId="15" fillId="0" borderId="0"/>
    <xf numFmtId="0" fontId="3" fillId="0" borderId="0"/>
    <xf numFmtId="0" fontId="3" fillId="0" borderId="0"/>
    <xf numFmtId="0" fontId="3" fillId="0" borderId="0"/>
    <xf numFmtId="0" fontId="25" fillId="0" borderId="0"/>
    <xf numFmtId="0" fontId="18" fillId="0" borderId="0"/>
    <xf numFmtId="0" fontId="25" fillId="0" borderId="0"/>
    <xf numFmtId="0" fontId="22" fillId="0" borderId="0"/>
    <xf numFmtId="0" fontId="22" fillId="0" borderId="0"/>
    <xf numFmtId="9" fontId="22" fillId="0" borderId="0" applyBorder="0" applyProtection="0"/>
    <xf numFmtId="0" fontId="22" fillId="0" borderId="0"/>
    <xf numFmtId="0" fontId="25" fillId="0" borderId="0"/>
    <xf numFmtId="0" fontId="25" fillId="0" borderId="0"/>
    <xf numFmtId="0" fontId="24" fillId="0" borderId="0"/>
    <xf numFmtId="0" fontId="25" fillId="0" borderId="0"/>
    <xf numFmtId="0" fontId="26" fillId="0" borderId="0" applyBorder="0" applyProtection="0"/>
    <xf numFmtId="0" fontId="24" fillId="0" borderId="0"/>
    <xf numFmtId="0" fontId="23" fillId="6" borderId="5" applyProtection="0"/>
    <xf numFmtId="0" fontId="27" fillId="4" borderId="0" applyNumberFormat="0" applyBorder="0" applyAlignment="0" applyProtection="0"/>
    <xf numFmtId="0" fontId="16" fillId="0" borderId="0"/>
    <xf numFmtId="0" fontId="16" fillId="0" borderId="0"/>
    <xf numFmtId="0" fontId="15" fillId="0" borderId="0"/>
    <xf numFmtId="43" fontId="16" fillId="0" borderId="0" applyFont="0" applyFill="0" applyBorder="0" applyAlignment="0" applyProtection="0"/>
    <xf numFmtId="0" fontId="16" fillId="0" borderId="0"/>
    <xf numFmtId="0" fontId="28"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16" fillId="0" borderId="0" applyFont="0" applyFill="0" applyBorder="0" applyAlignment="0" applyProtection="0"/>
    <xf numFmtId="0" fontId="1" fillId="0" borderId="0"/>
  </cellStyleXfs>
  <cellXfs count="95">
    <xf numFmtId="0" fontId="0" fillId="0" borderId="0" xfId="0"/>
    <xf numFmtId="0" fontId="6" fillId="0" borderId="0" xfId="1" applyFont="1" applyProtection="1">
      <protection locked="0"/>
    </xf>
    <xf numFmtId="0" fontId="6" fillId="0" borderId="0" xfId="1" applyFont="1" applyAlignment="1" applyProtection="1">
      <alignment horizontal="center"/>
      <protection locked="0"/>
    </xf>
    <xf numFmtId="165" fontId="6" fillId="0" borderId="0" xfId="1" applyNumberFormat="1" applyFont="1" applyProtection="1"/>
    <xf numFmtId="0" fontId="12" fillId="0" borderId="0" xfId="1" applyFont="1" applyProtection="1">
      <protection locked="0"/>
    </xf>
    <xf numFmtId="0" fontId="6" fillId="0" borderId="0" xfId="1" applyFont="1" applyProtection="1"/>
    <xf numFmtId="0" fontId="6" fillId="0" borderId="0" xfId="1" applyFont="1" applyAlignment="1" applyProtection="1">
      <alignment horizontal="center"/>
    </xf>
    <xf numFmtId="0" fontId="6" fillId="0" borderId="0" xfId="1" applyFont="1" applyBorder="1" applyProtection="1"/>
    <xf numFmtId="0" fontId="8" fillId="0" borderId="1" xfId="0" applyFont="1" applyBorder="1" applyAlignment="1" applyProtection="1">
      <alignment horizontal="left" vertical="top" wrapText="1"/>
      <protection locked="0"/>
    </xf>
    <xf numFmtId="0" fontId="6" fillId="0" borderId="1" xfId="0" applyFont="1" applyBorder="1" applyProtection="1">
      <protection locked="0"/>
    </xf>
    <xf numFmtId="2" fontId="6" fillId="0" borderId="0" xfId="1" applyNumberFormat="1" applyFont="1" applyAlignment="1" applyProtection="1">
      <alignment horizontal="center" vertical="center"/>
      <protection locked="0"/>
    </xf>
    <xf numFmtId="0" fontId="8" fillId="0" borderId="1" xfId="0" applyFont="1" applyFill="1" applyBorder="1" applyAlignment="1" applyProtection="1">
      <alignment vertical="top" wrapText="1"/>
      <protection locked="0"/>
    </xf>
    <xf numFmtId="0" fontId="8" fillId="0" borderId="1" xfId="0" applyFont="1" applyFill="1" applyBorder="1" applyAlignment="1" applyProtection="1">
      <alignment horizontal="left" vertical="top" wrapText="1"/>
      <protection locked="0"/>
    </xf>
    <xf numFmtId="0" fontId="6" fillId="0" borderId="1" xfId="0" applyFont="1" applyFill="1" applyBorder="1" applyAlignment="1" applyProtection="1">
      <alignment wrapText="1"/>
      <protection locked="0"/>
    </xf>
    <xf numFmtId="0" fontId="6" fillId="0" borderId="1" xfId="0" applyFont="1" applyFill="1" applyBorder="1" applyProtection="1">
      <protection locked="0"/>
    </xf>
    <xf numFmtId="0" fontId="6" fillId="0" borderId="1" xfId="0" applyFont="1" applyBorder="1" applyAlignment="1" applyProtection="1">
      <alignment wrapText="1"/>
      <protection locked="0"/>
    </xf>
    <xf numFmtId="0" fontId="8" fillId="2" borderId="1" xfId="1" applyFont="1" applyFill="1" applyBorder="1" applyAlignment="1" applyProtection="1">
      <alignment horizontal="center" vertical="center" wrapText="1"/>
    </xf>
    <xf numFmtId="0" fontId="7" fillId="3" borderId="2" xfId="1" applyFont="1" applyFill="1" applyBorder="1" applyAlignment="1" applyProtection="1">
      <alignment horizontal="center" vertical="center" wrapText="1"/>
    </xf>
    <xf numFmtId="0" fontId="7" fillId="2" borderId="1" xfId="0" applyFont="1" applyFill="1" applyBorder="1" applyAlignment="1" applyProtection="1">
      <alignment horizontal="left" vertical="top" wrapText="1"/>
    </xf>
    <xf numFmtId="0" fontId="7" fillId="2" borderId="1" xfId="0" applyFont="1" applyFill="1" applyBorder="1" applyAlignment="1" applyProtection="1">
      <alignment horizontal="center" vertical="center" wrapText="1"/>
    </xf>
    <xf numFmtId="0" fontId="10" fillId="0" borderId="1" xfId="0" applyFont="1" applyBorder="1" applyAlignment="1">
      <alignment horizontal="center" vertical="center" wrapText="1"/>
    </xf>
    <xf numFmtId="0" fontId="6" fillId="0" borderId="1" xfId="1" applyFont="1" applyBorder="1" applyAlignment="1" applyProtection="1">
      <alignment horizontal="center" vertical="center"/>
      <protection locked="0"/>
    </xf>
    <xf numFmtId="0" fontId="8" fillId="3" borderId="1" xfId="1" applyFont="1" applyFill="1" applyBorder="1" applyAlignment="1">
      <alignment horizontal="center" vertical="center" wrapText="1"/>
    </xf>
    <xf numFmtId="0" fontId="7" fillId="2" borderId="1" xfId="1" applyFont="1" applyFill="1" applyBorder="1" applyAlignment="1" applyProtection="1">
      <alignment horizontal="center" vertical="center" wrapText="1"/>
    </xf>
    <xf numFmtId="0" fontId="5" fillId="2" borderId="1" xfId="1" applyFont="1" applyFill="1" applyBorder="1" applyAlignment="1" applyProtection="1">
      <alignment horizontal="center" vertical="center" wrapText="1"/>
    </xf>
    <xf numFmtId="0" fontId="5" fillId="2" borderId="3" xfId="0" applyFont="1" applyFill="1" applyBorder="1" applyAlignment="1" applyProtection="1">
      <alignment vertical="top" wrapText="1"/>
    </xf>
    <xf numFmtId="0" fontId="5" fillId="2" borderId="6" xfId="0" applyFont="1" applyFill="1" applyBorder="1" applyAlignment="1" applyProtection="1">
      <alignment vertical="top" wrapText="1"/>
    </xf>
    <xf numFmtId="0" fontId="5" fillId="2" borderId="4" xfId="0" applyFont="1" applyFill="1" applyBorder="1" applyAlignment="1" applyProtection="1">
      <alignment vertical="top" wrapText="1"/>
    </xf>
    <xf numFmtId="0" fontId="6" fillId="0" borderId="0" xfId="1" applyFont="1" applyAlignment="1" applyProtection="1">
      <alignment horizontal="center" vertical="center"/>
      <protection locked="0"/>
    </xf>
    <xf numFmtId="0" fontId="9" fillId="0" borderId="0" xfId="1" applyFont="1" applyAlignment="1" applyProtection="1">
      <alignment horizontal="center" vertical="center"/>
      <protection locked="0"/>
    </xf>
    <xf numFmtId="0" fontId="8" fillId="0" borderId="0" xfId="1" applyFont="1" applyFill="1" applyBorder="1" applyAlignment="1" applyProtection="1">
      <alignment horizontal="center" vertical="center" wrapText="1"/>
      <protection locked="0"/>
    </xf>
    <xf numFmtId="0" fontId="8" fillId="0" borderId="1" xfId="1" applyFont="1" applyFill="1" applyBorder="1" applyAlignment="1" applyProtection="1">
      <alignment horizontal="center" vertical="center" wrapText="1"/>
      <protection locked="0"/>
    </xf>
    <xf numFmtId="0" fontId="6" fillId="0" borderId="0" xfId="1" applyFont="1" applyFill="1" applyBorder="1" applyAlignment="1" applyProtection="1">
      <alignment horizontal="center" vertical="center" wrapText="1"/>
      <protection locked="0"/>
    </xf>
    <xf numFmtId="0" fontId="6" fillId="0" borderId="0" xfId="1" applyFont="1" applyFill="1" applyBorder="1" applyAlignment="1" applyProtection="1">
      <alignment horizontal="center" vertical="center"/>
      <protection locked="0"/>
    </xf>
    <xf numFmtId="0" fontId="8" fillId="0" borderId="0" xfId="1" applyFont="1" applyBorder="1" applyAlignment="1" applyProtection="1">
      <alignment horizontal="center" vertical="center" wrapText="1"/>
      <protection locked="0"/>
    </xf>
    <xf numFmtId="0" fontId="6" fillId="0" borderId="0" xfId="1" applyFont="1" applyAlignment="1" applyProtection="1">
      <alignment horizontal="center" vertical="center" wrapText="1"/>
      <protection locked="0"/>
    </xf>
    <xf numFmtId="0" fontId="6" fillId="0" borderId="1" xfId="1" applyFont="1" applyBorder="1" applyAlignment="1" applyProtection="1">
      <alignment horizontal="center" vertical="center" wrapText="1"/>
      <protection locked="0"/>
    </xf>
    <xf numFmtId="2" fontId="6" fillId="0" borderId="1" xfId="1" applyNumberFormat="1" applyFont="1" applyBorder="1" applyAlignment="1" applyProtection="1">
      <alignment horizontal="center" vertical="center"/>
      <protection locked="0"/>
    </xf>
    <xf numFmtId="0" fontId="29" fillId="0" borderId="0" xfId="1" applyFont="1" applyAlignment="1" applyProtection="1">
      <alignment horizontal="center" vertical="center"/>
      <protection locked="0"/>
    </xf>
    <xf numFmtId="0" fontId="29" fillId="0" borderId="0" xfId="1" applyFont="1" applyFill="1" applyBorder="1" applyAlignment="1" applyProtection="1">
      <alignment horizontal="center" vertical="center" wrapText="1"/>
      <protection locked="0"/>
    </xf>
    <xf numFmtId="0" fontId="29" fillId="3" borderId="0" xfId="1" applyFont="1" applyFill="1" applyBorder="1" applyAlignment="1" applyProtection="1">
      <alignment horizontal="center" vertical="center" wrapText="1"/>
    </xf>
    <xf numFmtId="49" fontId="5" fillId="2" borderId="1" xfId="1" applyNumberFormat="1" applyFont="1" applyFill="1" applyBorder="1" applyAlignment="1" applyProtection="1">
      <alignment horizontal="center" vertical="center" wrapText="1"/>
    </xf>
    <xf numFmtId="0" fontId="5" fillId="2" borderId="1" xfId="0" applyFont="1" applyFill="1" applyBorder="1" applyAlignment="1" applyProtection="1">
      <alignment horizontal="center" vertical="center" wrapText="1"/>
    </xf>
    <xf numFmtId="0" fontId="31" fillId="3" borderId="1" xfId="0" applyFont="1" applyFill="1" applyBorder="1" applyAlignment="1">
      <alignment horizontal="center" vertical="center" wrapText="1"/>
    </xf>
    <xf numFmtId="0" fontId="6" fillId="0" borderId="1" xfId="0" applyFont="1" applyBorder="1" applyAlignment="1" applyProtection="1">
      <alignment horizontal="center" vertical="center" wrapText="1"/>
      <protection locked="0"/>
    </xf>
    <xf numFmtId="0" fontId="6" fillId="0" borderId="0" xfId="1" applyFont="1" applyAlignment="1" applyProtection="1">
      <alignment horizontal="center" vertical="center"/>
      <protection locked="0"/>
    </xf>
    <xf numFmtId="0" fontId="29" fillId="2" borderId="1" xfId="1" applyFont="1" applyFill="1" applyBorder="1" applyAlignment="1" applyProtection="1">
      <alignment horizontal="center" vertical="center" wrapText="1"/>
    </xf>
    <xf numFmtId="0" fontId="6" fillId="0" borderId="0" xfId="1" applyFont="1" applyAlignment="1" applyProtection="1">
      <alignment horizontal="center" vertical="center"/>
      <protection locked="0"/>
    </xf>
    <xf numFmtId="0" fontId="11" fillId="0" borderId="7" xfId="1" applyFont="1" applyBorder="1" applyAlignment="1" applyProtection="1">
      <alignment horizontal="center"/>
      <protection locked="0"/>
    </xf>
    <xf numFmtId="0" fontId="11" fillId="0" borderId="8" xfId="1" applyFont="1" applyBorder="1" applyAlignment="1" applyProtection="1">
      <alignment horizontal="center"/>
      <protection locked="0"/>
    </xf>
    <xf numFmtId="0" fontId="11" fillId="0" borderId="9" xfId="1" applyFont="1" applyBorder="1" applyAlignment="1" applyProtection="1">
      <alignment horizontal="center"/>
      <protection locked="0"/>
    </xf>
    <xf numFmtId="0" fontId="7" fillId="0" borderId="3" xfId="0" applyFont="1" applyFill="1" applyBorder="1" applyAlignment="1" applyProtection="1">
      <alignment horizontal="center" vertical="top" wrapText="1"/>
      <protection locked="0"/>
    </xf>
    <xf numFmtId="0" fontId="7" fillId="0" borderId="6" xfId="0" applyFont="1" applyFill="1" applyBorder="1" applyAlignment="1" applyProtection="1">
      <alignment horizontal="center" vertical="top" wrapText="1"/>
      <protection locked="0"/>
    </xf>
    <xf numFmtId="0" fontId="7" fillId="0" borderId="4" xfId="0" applyFont="1" applyFill="1" applyBorder="1" applyAlignment="1" applyProtection="1">
      <alignment horizontal="center" vertical="top" wrapText="1"/>
      <protection locked="0"/>
    </xf>
    <xf numFmtId="0" fontId="9" fillId="0" borderId="3" xfId="0" applyFont="1" applyBorder="1" applyAlignment="1" applyProtection="1">
      <alignment horizontal="center" wrapText="1"/>
      <protection locked="0"/>
    </xf>
    <xf numFmtId="0" fontId="9" fillId="0" borderId="6" xfId="0" applyFont="1" applyBorder="1" applyAlignment="1" applyProtection="1">
      <alignment horizontal="center" wrapText="1"/>
      <protection locked="0"/>
    </xf>
    <xf numFmtId="0" fontId="9" fillId="0" borderId="4" xfId="0" applyFont="1" applyBorder="1" applyAlignment="1" applyProtection="1">
      <alignment horizontal="center" wrapText="1"/>
      <protection locked="0"/>
    </xf>
    <xf numFmtId="0" fontId="5" fillId="0" borderId="3" xfId="0" applyFont="1" applyBorder="1" applyAlignment="1" applyProtection="1">
      <alignment horizontal="right" vertical="center"/>
      <protection locked="0"/>
    </xf>
    <xf numFmtId="0" fontId="5" fillId="0" borderId="6" xfId="0" applyFont="1" applyBorder="1" applyAlignment="1" applyProtection="1">
      <alignment horizontal="right" vertical="center"/>
      <protection locked="0"/>
    </xf>
    <xf numFmtId="0" fontId="5" fillId="0" borderId="4" xfId="0" applyFont="1" applyBorder="1" applyAlignment="1" applyProtection="1">
      <alignment horizontal="right" vertical="center"/>
      <protection locked="0"/>
    </xf>
    <xf numFmtId="0" fontId="6" fillId="0" borderId="3" xfId="0" applyFont="1" applyBorder="1" applyAlignment="1" applyProtection="1">
      <alignment horizontal="left" vertical="center"/>
      <protection locked="0"/>
    </xf>
    <xf numFmtId="0" fontId="6" fillId="0" borderId="6" xfId="0" applyFont="1" applyBorder="1" applyAlignment="1" applyProtection="1">
      <alignment horizontal="left" vertical="center"/>
      <protection locked="0"/>
    </xf>
    <xf numFmtId="0" fontId="6" fillId="0" borderId="4" xfId="0" applyFont="1" applyBorder="1" applyAlignment="1" applyProtection="1">
      <alignment horizontal="left" vertical="center"/>
      <protection locked="0"/>
    </xf>
    <xf numFmtId="0" fontId="7" fillId="0" borderId="3" xfId="0" applyFont="1" applyFill="1" applyBorder="1" applyAlignment="1" applyProtection="1">
      <alignment horizontal="right" vertical="center" wrapText="1"/>
      <protection locked="0"/>
    </xf>
    <xf numFmtId="0" fontId="7" fillId="0" borderId="6" xfId="0" applyFont="1" applyFill="1" applyBorder="1" applyAlignment="1" applyProtection="1">
      <alignment horizontal="right" vertical="center" wrapText="1"/>
      <protection locked="0"/>
    </xf>
    <xf numFmtId="0" fontId="7" fillId="0" borderId="4" xfId="0" applyFont="1" applyFill="1" applyBorder="1" applyAlignment="1" applyProtection="1">
      <alignment horizontal="right" vertical="center" wrapText="1"/>
      <protection locked="0"/>
    </xf>
    <xf numFmtId="0" fontId="7" fillId="3" borderId="0" xfId="1" applyFont="1" applyFill="1" applyBorder="1" applyAlignment="1" applyProtection="1">
      <alignment horizontal="center" vertical="center" wrapText="1"/>
      <protection locked="0"/>
    </xf>
    <xf numFmtId="0" fontId="7" fillId="2" borderId="1" xfId="1" applyFont="1" applyFill="1" applyBorder="1" applyAlignment="1" applyProtection="1">
      <alignment horizontal="center" vertical="center" wrapText="1"/>
    </xf>
    <xf numFmtId="0" fontId="11" fillId="0" borderId="0" xfId="1" applyFont="1" applyAlignment="1" applyProtection="1">
      <alignment horizontal="center" vertical="center"/>
      <protection locked="0"/>
    </xf>
    <xf numFmtId="0" fontId="9" fillId="0" borderId="0" xfId="1" applyFont="1" applyAlignment="1" applyProtection="1">
      <alignment horizontal="center" vertical="center"/>
      <protection locked="0"/>
    </xf>
    <xf numFmtId="0" fontId="5" fillId="0" borderId="0" xfId="1" applyFont="1" applyAlignment="1" applyProtection="1">
      <alignment horizontal="center" vertical="center"/>
      <protection locked="0"/>
    </xf>
    <xf numFmtId="0" fontId="6" fillId="0" borderId="0" xfId="1" applyFont="1" applyAlignment="1" applyProtection="1">
      <alignment horizontal="center" vertical="center"/>
      <protection locked="0"/>
    </xf>
    <xf numFmtId="0" fontId="7" fillId="0" borderId="1" xfId="1" applyFont="1" applyFill="1" applyBorder="1" applyAlignment="1" applyProtection="1">
      <alignment horizontal="center" vertical="center" wrapText="1"/>
      <protection locked="0"/>
    </xf>
    <xf numFmtId="0" fontId="6" fillId="0" borderId="0" xfId="1" applyFont="1" applyBorder="1" applyAlignment="1" applyProtection="1">
      <alignment horizontal="center"/>
    </xf>
    <xf numFmtId="0" fontId="6" fillId="0" borderId="3" xfId="1" applyFont="1" applyFill="1" applyBorder="1" applyAlignment="1" applyProtection="1">
      <alignment horizontal="center" vertical="center" wrapText="1"/>
      <protection locked="0"/>
    </xf>
    <xf numFmtId="0" fontId="6" fillId="0" borderId="6" xfId="1" applyFont="1" applyFill="1" applyBorder="1" applyAlignment="1" applyProtection="1">
      <alignment horizontal="center" vertical="center" wrapText="1"/>
      <protection locked="0"/>
    </xf>
    <xf numFmtId="0" fontId="6" fillId="0" borderId="4" xfId="1" applyFont="1" applyFill="1" applyBorder="1" applyAlignment="1" applyProtection="1">
      <alignment horizontal="center" vertical="center" wrapText="1"/>
      <protection locked="0"/>
    </xf>
    <xf numFmtId="0" fontId="5" fillId="2" borderId="1" xfId="0" applyFont="1" applyFill="1" applyBorder="1" applyAlignment="1" applyProtection="1">
      <alignment horizontal="left" vertical="top" wrapText="1"/>
    </xf>
    <xf numFmtId="0" fontId="5" fillId="2" borderId="1" xfId="0" applyFont="1" applyFill="1" applyBorder="1" applyAlignment="1" applyProtection="1">
      <alignment horizontal="center" vertical="top" wrapText="1"/>
    </xf>
    <xf numFmtId="0" fontId="10" fillId="3" borderId="1" xfId="0" applyFont="1" applyFill="1" applyBorder="1" applyAlignment="1">
      <alignment horizontal="center" vertical="center" wrapText="1"/>
    </xf>
    <xf numFmtId="0" fontId="31" fillId="3" borderId="1" xfId="0" applyFont="1" applyFill="1" applyBorder="1" applyAlignment="1" applyProtection="1">
      <alignment horizontal="center" vertical="center" wrapText="1"/>
      <protection locked="0"/>
    </xf>
    <xf numFmtId="0" fontId="30" fillId="3" borderId="1" xfId="0" applyFont="1" applyFill="1" applyBorder="1" applyProtection="1">
      <protection locked="0"/>
    </xf>
    <xf numFmtId="0" fontId="31" fillId="3" borderId="1" xfId="0" applyFont="1" applyFill="1" applyBorder="1" applyAlignment="1" applyProtection="1">
      <alignment horizontal="center" vertical="center" wrapText="1"/>
      <protection locked="0"/>
    </xf>
    <xf numFmtId="0" fontId="31" fillId="3" borderId="1" xfId="0" applyFont="1" applyFill="1" applyBorder="1" applyAlignment="1">
      <alignment horizontal="center" vertical="center" wrapText="1"/>
    </xf>
    <xf numFmtId="0" fontId="6" fillId="3" borderId="1" xfId="0" applyFont="1" applyFill="1" applyBorder="1" applyProtection="1">
      <protection locked="0"/>
    </xf>
    <xf numFmtId="0" fontId="6" fillId="3" borderId="1" xfId="0" applyFont="1" applyFill="1" applyBorder="1" applyAlignment="1" applyProtection="1">
      <alignment wrapText="1"/>
      <protection locked="0"/>
    </xf>
    <xf numFmtId="0" fontId="6" fillId="3" borderId="1" xfId="0" applyFont="1" applyFill="1" applyBorder="1" applyAlignment="1" applyProtection="1">
      <alignment horizontal="center" vertical="center" wrapText="1"/>
      <protection locked="0"/>
    </xf>
    <xf numFmtId="0" fontId="32" fillId="3" borderId="1" xfId="0" applyFont="1" applyFill="1" applyBorder="1" applyAlignment="1" applyProtection="1">
      <alignment horizontal="center" vertical="center" wrapText="1"/>
      <protection locked="0"/>
    </xf>
    <xf numFmtId="4" fontId="32" fillId="3" borderId="1" xfId="0" applyNumberFormat="1" applyFont="1" applyFill="1" applyBorder="1" applyAlignment="1">
      <alignment horizontal="center" vertical="center" wrapText="1"/>
    </xf>
    <xf numFmtId="4" fontId="6" fillId="0" borderId="1" xfId="1" applyNumberFormat="1" applyFont="1" applyBorder="1" applyAlignment="1" applyProtection="1">
      <alignment horizontal="center" vertical="center"/>
      <protection locked="0"/>
    </xf>
    <xf numFmtId="0" fontId="32" fillId="3" borderId="1" xfId="0" applyFont="1" applyFill="1" applyBorder="1" applyAlignment="1">
      <alignment horizontal="center" vertical="center" wrapText="1"/>
    </xf>
    <xf numFmtId="0" fontId="6" fillId="3" borderId="1" xfId="1" applyFont="1" applyFill="1" applyBorder="1" applyAlignment="1" applyProtection="1">
      <alignment horizontal="center" vertical="center"/>
      <protection locked="0"/>
    </xf>
    <xf numFmtId="0" fontId="32" fillId="3" borderId="1" xfId="0" applyFont="1" applyFill="1" applyBorder="1" applyAlignment="1">
      <alignment horizontal="center" vertical="center" wrapText="1"/>
    </xf>
    <xf numFmtId="0" fontId="6" fillId="0" borderId="0" xfId="1" applyFont="1" applyBorder="1" applyAlignment="1" applyProtection="1">
      <alignment horizontal="center" vertical="center" wrapText="1"/>
      <protection locked="0"/>
    </xf>
    <xf numFmtId="2" fontId="5" fillId="2" borderId="1" xfId="1" applyNumberFormat="1" applyFont="1" applyFill="1" applyBorder="1" applyAlignment="1" applyProtection="1">
      <alignment horizontal="center" vertical="center" wrapText="1"/>
    </xf>
  </cellXfs>
  <cellStyles count="70">
    <cellStyle name="Check Cell 2" xfId="21" xr:uid="{52D8F238-60B8-4195-991A-B0DE42C66204}"/>
    <cellStyle name="Check Cell 2 2" xfId="49" xr:uid="{E352A0E0-112F-4024-98FC-3B06D6DF5281}"/>
    <cellStyle name="Comma 2" xfId="68" xr:uid="{79779748-B8BC-475C-B1D8-8343CFB9DE8D}"/>
    <cellStyle name="Excel Built-in Normal" xfId="19" xr:uid="{39A8B849-A3E6-4CE4-99FD-6B09D12EDC54}"/>
    <cellStyle name="Excel Built-in Normal 2" xfId="47" xr:uid="{D58DC214-89F3-48F7-A711-DCC285126F13}"/>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Percent 2" xfId="13" xr:uid="{65D91C63-8B34-4BAA-9893-B6CBE66D4002}"/>
    <cellStyle name="Percent 2 2" xfId="41" xr:uid="{1D78A9F4-4E56-4EC4-84D3-1388EB608E5A}"/>
    <cellStyle name="Нейтральный 2" xfId="50" xr:uid="{2A070B47-DFF7-44FF-8168-4E39B28F21C1}"/>
    <cellStyle name="Обычный" xfId="0" builtinId="0"/>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Финансовый 3" xfId="54" xr:uid="{9ED07FB6-3C62-43AC-85A7-E3323EBA67FF}"/>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330"/>
  <sheetViews>
    <sheetView zoomScale="70" zoomScaleNormal="70" workbookViewId="0">
      <selection activeCell="E8" sqref="E8"/>
    </sheetView>
  </sheetViews>
  <sheetFormatPr defaultRowHeight="15.75"/>
  <cols>
    <col min="1" max="1" width="5.7109375" style="9" customWidth="1"/>
    <col min="2" max="2" width="6.28515625" style="9" customWidth="1"/>
    <col min="3" max="3" width="25.85546875" style="15" customWidth="1"/>
    <col min="4" max="4" width="26.28515625" style="15" customWidth="1"/>
    <col min="5" max="5" width="10.5703125" style="9" customWidth="1"/>
    <col min="6" max="6" width="11.28515625" style="9" customWidth="1"/>
    <col min="7" max="7" width="10.7109375" style="9" customWidth="1"/>
    <col min="8" max="8" width="57.85546875" style="44" customWidth="1"/>
    <col min="9" max="9" width="30.42578125" style="9" customWidth="1"/>
    <col min="10" max="10" width="30" style="15" customWidth="1"/>
    <col min="11" max="11" width="1.7109375" style="9" customWidth="1"/>
    <col min="12" max="16384" width="9.140625" style="9"/>
  </cols>
  <sheetData>
    <row r="1" spans="1:11">
      <c r="C1" s="48" t="s">
        <v>27</v>
      </c>
      <c r="D1" s="49"/>
      <c r="E1" s="49"/>
      <c r="F1" s="49"/>
      <c r="G1" s="49"/>
      <c r="H1" s="49"/>
      <c r="I1" s="49"/>
      <c r="J1" s="49"/>
      <c r="K1" s="50"/>
    </row>
    <row r="2" spans="1:11">
      <c r="D2" s="54" t="s">
        <v>14</v>
      </c>
      <c r="E2" s="55"/>
      <c r="F2" s="55"/>
      <c r="G2" s="55"/>
      <c r="H2" s="56"/>
    </row>
    <row r="3" spans="1:11">
      <c r="A3" s="57" t="s">
        <v>9</v>
      </c>
      <c r="B3" s="58"/>
      <c r="C3" s="59"/>
      <c r="D3" s="60" t="s">
        <v>29</v>
      </c>
      <c r="E3" s="61"/>
      <c r="F3" s="61"/>
      <c r="G3" s="61"/>
      <c r="H3" s="62"/>
      <c r="I3" s="9" t="s">
        <v>10</v>
      </c>
      <c r="J3" s="15" t="s">
        <v>12</v>
      </c>
    </row>
    <row r="4" spans="1:11" s="13" customFormat="1" ht="15.75" customHeight="1">
      <c r="A4" s="63" t="s">
        <v>8</v>
      </c>
      <c r="B4" s="64"/>
      <c r="C4" s="65"/>
      <c r="D4" s="74" t="s">
        <v>35</v>
      </c>
      <c r="E4" s="75"/>
      <c r="F4" s="75"/>
      <c r="G4" s="75"/>
      <c r="H4" s="75"/>
      <c r="I4" s="76"/>
      <c r="J4" s="11" t="s">
        <v>13</v>
      </c>
      <c r="K4" s="12"/>
    </row>
    <row r="5" spans="1:11" s="14" customFormat="1">
      <c r="C5" s="13"/>
      <c r="D5" s="51"/>
      <c r="E5" s="52"/>
      <c r="F5" s="52"/>
      <c r="G5" s="52"/>
      <c r="H5" s="53"/>
      <c r="I5" s="51"/>
      <c r="J5" s="53"/>
      <c r="K5" s="12"/>
    </row>
    <row r="6" spans="1:11" ht="47.25">
      <c r="A6" s="18" t="s">
        <v>2</v>
      </c>
      <c r="B6" s="77" t="s">
        <v>0</v>
      </c>
      <c r="C6" s="42" t="s">
        <v>1</v>
      </c>
      <c r="D6" s="42" t="s">
        <v>3</v>
      </c>
      <c r="E6" s="42" t="s">
        <v>4</v>
      </c>
      <c r="F6" s="42" t="s">
        <v>5</v>
      </c>
      <c r="G6" s="78" t="s">
        <v>6</v>
      </c>
      <c r="H6" s="42" t="s">
        <v>7</v>
      </c>
      <c r="I6" s="19" t="s">
        <v>28</v>
      </c>
      <c r="J6" s="19" t="s">
        <v>31</v>
      </c>
      <c r="K6" s="8"/>
    </row>
    <row r="7" spans="1:11">
      <c r="A7" s="19">
        <v>1</v>
      </c>
      <c r="B7" s="25">
        <v>2</v>
      </c>
      <c r="C7" s="26"/>
      <c r="D7" s="27"/>
      <c r="E7" s="19">
        <v>3</v>
      </c>
      <c r="F7" s="19">
        <v>4</v>
      </c>
      <c r="G7" s="19">
        <v>5</v>
      </c>
      <c r="H7" s="42">
        <v>6</v>
      </c>
      <c r="I7" s="16">
        <v>7</v>
      </c>
      <c r="J7" s="18">
        <v>8</v>
      </c>
      <c r="K7" s="8"/>
    </row>
    <row r="8" spans="1:11" ht="180">
      <c r="A8" s="79" t="s">
        <v>30</v>
      </c>
      <c r="B8" s="80">
        <v>1</v>
      </c>
      <c r="C8" s="43" t="s">
        <v>36</v>
      </c>
      <c r="D8" s="43" t="s">
        <v>37</v>
      </c>
      <c r="E8" s="81"/>
      <c r="F8" s="81"/>
      <c r="G8" s="81"/>
      <c r="H8" s="43" t="s">
        <v>385</v>
      </c>
    </row>
    <row r="9" spans="1:11" ht="180">
      <c r="A9" s="79" t="s">
        <v>30</v>
      </c>
      <c r="B9" s="80">
        <v>2</v>
      </c>
      <c r="C9" s="43" t="s">
        <v>38</v>
      </c>
      <c r="D9" s="43" t="s">
        <v>39</v>
      </c>
      <c r="E9" s="81"/>
      <c r="F9" s="81"/>
      <c r="G9" s="81"/>
      <c r="H9" s="43" t="s">
        <v>386</v>
      </c>
    </row>
    <row r="10" spans="1:11" ht="180">
      <c r="A10" s="79" t="s">
        <v>30</v>
      </c>
      <c r="B10" s="80">
        <v>3</v>
      </c>
      <c r="C10" s="43" t="s">
        <v>40</v>
      </c>
      <c r="D10" s="43" t="s">
        <v>41</v>
      </c>
      <c r="E10" s="81"/>
      <c r="F10" s="81"/>
      <c r="G10" s="81"/>
      <c r="H10" s="43" t="s">
        <v>387</v>
      </c>
    </row>
    <row r="11" spans="1:11" ht="90">
      <c r="A11" s="79" t="s">
        <v>30</v>
      </c>
      <c r="B11" s="82">
        <v>8</v>
      </c>
      <c r="C11" s="83" t="s">
        <v>42</v>
      </c>
      <c r="D11" s="43" t="s">
        <v>43</v>
      </c>
      <c r="E11" s="81"/>
      <c r="F11" s="81"/>
      <c r="G11" s="81"/>
      <c r="H11" s="43" t="s">
        <v>388</v>
      </c>
    </row>
    <row r="12" spans="1:11" ht="90">
      <c r="A12" s="79" t="s">
        <v>30</v>
      </c>
      <c r="B12" s="82"/>
      <c r="C12" s="83"/>
      <c r="D12" s="43" t="s">
        <v>44</v>
      </c>
      <c r="E12" s="81"/>
      <c r="F12" s="81"/>
      <c r="G12" s="81"/>
      <c r="H12" s="43" t="s">
        <v>389</v>
      </c>
    </row>
    <row r="13" spans="1:11" ht="90">
      <c r="A13" s="79" t="s">
        <v>30</v>
      </c>
      <c r="B13" s="82"/>
      <c r="C13" s="83"/>
      <c r="D13" s="43" t="s">
        <v>45</v>
      </c>
      <c r="E13" s="81"/>
      <c r="F13" s="81"/>
      <c r="G13" s="81"/>
      <c r="H13" s="43" t="s">
        <v>390</v>
      </c>
    </row>
    <row r="14" spans="1:11" ht="60">
      <c r="A14" s="79" t="s">
        <v>30</v>
      </c>
      <c r="B14" s="80">
        <v>9</v>
      </c>
      <c r="C14" s="43" t="s">
        <v>46</v>
      </c>
      <c r="D14" s="43" t="s">
        <v>47</v>
      </c>
      <c r="E14" s="81"/>
      <c r="F14" s="81"/>
      <c r="G14" s="81"/>
      <c r="H14" s="43" t="s">
        <v>391</v>
      </c>
    </row>
    <row r="15" spans="1:11" ht="45">
      <c r="A15" s="79" t="s">
        <v>30</v>
      </c>
      <c r="B15" s="80">
        <v>10</v>
      </c>
      <c r="C15" s="43" t="s">
        <v>48</v>
      </c>
      <c r="D15" s="43" t="s">
        <v>49</v>
      </c>
      <c r="E15" s="81"/>
      <c r="F15" s="81"/>
      <c r="G15" s="81"/>
      <c r="H15" s="43" t="s">
        <v>392</v>
      </c>
    </row>
    <row r="16" spans="1:11" ht="60">
      <c r="A16" s="79" t="s">
        <v>30</v>
      </c>
      <c r="B16" s="82">
        <v>17</v>
      </c>
      <c r="C16" s="83" t="s">
        <v>50</v>
      </c>
      <c r="D16" s="43" t="s">
        <v>51</v>
      </c>
      <c r="E16" s="81"/>
      <c r="F16" s="81"/>
      <c r="G16" s="81"/>
      <c r="H16" s="43" t="s">
        <v>393</v>
      </c>
    </row>
    <row r="17" spans="1:8" ht="60">
      <c r="A17" s="79" t="s">
        <v>30</v>
      </c>
      <c r="B17" s="82"/>
      <c r="C17" s="83"/>
      <c r="D17" s="43" t="s">
        <v>52</v>
      </c>
      <c r="E17" s="81"/>
      <c r="F17" s="81"/>
      <c r="G17" s="81"/>
      <c r="H17" s="43" t="s">
        <v>394</v>
      </c>
    </row>
    <row r="18" spans="1:8" ht="60">
      <c r="A18" s="79" t="s">
        <v>30</v>
      </c>
      <c r="B18" s="82"/>
      <c r="C18" s="83"/>
      <c r="D18" s="43" t="s">
        <v>53</v>
      </c>
      <c r="E18" s="81"/>
      <c r="F18" s="81"/>
      <c r="G18" s="81"/>
      <c r="H18" s="43" t="s">
        <v>395</v>
      </c>
    </row>
    <row r="19" spans="1:8" ht="60">
      <c r="A19" s="79" t="s">
        <v>30</v>
      </c>
      <c r="B19" s="82"/>
      <c r="C19" s="83"/>
      <c r="D19" s="43" t="s">
        <v>54</v>
      </c>
      <c r="E19" s="81"/>
      <c r="F19" s="81"/>
      <c r="G19" s="81"/>
      <c r="H19" s="43" t="s">
        <v>396</v>
      </c>
    </row>
    <row r="20" spans="1:8" ht="120">
      <c r="A20" s="79" t="s">
        <v>30</v>
      </c>
      <c r="B20" s="80">
        <v>18</v>
      </c>
      <c r="C20" s="43" t="s">
        <v>55</v>
      </c>
      <c r="D20" s="43" t="s">
        <v>56</v>
      </c>
      <c r="E20" s="81"/>
      <c r="F20" s="81"/>
      <c r="G20" s="81"/>
      <c r="H20" s="43" t="s">
        <v>397</v>
      </c>
    </row>
    <row r="21" spans="1:8" ht="120">
      <c r="A21" s="79" t="s">
        <v>30</v>
      </c>
      <c r="B21" s="80">
        <v>19</v>
      </c>
      <c r="C21" s="43" t="s">
        <v>57</v>
      </c>
      <c r="D21" s="43" t="s">
        <v>58</v>
      </c>
      <c r="E21" s="81"/>
      <c r="F21" s="81"/>
      <c r="G21" s="81"/>
      <c r="H21" s="43" t="s">
        <v>398</v>
      </c>
    </row>
    <row r="22" spans="1:8" ht="75">
      <c r="A22" s="79" t="s">
        <v>30</v>
      </c>
      <c r="B22" s="80">
        <v>20</v>
      </c>
      <c r="C22" s="43" t="s">
        <v>59</v>
      </c>
      <c r="D22" s="43" t="s">
        <v>60</v>
      </c>
      <c r="E22" s="81"/>
      <c r="F22" s="81"/>
      <c r="G22" s="81"/>
      <c r="H22" s="43" t="s">
        <v>399</v>
      </c>
    </row>
    <row r="23" spans="1:8" ht="60">
      <c r="A23" s="79" t="s">
        <v>30</v>
      </c>
      <c r="B23" s="80">
        <v>21</v>
      </c>
      <c r="C23" s="43" t="s">
        <v>61</v>
      </c>
      <c r="D23" s="43" t="s">
        <v>62</v>
      </c>
      <c r="E23" s="81"/>
      <c r="F23" s="81"/>
      <c r="G23" s="81"/>
      <c r="H23" s="43" t="s">
        <v>400</v>
      </c>
    </row>
    <row r="24" spans="1:8" ht="75">
      <c r="A24" s="79" t="s">
        <v>30</v>
      </c>
      <c r="B24" s="80">
        <v>22</v>
      </c>
      <c r="C24" s="43" t="s">
        <v>63</v>
      </c>
      <c r="D24" s="43" t="s">
        <v>64</v>
      </c>
      <c r="E24" s="81"/>
      <c r="F24" s="81"/>
      <c r="G24" s="81"/>
      <c r="H24" s="43" t="s">
        <v>401</v>
      </c>
    </row>
    <row r="25" spans="1:8" ht="60">
      <c r="A25" s="79" t="s">
        <v>30</v>
      </c>
      <c r="B25" s="80">
        <v>23</v>
      </c>
      <c r="C25" s="43" t="s">
        <v>65</v>
      </c>
      <c r="D25" s="43" t="s">
        <v>66</v>
      </c>
      <c r="E25" s="81"/>
      <c r="F25" s="81"/>
      <c r="G25" s="81"/>
      <c r="H25" s="43" t="s">
        <v>402</v>
      </c>
    </row>
    <row r="26" spans="1:8" ht="75">
      <c r="A26" s="79" t="s">
        <v>30</v>
      </c>
      <c r="B26" s="80">
        <v>24</v>
      </c>
      <c r="C26" s="43" t="s">
        <v>67</v>
      </c>
      <c r="D26" s="43" t="s">
        <v>68</v>
      </c>
      <c r="E26" s="81"/>
      <c r="F26" s="81"/>
      <c r="G26" s="81"/>
      <c r="H26" s="43" t="s">
        <v>403</v>
      </c>
    </row>
    <row r="27" spans="1:8" ht="60">
      <c r="A27" s="79" t="s">
        <v>30</v>
      </c>
      <c r="B27" s="80">
        <v>25</v>
      </c>
      <c r="C27" s="43" t="s">
        <v>69</v>
      </c>
      <c r="D27" s="43" t="s">
        <v>70</v>
      </c>
      <c r="E27" s="81"/>
      <c r="F27" s="81"/>
      <c r="G27" s="81"/>
      <c r="H27" s="43" t="s">
        <v>404</v>
      </c>
    </row>
    <row r="28" spans="1:8" ht="75">
      <c r="A28" s="79" t="s">
        <v>30</v>
      </c>
      <c r="B28" s="80">
        <v>26</v>
      </c>
      <c r="C28" s="43" t="s">
        <v>71</v>
      </c>
      <c r="D28" s="43" t="s">
        <v>72</v>
      </c>
      <c r="E28" s="81"/>
      <c r="F28" s="81"/>
      <c r="G28" s="81"/>
      <c r="H28" s="43" t="s">
        <v>405</v>
      </c>
    </row>
    <row r="29" spans="1:8" ht="120">
      <c r="A29" s="79" t="s">
        <v>30</v>
      </c>
      <c r="B29" s="80">
        <v>27</v>
      </c>
      <c r="C29" s="43" t="s">
        <v>73</v>
      </c>
      <c r="D29" s="43" t="s">
        <v>74</v>
      </c>
      <c r="E29" s="81"/>
      <c r="F29" s="81"/>
      <c r="G29" s="81"/>
      <c r="H29" s="43" t="s">
        <v>406</v>
      </c>
    </row>
    <row r="30" spans="1:8" ht="120">
      <c r="A30" s="79" t="s">
        <v>30</v>
      </c>
      <c r="B30" s="80">
        <v>28</v>
      </c>
      <c r="C30" s="43" t="s">
        <v>75</v>
      </c>
      <c r="D30" s="43" t="s">
        <v>76</v>
      </c>
      <c r="E30" s="81"/>
      <c r="F30" s="81"/>
      <c r="G30" s="81"/>
      <c r="H30" s="43" t="s">
        <v>407</v>
      </c>
    </row>
    <row r="31" spans="1:8" ht="240">
      <c r="A31" s="79" t="s">
        <v>30</v>
      </c>
      <c r="B31" s="80">
        <v>32</v>
      </c>
      <c r="C31" s="43" t="s">
        <v>77</v>
      </c>
      <c r="D31" s="43" t="s">
        <v>78</v>
      </c>
      <c r="E31" s="81"/>
      <c r="F31" s="81"/>
      <c r="G31" s="81"/>
      <c r="H31" s="43" t="s">
        <v>408</v>
      </c>
    </row>
    <row r="32" spans="1:8" ht="60">
      <c r="A32" s="79" t="s">
        <v>30</v>
      </c>
      <c r="B32" s="82">
        <v>33</v>
      </c>
      <c r="C32" s="83" t="s">
        <v>79</v>
      </c>
      <c r="D32" s="43" t="s">
        <v>80</v>
      </c>
      <c r="E32" s="81"/>
      <c r="F32" s="81"/>
      <c r="G32" s="81"/>
      <c r="H32" s="43" t="s">
        <v>409</v>
      </c>
    </row>
    <row r="33" spans="1:8" ht="60">
      <c r="A33" s="79" t="s">
        <v>30</v>
      </c>
      <c r="B33" s="82"/>
      <c r="C33" s="83"/>
      <c r="D33" s="43" t="s">
        <v>81</v>
      </c>
      <c r="E33" s="81"/>
      <c r="F33" s="81"/>
      <c r="G33" s="81"/>
      <c r="H33" s="43" t="s">
        <v>410</v>
      </c>
    </row>
    <row r="34" spans="1:8" ht="60">
      <c r="A34" s="79" t="s">
        <v>30</v>
      </c>
      <c r="B34" s="82"/>
      <c r="C34" s="83"/>
      <c r="D34" s="43" t="s">
        <v>82</v>
      </c>
      <c r="E34" s="81"/>
      <c r="F34" s="81"/>
      <c r="G34" s="81"/>
      <c r="H34" s="43" t="s">
        <v>411</v>
      </c>
    </row>
    <row r="35" spans="1:8" ht="60">
      <c r="A35" s="79" t="s">
        <v>30</v>
      </c>
      <c r="B35" s="82"/>
      <c r="C35" s="83"/>
      <c r="D35" s="43" t="s">
        <v>83</v>
      </c>
      <c r="E35" s="81"/>
      <c r="F35" s="81"/>
      <c r="G35" s="81"/>
      <c r="H35" s="43" t="s">
        <v>412</v>
      </c>
    </row>
    <row r="36" spans="1:8" ht="60">
      <c r="A36" s="79" t="s">
        <v>30</v>
      </c>
      <c r="B36" s="82"/>
      <c r="C36" s="83"/>
      <c r="D36" s="43" t="s">
        <v>84</v>
      </c>
      <c r="E36" s="81"/>
      <c r="F36" s="81"/>
      <c r="G36" s="81"/>
      <c r="H36" s="43" t="s">
        <v>413</v>
      </c>
    </row>
    <row r="37" spans="1:8" ht="60">
      <c r="A37" s="79" t="s">
        <v>30</v>
      </c>
      <c r="B37" s="82"/>
      <c r="C37" s="83"/>
      <c r="D37" s="43" t="s">
        <v>85</v>
      </c>
      <c r="E37" s="81"/>
      <c r="F37" s="81"/>
      <c r="G37" s="81"/>
      <c r="H37" s="43" t="s">
        <v>414</v>
      </c>
    </row>
    <row r="38" spans="1:8" ht="60">
      <c r="A38" s="79" t="s">
        <v>30</v>
      </c>
      <c r="B38" s="82"/>
      <c r="C38" s="83"/>
      <c r="D38" s="43" t="s">
        <v>86</v>
      </c>
      <c r="E38" s="81"/>
      <c r="F38" s="81"/>
      <c r="G38" s="81"/>
      <c r="H38" s="43" t="s">
        <v>415</v>
      </c>
    </row>
    <row r="39" spans="1:8" ht="60">
      <c r="A39" s="79" t="s">
        <v>30</v>
      </c>
      <c r="B39" s="82"/>
      <c r="C39" s="83"/>
      <c r="D39" s="43" t="s">
        <v>87</v>
      </c>
      <c r="E39" s="81"/>
      <c r="F39" s="81"/>
      <c r="G39" s="81"/>
      <c r="H39" s="43" t="s">
        <v>416</v>
      </c>
    </row>
    <row r="40" spans="1:8" ht="60">
      <c r="A40" s="79" t="s">
        <v>30</v>
      </c>
      <c r="B40" s="82"/>
      <c r="C40" s="83"/>
      <c r="D40" s="43" t="s">
        <v>88</v>
      </c>
      <c r="E40" s="81"/>
      <c r="F40" s="81"/>
      <c r="G40" s="81"/>
      <c r="H40" s="43" t="s">
        <v>417</v>
      </c>
    </row>
    <row r="41" spans="1:8" ht="60">
      <c r="A41" s="79" t="s">
        <v>30</v>
      </c>
      <c r="B41" s="82"/>
      <c r="C41" s="83"/>
      <c r="D41" s="43" t="s">
        <v>89</v>
      </c>
      <c r="E41" s="81"/>
      <c r="F41" s="81"/>
      <c r="G41" s="81"/>
      <c r="H41" s="43" t="s">
        <v>418</v>
      </c>
    </row>
    <row r="42" spans="1:8" ht="60">
      <c r="A42" s="79" t="s">
        <v>30</v>
      </c>
      <c r="B42" s="82"/>
      <c r="C42" s="83"/>
      <c r="D42" s="43" t="s">
        <v>90</v>
      </c>
      <c r="E42" s="81"/>
      <c r="F42" s="81"/>
      <c r="G42" s="81"/>
      <c r="H42" s="43" t="s">
        <v>419</v>
      </c>
    </row>
    <row r="43" spans="1:8" ht="60">
      <c r="A43" s="79" t="s">
        <v>30</v>
      </c>
      <c r="B43" s="82"/>
      <c r="C43" s="83"/>
      <c r="D43" s="43" t="s">
        <v>91</v>
      </c>
      <c r="E43" s="81"/>
      <c r="F43" s="81"/>
      <c r="G43" s="81"/>
      <c r="H43" s="43" t="s">
        <v>420</v>
      </c>
    </row>
    <row r="44" spans="1:8" ht="60">
      <c r="A44" s="79" t="s">
        <v>30</v>
      </c>
      <c r="B44" s="82"/>
      <c r="C44" s="83"/>
      <c r="D44" s="43" t="s">
        <v>92</v>
      </c>
      <c r="E44" s="81"/>
      <c r="F44" s="81"/>
      <c r="G44" s="81"/>
      <c r="H44" s="43" t="s">
        <v>421</v>
      </c>
    </row>
    <row r="45" spans="1:8" ht="150">
      <c r="A45" s="79" t="s">
        <v>30</v>
      </c>
      <c r="B45" s="82">
        <v>34</v>
      </c>
      <c r="C45" s="83" t="s">
        <v>93</v>
      </c>
      <c r="D45" s="43" t="s">
        <v>94</v>
      </c>
      <c r="E45" s="81"/>
      <c r="F45" s="81"/>
      <c r="G45" s="81"/>
      <c r="H45" s="43" t="s">
        <v>422</v>
      </c>
    </row>
    <row r="46" spans="1:8" ht="150">
      <c r="A46" s="79" t="s">
        <v>30</v>
      </c>
      <c r="B46" s="82"/>
      <c r="C46" s="83"/>
      <c r="D46" s="43" t="s">
        <v>95</v>
      </c>
      <c r="E46" s="81"/>
      <c r="F46" s="81"/>
      <c r="G46" s="81"/>
      <c r="H46" s="43" t="s">
        <v>423</v>
      </c>
    </row>
    <row r="47" spans="1:8" ht="135">
      <c r="A47" s="79" t="s">
        <v>30</v>
      </c>
      <c r="B47" s="82"/>
      <c r="C47" s="83"/>
      <c r="D47" s="43" t="s">
        <v>96</v>
      </c>
      <c r="E47" s="81"/>
      <c r="F47" s="81"/>
      <c r="G47" s="81"/>
      <c r="H47" s="43" t="s">
        <v>424</v>
      </c>
    </row>
    <row r="48" spans="1:8" ht="60">
      <c r="A48" s="79" t="s">
        <v>30</v>
      </c>
      <c r="B48" s="82"/>
      <c r="C48" s="83"/>
      <c r="D48" s="43" t="s">
        <v>97</v>
      </c>
      <c r="E48" s="81"/>
      <c r="F48" s="81"/>
      <c r="G48" s="81"/>
      <c r="H48" s="43" t="s">
        <v>425</v>
      </c>
    </row>
    <row r="49" spans="1:8" ht="75">
      <c r="A49" s="79" t="s">
        <v>30</v>
      </c>
      <c r="B49" s="82"/>
      <c r="C49" s="83"/>
      <c r="D49" s="43" t="s">
        <v>98</v>
      </c>
      <c r="E49" s="81"/>
      <c r="F49" s="81"/>
      <c r="G49" s="81"/>
      <c r="H49" s="43" t="s">
        <v>426</v>
      </c>
    </row>
    <row r="50" spans="1:8" ht="75">
      <c r="A50" s="79" t="s">
        <v>30</v>
      </c>
      <c r="B50" s="82"/>
      <c r="C50" s="83"/>
      <c r="D50" s="43" t="s">
        <v>99</v>
      </c>
      <c r="E50" s="81"/>
      <c r="F50" s="81"/>
      <c r="G50" s="81"/>
      <c r="H50" s="43" t="s">
        <v>427</v>
      </c>
    </row>
    <row r="51" spans="1:8" ht="75">
      <c r="A51" s="79" t="s">
        <v>30</v>
      </c>
      <c r="B51" s="82"/>
      <c r="C51" s="83"/>
      <c r="D51" s="43" t="s">
        <v>100</v>
      </c>
      <c r="E51" s="81"/>
      <c r="F51" s="81"/>
      <c r="G51" s="81"/>
      <c r="H51" s="43" t="s">
        <v>428</v>
      </c>
    </row>
    <row r="52" spans="1:8" ht="45">
      <c r="A52" s="79" t="s">
        <v>30</v>
      </c>
      <c r="B52" s="82">
        <v>36</v>
      </c>
      <c r="C52" s="83" t="s">
        <v>101</v>
      </c>
      <c r="D52" s="43" t="s">
        <v>102</v>
      </c>
      <c r="E52" s="81"/>
      <c r="F52" s="81"/>
      <c r="G52" s="81"/>
      <c r="H52" s="43" t="s">
        <v>429</v>
      </c>
    </row>
    <row r="53" spans="1:8" ht="45">
      <c r="A53" s="79" t="s">
        <v>30</v>
      </c>
      <c r="B53" s="82"/>
      <c r="C53" s="83"/>
      <c r="D53" s="43" t="s">
        <v>103</v>
      </c>
      <c r="E53" s="81"/>
      <c r="F53" s="81"/>
      <c r="G53" s="81"/>
      <c r="H53" s="43" t="s">
        <v>430</v>
      </c>
    </row>
    <row r="54" spans="1:8" ht="45">
      <c r="A54" s="79" t="s">
        <v>30</v>
      </c>
      <c r="B54" s="82"/>
      <c r="C54" s="83"/>
      <c r="D54" s="43" t="s">
        <v>104</v>
      </c>
      <c r="E54" s="81"/>
      <c r="F54" s="81"/>
      <c r="G54" s="81"/>
      <c r="H54" s="43" t="s">
        <v>431</v>
      </c>
    </row>
    <row r="55" spans="1:8" ht="409.5">
      <c r="A55" s="79" t="s">
        <v>30</v>
      </c>
      <c r="B55" s="80">
        <v>39</v>
      </c>
      <c r="C55" s="43" t="s">
        <v>105</v>
      </c>
      <c r="D55" s="43" t="s">
        <v>106</v>
      </c>
      <c r="E55" s="81"/>
      <c r="F55" s="81"/>
      <c r="G55" s="81"/>
      <c r="H55" s="43" t="s">
        <v>432</v>
      </c>
    </row>
    <row r="56" spans="1:8" ht="409.5">
      <c r="A56" s="79" t="s">
        <v>30</v>
      </c>
      <c r="B56" s="80">
        <v>40</v>
      </c>
      <c r="C56" s="43" t="s">
        <v>107</v>
      </c>
      <c r="D56" s="43" t="s">
        <v>108</v>
      </c>
      <c r="E56" s="81"/>
      <c r="F56" s="81"/>
      <c r="G56" s="81"/>
      <c r="H56" s="43" t="s">
        <v>433</v>
      </c>
    </row>
    <row r="57" spans="1:8" ht="195">
      <c r="A57" s="79" t="s">
        <v>30</v>
      </c>
      <c r="B57" s="80">
        <v>44</v>
      </c>
      <c r="C57" s="43" t="s">
        <v>109</v>
      </c>
      <c r="D57" s="43" t="s">
        <v>110</v>
      </c>
      <c r="E57" s="81"/>
      <c r="F57" s="81"/>
      <c r="G57" s="81"/>
      <c r="H57" s="43" t="s">
        <v>434</v>
      </c>
    </row>
    <row r="58" spans="1:8" ht="195">
      <c r="A58" s="79" t="s">
        <v>30</v>
      </c>
      <c r="B58" s="80">
        <v>45</v>
      </c>
      <c r="C58" s="43" t="s">
        <v>111</v>
      </c>
      <c r="D58" s="43" t="s">
        <v>112</v>
      </c>
      <c r="E58" s="81"/>
      <c r="F58" s="81"/>
      <c r="G58" s="81"/>
      <c r="H58" s="43" t="s">
        <v>435</v>
      </c>
    </row>
    <row r="59" spans="1:8" ht="195">
      <c r="A59" s="79" t="s">
        <v>30</v>
      </c>
      <c r="B59" s="80">
        <v>46</v>
      </c>
      <c r="C59" s="43" t="s">
        <v>113</v>
      </c>
      <c r="D59" s="43" t="s">
        <v>114</v>
      </c>
      <c r="E59" s="81"/>
      <c r="F59" s="81"/>
      <c r="G59" s="81"/>
      <c r="H59" s="43" t="s">
        <v>436</v>
      </c>
    </row>
    <row r="60" spans="1:8" ht="195">
      <c r="A60" s="79" t="s">
        <v>30</v>
      </c>
      <c r="B60" s="80">
        <v>47</v>
      </c>
      <c r="C60" s="43" t="s">
        <v>115</v>
      </c>
      <c r="D60" s="43" t="s">
        <v>116</v>
      </c>
      <c r="E60" s="81"/>
      <c r="F60" s="81"/>
      <c r="G60" s="81"/>
      <c r="H60" s="43" t="s">
        <v>437</v>
      </c>
    </row>
    <row r="61" spans="1:8" ht="195">
      <c r="A61" s="79" t="s">
        <v>30</v>
      </c>
      <c r="B61" s="80">
        <v>48</v>
      </c>
      <c r="C61" s="43" t="s">
        <v>117</v>
      </c>
      <c r="D61" s="43" t="s">
        <v>118</v>
      </c>
      <c r="E61" s="81"/>
      <c r="F61" s="81"/>
      <c r="G61" s="81"/>
      <c r="H61" s="43" t="s">
        <v>438</v>
      </c>
    </row>
    <row r="62" spans="1:8" ht="30">
      <c r="A62" s="79" t="s">
        <v>30</v>
      </c>
      <c r="B62" s="82">
        <v>58</v>
      </c>
      <c r="C62" s="83" t="s">
        <v>119</v>
      </c>
      <c r="D62" s="43" t="s">
        <v>120</v>
      </c>
      <c r="E62" s="81"/>
      <c r="F62" s="81"/>
      <c r="G62" s="81"/>
      <c r="H62" s="43" t="s">
        <v>439</v>
      </c>
    </row>
    <row r="63" spans="1:8" ht="30">
      <c r="A63" s="79" t="s">
        <v>30</v>
      </c>
      <c r="B63" s="82"/>
      <c r="C63" s="83"/>
      <c r="D63" s="43" t="s">
        <v>121</v>
      </c>
      <c r="E63" s="81"/>
      <c r="F63" s="81"/>
      <c r="G63" s="81"/>
      <c r="H63" s="43" t="s">
        <v>440</v>
      </c>
    </row>
    <row r="64" spans="1:8" ht="30">
      <c r="A64" s="79" t="s">
        <v>30</v>
      </c>
      <c r="B64" s="82"/>
      <c r="C64" s="83"/>
      <c r="D64" s="43" t="s">
        <v>122</v>
      </c>
      <c r="E64" s="81"/>
      <c r="F64" s="81"/>
      <c r="G64" s="81"/>
      <c r="H64" s="43" t="s">
        <v>441</v>
      </c>
    </row>
    <row r="65" spans="1:8" ht="30">
      <c r="A65" s="79" t="s">
        <v>30</v>
      </c>
      <c r="B65" s="82"/>
      <c r="C65" s="83"/>
      <c r="D65" s="43" t="s">
        <v>123</v>
      </c>
      <c r="E65" s="81"/>
      <c r="F65" s="81"/>
      <c r="G65" s="81"/>
      <c r="H65" s="43" t="s">
        <v>442</v>
      </c>
    </row>
    <row r="66" spans="1:8" ht="30">
      <c r="A66" s="79" t="s">
        <v>30</v>
      </c>
      <c r="B66" s="82"/>
      <c r="C66" s="83"/>
      <c r="D66" s="43" t="s">
        <v>124</v>
      </c>
      <c r="E66" s="81"/>
      <c r="F66" s="81"/>
      <c r="G66" s="81"/>
      <c r="H66" s="43" t="s">
        <v>443</v>
      </c>
    </row>
    <row r="67" spans="1:8" ht="30">
      <c r="A67" s="79" t="s">
        <v>30</v>
      </c>
      <c r="B67" s="82"/>
      <c r="C67" s="83"/>
      <c r="D67" s="43" t="s">
        <v>125</v>
      </c>
      <c r="E67" s="81"/>
      <c r="F67" s="81"/>
      <c r="G67" s="81"/>
      <c r="H67" s="43" t="s">
        <v>444</v>
      </c>
    </row>
    <row r="68" spans="1:8" ht="30">
      <c r="A68" s="79" t="s">
        <v>30</v>
      </c>
      <c r="B68" s="82"/>
      <c r="C68" s="83"/>
      <c r="D68" s="43" t="s">
        <v>126</v>
      </c>
      <c r="E68" s="81"/>
      <c r="F68" s="81"/>
      <c r="G68" s="81"/>
      <c r="H68" s="43" t="s">
        <v>445</v>
      </c>
    </row>
    <row r="69" spans="1:8" ht="30">
      <c r="A69" s="79" t="s">
        <v>30</v>
      </c>
      <c r="B69" s="82"/>
      <c r="C69" s="83"/>
      <c r="D69" s="43" t="s">
        <v>127</v>
      </c>
      <c r="E69" s="81"/>
      <c r="F69" s="81"/>
      <c r="G69" s="81"/>
      <c r="H69" s="43" t="s">
        <v>446</v>
      </c>
    </row>
    <row r="70" spans="1:8" ht="30">
      <c r="A70" s="79" t="s">
        <v>30</v>
      </c>
      <c r="B70" s="82"/>
      <c r="C70" s="83"/>
      <c r="D70" s="43" t="s">
        <v>128</v>
      </c>
      <c r="E70" s="81"/>
      <c r="F70" s="81"/>
      <c r="G70" s="81"/>
      <c r="H70" s="43" t="s">
        <v>447</v>
      </c>
    </row>
    <row r="71" spans="1:8" ht="30">
      <c r="A71" s="79" t="s">
        <v>30</v>
      </c>
      <c r="B71" s="82"/>
      <c r="C71" s="83"/>
      <c r="D71" s="43" t="s">
        <v>129</v>
      </c>
      <c r="E71" s="81"/>
      <c r="F71" s="81"/>
      <c r="G71" s="81"/>
      <c r="H71" s="43" t="s">
        <v>448</v>
      </c>
    </row>
    <row r="72" spans="1:8" ht="30">
      <c r="A72" s="79" t="s">
        <v>30</v>
      </c>
      <c r="B72" s="82"/>
      <c r="C72" s="83"/>
      <c r="D72" s="43" t="s">
        <v>130</v>
      </c>
      <c r="E72" s="81"/>
      <c r="F72" s="81"/>
      <c r="G72" s="81"/>
      <c r="H72" s="43" t="s">
        <v>449</v>
      </c>
    </row>
    <row r="73" spans="1:8" ht="30">
      <c r="A73" s="79" t="s">
        <v>30</v>
      </c>
      <c r="B73" s="82"/>
      <c r="C73" s="83"/>
      <c r="D73" s="43" t="s">
        <v>131</v>
      </c>
      <c r="E73" s="81"/>
      <c r="F73" s="81"/>
      <c r="G73" s="81"/>
      <c r="H73" s="43" t="s">
        <v>450</v>
      </c>
    </row>
    <row r="74" spans="1:8" ht="105">
      <c r="A74" s="79" t="s">
        <v>30</v>
      </c>
      <c r="B74" s="80">
        <v>61</v>
      </c>
      <c r="C74" s="43" t="s">
        <v>132</v>
      </c>
      <c r="D74" s="43" t="s">
        <v>133</v>
      </c>
      <c r="E74" s="81"/>
      <c r="F74" s="81"/>
      <c r="G74" s="81"/>
      <c r="H74" s="43" t="s">
        <v>451</v>
      </c>
    </row>
    <row r="75" spans="1:8" ht="105">
      <c r="A75" s="79" t="s">
        <v>30</v>
      </c>
      <c r="B75" s="80">
        <v>62</v>
      </c>
      <c r="C75" s="43" t="s">
        <v>134</v>
      </c>
      <c r="D75" s="43" t="s">
        <v>135</v>
      </c>
      <c r="E75" s="81"/>
      <c r="F75" s="81"/>
      <c r="G75" s="81"/>
      <c r="H75" s="43" t="s">
        <v>452</v>
      </c>
    </row>
    <row r="76" spans="1:8" ht="105">
      <c r="A76" s="79" t="s">
        <v>30</v>
      </c>
      <c r="B76" s="80">
        <v>63</v>
      </c>
      <c r="C76" s="43" t="s">
        <v>136</v>
      </c>
      <c r="D76" s="43" t="s">
        <v>137</v>
      </c>
      <c r="E76" s="81"/>
      <c r="F76" s="81"/>
      <c r="G76" s="81"/>
      <c r="H76" s="43" t="s">
        <v>453</v>
      </c>
    </row>
    <row r="77" spans="1:8" ht="105">
      <c r="A77" s="79" t="s">
        <v>30</v>
      </c>
      <c r="B77" s="80">
        <v>64</v>
      </c>
      <c r="C77" s="43" t="s">
        <v>138</v>
      </c>
      <c r="D77" s="43" t="s">
        <v>139</v>
      </c>
      <c r="E77" s="81"/>
      <c r="F77" s="81"/>
      <c r="G77" s="81"/>
      <c r="H77" s="43" t="s">
        <v>454</v>
      </c>
    </row>
    <row r="78" spans="1:8" ht="105">
      <c r="A78" s="79" t="s">
        <v>30</v>
      </c>
      <c r="B78" s="80">
        <v>65</v>
      </c>
      <c r="C78" s="43" t="s">
        <v>140</v>
      </c>
      <c r="D78" s="43" t="s">
        <v>141</v>
      </c>
      <c r="E78" s="81"/>
      <c r="F78" s="81"/>
      <c r="G78" s="81"/>
      <c r="H78" s="43" t="s">
        <v>455</v>
      </c>
    </row>
    <row r="79" spans="1:8" ht="105">
      <c r="A79" s="79" t="s">
        <v>30</v>
      </c>
      <c r="B79" s="80">
        <v>66</v>
      </c>
      <c r="C79" s="43" t="s">
        <v>142</v>
      </c>
      <c r="D79" s="43" t="s">
        <v>143</v>
      </c>
      <c r="E79" s="81"/>
      <c r="F79" s="81"/>
      <c r="G79" s="81"/>
      <c r="H79" s="43" t="s">
        <v>456</v>
      </c>
    </row>
    <row r="80" spans="1:8" ht="105">
      <c r="A80" s="79" t="s">
        <v>30</v>
      </c>
      <c r="B80" s="80">
        <v>67</v>
      </c>
      <c r="C80" s="43" t="s">
        <v>144</v>
      </c>
      <c r="D80" s="43" t="s">
        <v>145</v>
      </c>
      <c r="E80" s="81"/>
      <c r="F80" s="81"/>
      <c r="G80" s="81"/>
      <c r="H80" s="43" t="s">
        <v>457</v>
      </c>
    </row>
    <row r="81" spans="1:8" ht="105">
      <c r="A81" s="79" t="s">
        <v>30</v>
      </c>
      <c r="B81" s="80">
        <v>68</v>
      </c>
      <c r="C81" s="43" t="s">
        <v>146</v>
      </c>
      <c r="D81" s="43" t="s">
        <v>147</v>
      </c>
      <c r="E81" s="81"/>
      <c r="F81" s="81"/>
      <c r="G81" s="81"/>
      <c r="H81" s="43" t="s">
        <v>458</v>
      </c>
    </row>
    <row r="82" spans="1:8" ht="105">
      <c r="A82" s="79" t="s">
        <v>30</v>
      </c>
      <c r="B82" s="80">
        <v>69</v>
      </c>
      <c r="C82" s="43" t="s">
        <v>148</v>
      </c>
      <c r="D82" s="43" t="s">
        <v>149</v>
      </c>
      <c r="E82" s="81"/>
      <c r="F82" s="81"/>
      <c r="G82" s="81"/>
      <c r="H82" s="43" t="s">
        <v>459</v>
      </c>
    </row>
    <row r="83" spans="1:8" ht="105">
      <c r="A83" s="79" t="s">
        <v>30</v>
      </c>
      <c r="B83" s="80">
        <v>70</v>
      </c>
      <c r="C83" s="43" t="s">
        <v>150</v>
      </c>
      <c r="D83" s="43" t="s">
        <v>151</v>
      </c>
      <c r="E83" s="81"/>
      <c r="F83" s="81"/>
      <c r="G83" s="81"/>
      <c r="H83" s="43" t="s">
        <v>460</v>
      </c>
    </row>
    <row r="84" spans="1:8" ht="105">
      <c r="A84" s="79" t="s">
        <v>30</v>
      </c>
      <c r="B84" s="80">
        <v>71</v>
      </c>
      <c r="C84" s="43" t="s">
        <v>152</v>
      </c>
      <c r="D84" s="43" t="s">
        <v>153</v>
      </c>
      <c r="E84" s="81"/>
      <c r="F84" s="81"/>
      <c r="G84" s="81"/>
      <c r="H84" s="43" t="s">
        <v>461</v>
      </c>
    </row>
    <row r="85" spans="1:8" ht="105">
      <c r="A85" s="79" t="s">
        <v>30</v>
      </c>
      <c r="B85" s="80">
        <v>72</v>
      </c>
      <c r="C85" s="43" t="s">
        <v>154</v>
      </c>
      <c r="D85" s="43" t="s">
        <v>155</v>
      </c>
      <c r="E85" s="81"/>
      <c r="F85" s="81"/>
      <c r="G85" s="81"/>
      <c r="H85" s="43" t="s">
        <v>462</v>
      </c>
    </row>
    <row r="86" spans="1:8" ht="30">
      <c r="A86" s="79" t="s">
        <v>30</v>
      </c>
      <c r="B86" s="82">
        <v>73</v>
      </c>
      <c r="C86" s="83" t="s">
        <v>156</v>
      </c>
      <c r="D86" s="43" t="s">
        <v>157</v>
      </c>
      <c r="E86" s="81"/>
      <c r="F86" s="81"/>
      <c r="G86" s="81"/>
      <c r="H86" s="43" t="s">
        <v>463</v>
      </c>
    </row>
    <row r="87" spans="1:8" ht="30">
      <c r="A87" s="79" t="s">
        <v>30</v>
      </c>
      <c r="B87" s="82"/>
      <c r="C87" s="83"/>
      <c r="D87" s="43" t="s">
        <v>158</v>
      </c>
      <c r="E87" s="81"/>
      <c r="F87" s="81"/>
      <c r="G87" s="81"/>
      <c r="H87" s="43" t="s">
        <v>464</v>
      </c>
    </row>
    <row r="88" spans="1:8" ht="30">
      <c r="A88" s="79" t="s">
        <v>30</v>
      </c>
      <c r="B88" s="82"/>
      <c r="C88" s="83"/>
      <c r="D88" s="43" t="s">
        <v>159</v>
      </c>
      <c r="E88" s="81"/>
      <c r="F88" s="81"/>
      <c r="G88" s="81"/>
      <c r="H88" s="43" t="s">
        <v>465</v>
      </c>
    </row>
    <row r="89" spans="1:8" ht="45">
      <c r="A89" s="79" t="s">
        <v>30</v>
      </c>
      <c r="B89" s="82">
        <v>74</v>
      </c>
      <c r="C89" s="83" t="s">
        <v>160</v>
      </c>
      <c r="D89" s="43" t="s">
        <v>161</v>
      </c>
      <c r="E89" s="81"/>
      <c r="F89" s="81"/>
      <c r="G89" s="81"/>
      <c r="H89" s="43" t="s">
        <v>466</v>
      </c>
    </row>
    <row r="90" spans="1:8" ht="45">
      <c r="A90" s="79" t="s">
        <v>30</v>
      </c>
      <c r="B90" s="82"/>
      <c r="C90" s="83"/>
      <c r="D90" s="43" t="s">
        <v>162</v>
      </c>
      <c r="E90" s="81"/>
      <c r="F90" s="81"/>
      <c r="G90" s="81"/>
      <c r="H90" s="43" t="s">
        <v>467</v>
      </c>
    </row>
    <row r="91" spans="1:8" ht="45">
      <c r="A91" s="79" t="s">
        <v>30</v>
      </c>
      <c r="B91" s="82"/>
      <c r="C91" s="83"/>
      <c r="D91" s="43" t="s">
        <v>163</v>
      </c>
      <c r="E91" s="81"/>
      <c r="F91" s="81"/>
      <c r="G91" s="81"/>
      <c r="H91" s="43" t="s">
        <v>468</v>
      </c>
    </row>
    <row r="92" spans="1:8" ht="45">
      <c r="A92" s="79" t="s">
        <v>30</v>
      </c>
      <c r="B92" s="82"/>
      <c r="C92" s="83"/>
      <c r="D92" s="43" t="s">
        <v>164</v>
      </c>
      <c r="E92" s="81"/>
      <c r="F92" s="81"/>
      <c r="G92" s="81"/>
      <c r="H92" s="43" t="s">
        <v>469</v>
      </c>
    </row>
    <row r="93" spans="1:8" ht="45">
      <c r="A93" s="84"/>
      <c r="B93" s="82"/>
      <c r="C93" s="83"/>
      <c r="D93" s="43" t="s">
        <v>165</v>
      </c>
      <c r="E93" s="84"/>
      <c r="F93" s="84"/>
      <c r="G93" s="84"/>
      <c r="H93" s="43" t="s">
        <v>470</v>
      </c>
    </row>
    <row r="94" spans="1:8" ht="45">
      <c r="A94" s="84"/>
      <c r="B94" s="82"/>
      <c r="C94" s="83"/>
      <c r="D94" s="43" t="s">
        <v>166</v>
      </c>
      <c r="E94" s="84"/>
      <c r="F94" s="84"/>
      <c r="G94" s="84"/>
      <c r="H94" s="43" t="s">
        <v>471</v>
      </c>
    </row>
    <row r="95" spans="1:8" ht="45">
      <c r="A95" s="84"/>
      <c r="B95" s="82"/>
      <c r="C95" s="83"/>
      <c r="D95" s="43" t="s">
        <v>167</v>
      </c>
      <c r="E95" s="84"/>
      <c r="F95" s="84"/>
      <c r="G95" s="84"/>
      <c r="H95" s="43" t="s">
        <v>472</v>
      </c>
    </row>
    <row r="96" spans="1:8" ht="45">
      <c r="A96" s="84"/>
      <c r="B96" s="82"/>
      <c r="C96" s="83"/>
      <c r="D96" s="43" t="s">
        <v>168</v>
      </c>
      <c r="E96" s="84"/>
      <c r="F96" s="84"/>
      <c r="G96" s="84"/>
      <c r="H96" s="43" t="s">
        <v>473</v>
      </c>
    </row>
    <row r="97" spans="1:8" ht="45">
      <c r="A97" s="84"/>
      <c r="B97" s="82"/>
      <c r="C97" s="83"/>
      <c r="D97" s="43" t="s">
        <v>169</v>
      </c>
      <c r="E97" s="84"/>
      <c r="F97" s="84"/>
      <c r="G97" s="84"/>
      <c r="H97" s="43" t="s">
        <v>474</v>
      </c>
    </row>
    <row r="98" spans="1:8" ht="30">
      <c r="A98" s="84"/>
      <c r="B98" s="80">
        <v>77</v>
      </c>
      <c r="C98" s="43" t="s">
        <v>170</v>
      </c>
      <c r="D98" s="43" t="s">
        <v>171</v>
      </c>
      <c r="E98" s="84"/>
      <c r="F98" s="84"/>
      <c r="G98" s="84"/>
      <c r="H98" s="43" t="s">
        <v>475</v>
      </c>
    </row>
    <row r="99" spans="1:8" ht="30">
      <c r="A99" s="84"/>
      <c r="B99" s="80">
        <v>82</v>
      </c>
      <c r="C99" s="43" t="s">
        <v>172</v>
      </c>
      <c r="D99" s="43" t="s">
        <v>173</v>
      </c>
      <c r="E99" s="84"/>
      <c r="F99" s="84"/>
      <c r="G99" s="84"/>
      <c r="H99" s="43" t="s">
        <v>476</v>
      </c>
    </row>
    <row r="100" spans="1:8" ht="60">
      <c r="A100" s="84"/>
      <c r="B100" s="80">
        <v>92</v>
      </c>
      <c r="C100" s="43" t="s">
        <v>174</v>
      </c>
      <c r="D100" s="43" t="s">
        <v>175</v>
      </c>
      <c r="E100" s="84"/>
      <c r="F100" s="84"/>
      <c r="G100" s="84"/>
      <c r="H100" s="43" t="s">
        <v>477</v>
      </c>
    </row>
    <row r="101" spans="1:8" ht="30">
      <c r="A101" s="84"/>
      <c r="B101" s="82">
        <v>93</v>
      </c>
      <c r="C101" s="83" t="s">
        <v>176</v>
      </c>
      <c r="D101" s="43" t="s">
        <v>177</v>
      </c>
      <c r="E101" s="84"/>
      <c r="F101" s="84"/>
      <c r="G101" s="84"/>
      <c r="H101" s="43" t="s">
        <v>478</v>
      </c>
    </row>
    <row r="102" spans="1:8" ht="30">
      <c r="A102" s="84"/>
      <c r="B102" s="82"/>
      <c r="C102" s="83"/>
      <c r="D102" s="43" t="s">
        <v>178</v>
      </c>
      <c r="E102" s="84"/>
      <c r="F102" s="84"/>
      <c r="G102" s="84"/>
      <c r="H102" s="43" t="s">
        <v>479</v>
      </c>
    </row>
    <row r="103" spans="1:8" ht="30">
      <c r="A103" s="84"/>
      <c r="B103" s="82"/>
      <c r="C103" s="83"/>
      <c r="D103" s="43" t="s">
        <v>179</v>
      </c>
      <c r="E103" s="84"/>
      <c r="F103" s="84"/>
      <c r="G103" s="84"/>
      <c r="H103" s="43" t="s">
        <v>480</v>
      </c>
    </row>
    <row r="104" spans="1:8" ht="30">
      <c r="A104" s="84"/>
      <c r="B104" s="82"/>
      <c r="C104" s="83"/>
      <c r="D104" s="43" t="s">
        <v>180</v>
      </c>
      <c r="E104" s="84"/>
      <c r="F104" s="84"/>
      <c r="G104" s="84"/>
      <c r="H104" s="43" t="s">
        <v>481</v>
      </c>
    </row>
    <row r="105" spans="1:8" ht="30">
      <c r="A105" s="84"/>
      <c r="B105" s="82"/>
      <c r="C105" s="83"/>
      <c r="D105" s="43" t="s">
        <v>181</v>
      </c>
      <c r="E105" s="84"/>
      <c r="F105" s="84"/>
      <c r="G105" s="84"/>
      <c r="H105" s="43" t="s">
        <v>482</v>
      </c>
    </row>
    <row r="106" spans="1:8" ht="45">
      <c r="A106" s="84"/>
      <c r="B106" s="82">
        <v>94</v>
      </c>
      <c r="C106" s="83" t="s">
        <v>182</v>
      </c>
      <c r="D106" s="43" t="s">
        <v>183</v>
      </c>
      <c r="E106" s="84"/>
      <c r="F106" s="84"/>
      <c r="G106" s="84"/>
      <c r="H106" s="43" t="s">
        <v>483</v>
      </c>
    </row>
    <row r="107" spans="1:8" ht="45">
      <c r="A107" s="84"/>
      <c r="B107" s="82"/>
      <c r="C107" s="83"/>
      <c r="D107" s="43" t="s">
        <v>184</v>
      </c>
      <c r="E107" s="84"/>
      <c r="F107" s="84"/>
      <c r="G107" s="84"/>
      <c r="H107" s="43" t="s">
        <v>484</v>
      </c>
    </row>
    <row r="108" spans="1:8" ht="45">
      <c r="A108" s="84"/>
      <c r="B108" s="82"/>
      <c r="C108" s="83"/>
      <c r="D108" s="43" t="s">
        <v>185</v>
      </c>
      <c r="E108" s="84"/>
      <c r="F108" s="84"/>
      <c r="G108" s="84"/>
      <c r="H108" s="43" t="s">
        <v>485</v>
      </c>
    </row>
    <row r="109" spans="1:8" ht="45">
      <c r="A109" s="84"/>
      <c r="B109" s="82"/>
      <c r="C109" s="83"/>
      <c r="D109" s="43" t="s">
        <v>186</v>
      </c>
      <c r="E109" s="84"/>
      <c r="F109" s="84"/>
      <c r="G109" s="84"/>
      <c r="H109" s="43" t="s">
        <v>486</v>
      </c>
    </row>
    <row r="110" spans="1:8" ht="45">
      <c r="A110" s="84"/>
      <c r="B110" s="82"/>
      <c r="C110" s="83"/>
      <c r="D110" s="43" t="s">
        <v>187</v>
      </c>
      <c r="E110" s="84"/>
      <c r="F110" s="84"/>
      <c r="G110" s="84"/>
      <c r="H110" s="43" t="s">
        <v>487</v>
      </c>
    </row>
    <row r="111" spans="1:8" ht="45">
      <c r="A111" s="84"/>
      <c r="B111" s="80">
        <v>95</v>
      </c>
      <c r="C111" s="43" t="s">
        <v>188</v>
      </c>
      <c r="D111" s="43" t="s">
        <v>189</v>
      </c>
      <c r="E111" s="84"/>
      <c r="F111" s="84"/>
      <c r="G111" s="84"/>
      <c r="H111" s="43" t="s">
        <v>488</v>
      </c>
    </row>
    <row r="112" spans="1:8" ht="30">
      <c r="A112" s="84"/>
      <c r="B112" s="82">
        <v>96</v>
      </c>
      <c r="C112" s="83" t="s">
        <v>190</v>
      </c>
      <c r="D112" s="43" t="s">
        <v>191</v>
      </c>
      <c r="E112" s="84"/>
      <c r="F112" s="84"/>
      <c r="G112" s="84"/>
      <c r="H112" s="43" t="s">
        <v>489</v>
      </c>
    </row>
    <row r="113" spans="1:8" ht="30">
      <c r="A113" s="84"/>
      <c r="B113" s="82"/>
      <c r="C113" s="83"/>
      <c r="D113" s="43" t="s">
        <v>192</v>
      </c>
      <c r="E113" s="84"/>
      <c r="F113" s="84"/>
      <c r="G113" s="84"/>
      <c r="H113" s="43" t="s">
        <v>490</v>
      </c>
    </row>
    <row r="114" spans="1:8" ht="30">
      <c r="A114" s="84"/>
      <c r="B114" s="82"/>
      <c r="C114" s="83"/>
      <c r="D114" s="43" t="s">
        <v>193</v>
      </c>
      <c r="E114" s="84"/>
      <c r="F114" s="84"/>
      <c r="G114" s="84"/>
      <c r="H114" s="43" t="s">
        <v>491</v>
      </c>
    </row>
    <row r="115" spans="1:8" ht="45">
      <c r="A115" s="84"/>
      <c r="B115" s="82">
        <v>100</v>
      </c>
      <c r="C115" s="83" t="s">
        <v>194</v>
      </c>
      <c r="D115" s="43" t="s">
        <v>195</v>
      </c>
      <c r="E115" s="84"/>
      <c r="F115" s="84"/>
      <c r="G115" s="84"/>
      <c r="H115" s="43" t="s">
        <v>492</v>
      </c>
    </row>
    <row r="116" spans="1:8" ht="45">
      <c r="A116" s="84"/>
      <c r="B116" s="82"/>
      <c r="C116" s="83"/>
      <c r="D116" s="43" t="s">
        <v>196</v>
      </c>
      <c r="E116" s="84"/>
      <c r="F116" s="84"/>
      <c r="G116" s="84"/>
      <c r="H116" s="43" t="s">
        <v>493</v>
      </c>
    </row>
    <row r="117" spans="1:8" ht="45">
      <c r="A117" s="84"/>
      <c r="B117" s="82"/>
      <c r="C117" s="83"/>
      <c r="D117" s="43" t="s">
        <v>197</v>
      </c>
      <c r="E117" s="84"/>
      <c r="F117" s="84"/>
      <c r="G117" s="84"/>
      <c r="H117" s="43" t="s">
        <v>494</v>
      </c>
    </row>
    <row r="118" spans="1:8" ht="45">
      <c r="A118" s="84"/>
      <c r="B118" s="82"/>
      <c r="C118" s="83"/>
      <c r="D118" s="43" t="s">
        <v>198</v>
      </c>
      <c r="E118" s="84"/>
      <c r="F118" s="84"/>
      <c r="G118" s="84"/>
      <c r="H118" s="43" t="s">
        <v>495</v>
      </c>
    </row>
    <row r="119" spans="1:8" ht="45">
      <c r="A119" s="84"/>
      <c r="B119" s="82"/>
      <c r="C119" s="83"/>
      <c r="D119" s="43" t="s">
        <v>199</v>
      </c>
      <c r="E119" s="84"/>
      <c r="F119" s="84"/>
      <c r="G119" s="84"/>
      <c r="H119" s="43" t="s">
        <v>496</v>
      </c>
    </row>
    <row r="120" spans="1:8" ht="45">
      <c r="A120" s="84"/>
      <c r="B120" s="82"/>
      <c r="C120" s="83"/>
      <c r="D120" s="43" t="s">
        <v>200</v>
      </c>
      <c r="E120" s="84"/>
      <c r="F120" s="84"/>
      <c r="G120" s="84"/>
      <c r="H120" s="43" t="s">
        <v>497</v>
      </c>
    </row>
    <row r="121" spans="1:8" ht="45">
      <c r="A121" s="84"/>
      <c r="B121" s="82"/>
      <c r="C121" s="83"/>
      <c r="D121" s="43" t="s">
        <v>201</v>
      </c>
      <c r="E121" s="84"/>
      <c r="F121" s="84"/>
      <c r="G121" s="84"/>
      <c r="H121" s="43" t="s">
        <v>498</v>
      </c>
    </row>
    <row r="122" spans="1:8" ht="75">
      <c r="A122" s="84"/>
      <c r="B122" s="82">
        <v>101</v>
      </c>
      <c r="C122" s="83" t="s">
        <v>202</v>
      </c>
      <c r="D122" s="43" t="s">
        <v>203</v>
      </c>
      <c r="E122" s="84"/>
      <c r="F122" s="84"/>
      <c r="G122" s="84"/>
      <c r="H122" s="43" t="s">
        <v>499</v>
      </c>
    </row>
    <row r="123" spans="1:8" ht="75">
      <c r="A123" s="84"/>
      <c r="B123" s="82"/>
      <c r="C123" s="83"/>
      <c r="D123" s="43" t="s">
        <v>204</v>
      </c>
      <c r="E123" s="84"/>
      <c r="F123" s="84"/>
      <c r="G123" s="84"/>
      <c r="H123" s="43" t="s">
        <v>500</v>
      </c>
    </row>
    <row r="124" spans="1:8" ht="75">
      <c r="A124" s="84"/>
      <c r="B124" s="82"/>
      <c r="C124" s="83"/>
      <c r="D124" s="43" t="s">
        <v>205</v>
      </c>
      <c r="E124" s="84"/>
      <c r="F124" s="84"/>
      <c r="G124" s="84"/>
      <c r="H124" s="43" t="s">
        <v>501</v>
      </c>
    </row>
    <row r="125" spans="1:8" ht="75">
      <c r="A125" s="84"/>
      <c r="B125" s="82"/>
      <c r="C125" s="83"/>
      <c r="D125" s="43" t="s">
        <v>206</v>
      </c>
      <c r="E125" s="84"/>
      <c r="F125" s="84"/>
      <c r="G125" s="84"/>
      <c r="H125" s="43" t="s">
        <v>502</v>
      </c>
    </row>
    <row r="126" spans="1:8" ht="75">
      <c r="A126" s="84"/>
      <c r="B126" s="82"/>
      <c r="C126" s="83"/>
      <c r="D126" s="43" t="s">
        <v>207</v>
      </c>
      <c r="E126" s="84"/>
      <c r="F126" s="84"/>
      <c r="G126" s="84"/>
      <c r="H126" s="43" t="s">
        <v>503</v>
      </c>
    </row>
    <row r="127" spans="1:8" ht="75">
      <c r="A127" s="84"/>
      <c r="B127" s="82"/>
      <c r="C127" s="83"/>
      <c r="D127" s="43" t="s">
        <v>208</v>
      </c>
      <c r="E127" s="84"/>
      <c r="F127" s="84"/>
      <c r="G127" s="84"/>
      <c r="H127" s="43" t="s">
        <v>504</v>
      </c>
    </row>
    <row r="128" spans="1:8" ht="75">
      <c r="A128" s="84"/>
      <c r="B128" s="82"/>
      <c r="C128" s="83"/>
      <c r="D128" s="43" t="s">
        <v>209</v>
      </c>
      <c r="E128" s="84"/>
      <c r="F128" s="84"/>
      <c r="G128" s="84"/>
      <c r="H128" s="43" t="s">
        <v>505</v>
      </c>
    </row>
    <row r="129" spans="1:8" ht="75">
      <c r="A129" s="84"/>
      <c r="B129" s="82"/>
      <c r="C129" s="83"/>
      <c r="D129" s="43" t="s">
        <v>210</v>
      </c>
      <c r="E129" s="84"/>
      <c r="F129" s="84"/>
      <c r="G129" s="84"/>
      <c r="H129" s="43" t="s">
        <v>506</v>
      </c>
    </row>
    <row r="130" spans="1:8" ht="75">
      <c r="A130" s="84"/>
      <c r="B130" s="82"/>
      <c r="C130" s="83"/>
      <c r="D130" s="43" t="s">
        <v>211</v>
      </c>
      <c r="E130" s="84"/>
      <c r="F130" s="84"/>
      <c r="G130" s="84"/>
      <c r="H130" s="43" t="s">
        <v>507</v>
      </c>
    </row>
    <row r="131" spans="1:8" ht="45">
      <c r="A131" s="84"/>
      <c r="B131" s="80">
        <v>105</v>
      </c>
      <c r="C131" s="43" t="s">
        <v>212</v>
      </c>
      <c r="D131" s="43" t="s">
        <v>213</v>
      </c>
      <c r="E131" s="84"/>
      <c r="F131" s="84"/>
      <c r="G131" s="84"/>
      <c r="H131" s="43" t="s">
        <v>508</v>
      </c>
    </row>
    <row r="132" spans="1:8" ht="45">
      <c r="A132" s="84"/>
      <c r="B132" s="80">
        <v>112</v>
      </c>
      <c r="C132" s="43" t="s">
        <v>214</v>
      </c>
      <c r="D132" s="43" t="s">
        <v>215</v>
      </c>
      <c r="E132" s="84"/>
      <c r="F132" s="84"/>
      <c r="G132" s="84"/>
      <c r="H132" s="43" t="s">
        <v>509</v>
      </c>
    </row>
    <row r="133" spans="1:8" ht="45">
      <c r="A133" s="84"/>
      <c r="B133" s="80">
        <v>113</v>
      </c>
      <c r="C133" s="43" t="s">
        <v>216</v>
      </c>
      <c r="D133" s="43" t="s">
        <v>217</v>
      </c>
      <c r="E133" s="84"/>
      <c r="F133" s="84"/>
      <c r="G133" s="84"/>
      <c r="H133" s="43" t="s">
        <v>510</v>
      </c>
    </row>
    <row r="134" spans="1:8" ht="45">
      <c r="A134" s="84"/>
      <c r="B134" s="80">
        <v>116</v>
      </c>
      <c r="C134" s="43" t="s">
        <v>218</v>
      </c>
      <c r="D134" s="43" t="s">
        <v>219</v>
      </c>
      <c r="E134" s="84"/>
      <c r="F134" s="84"/>
      <c r="G134" s="84"/>
      <c r="H134" s="43" t="s">
        <v>511</v>
      </c>
    </row>
    <row r="135" spans="1:8" ht="45">
      <c r="A135" s="84"/>
      <c r="B135" s="80">
        <v>117</v>
      </c>
      <c r="C135" s="43" t="s">
        <v>220</v>
      </c>
      <c r="D135" s="43" t="s">
        <v>221</v>
      </c>
      <c r="E135" s="84"/>
      <c r="F135" s="84"/>
      <c r="G135" s="84"/>
      <c r="H135" s="43" t="s">
        <v>512</v>
      </c>
    </row>
    <row r="136" spans="1:8" ht="45">
      <c r="A136" s="84"/>
      <c r="B136" s="80">
        <v>121</v>
      </c>
      <c r="C136" s="43" t="s">
        <v>222</v>
      </c>
      <c r="D136" s="43" t="s">
        <v>223</v>
      </c>
      <c r="E136" s="84"/>
      <c r="F136" s="84"/>
      <c r="G136" s="84"/>
      <c r="H136" s="43" t="s">
        <v>513</v>
      </c>
    </row>
    <row r="137" spans="1:8" ht="45">
      <c r="A137" s="84"/>
      <c r="B137" s="80">
        <v>122</v>
      </c>
      <c r="C137" s="43" t="s">
        <v>224</v>
      </c>
      <c r="D137" s="43" t="s">
        <v>225</v>
      </c>
      <c r="E137" s="84"/>
      <c r="F137" s="84"/>
      <c r="G137" s="84"/>
      <c r="H137" s="43" t="s">
        <v>514</v>
      </c>
    </row>
    <row r="138" spans="1:8" ht="45">
      <c r="A138" s="84"/>
      <c r="B138" s="80">
        <v>123</v>
      </c>
      <c r="C138" s="43" t="s">
        <v>226</v>
      </c>
      <c r="D138" s="43" t="s">
        <v>227</v>
      </c>
      <c r="E138" s="84"/>
      <c r="F138" s="84"/>
      <c r="G138" s="84"/>
      <c r="H138" s="43" t="s">
        <v>515</v>
      </c>
    </row>
    <row r="139" spans="1:8" ht="60">
      <c r="A139" s="84"/>
      <c r="B139" s="80">
        <v>125</v>
      </c>
      <c r="C139" s="43" t="s">
        <v>228</v>
      </c>
      <c r="D139" s="43" t="s">
        <v>229</v>
      </c>
      <c r="E139" s="84"/>
      <c r="F139" s="84"/>
      <c r="G139" s="84"/>
      <c r="H139" s="43" t="s">
        <v>516</v>
      </c>
    </row>
    <row r="140" spans="1:8" ht="60">
      <c r="A140" s="84"/>
      <c r="B140" s="80">
        <v>127</v>
      </c>
      <c r="C140" s="43" t="s">
        <v>230</v>
      </c>
      <c r="D140" s="43" t="s">
        <v>231</v>
      </c>
      <c r="E140" s="84"/>
      <c r="F140" s="84"/>
      <c r="G140" s="84"/>
      <c r="H140" s="43" t="s">
        <v>517</v>
      </c>
    </row>
    <row r="141" spans="1:8" ht="60">
      <c r="A141" s="84"/>
      <c r="B141" s="80">
        <v>129</v>
      </c>
      <c r="C141" s="43" t="s">
        <v>232</v>
      </c>
      <c r="D141" s="43" t="s">
        <v>233</v>
      </c>
      <c r="E141" s="84"/>
      <c r="F141" s="84"/>
      <c r="G141" s="84"/>
      <c r="H141" s="43" t="s">
        <v>518</v>
      </c>
    </row>
    <row r="142" spans="1:8" ht="60">
      <c r="A142" s="84"/>
      <c r="B142" s="80">
        <v>130</v>
      </c>
      <c r="C142" s="43" t="s">
        <v>234</v>
      </c>
      <c r="D142" s="43" t="s">
        <v>235</v>
      </c>
      <c r="E142" s="84"/>
      <c r="F142" s="84"/>
      <c r="G142" s="84"/>
      <c r="H142" s="43" t="s">
        <v>519</v>
      </c>
    </row>
    <row r="143" spans="1:8" ht="45">
      <c r="A143" s="84"/>
      <c r="B143" s="80">
        <v>132</v>
      </c>
      <c r="C143" s="43" t="s">
        <v>236</v>
      </c>
      <c r="D143" s="43" t="s">
        <v>237</v>
      </c>
      <c r="E143" s="84"/>
      <c r="F143" s="84"/>
      <c r="G143" s="84"/>
      <c r="H143" s="43" t="s">
        <v>520</v>
      </c>
    </row>
    <row r="144" spans="1:8" ht="105">
      <c r="A144" s="84"/>
      <c r="B144" s="80">
        <v>134</v>
      </c>
      <c r="C144" s="43" t="s">
        <v>238</v>
      </c>
      <c r="D144" s="43" t="s">
        <v>239</v>
      </c>
      <c r="E144" s="84"/>
      <c r="F144" s="84"/>
      <c r="G144" s="84"/>
      <c r="H144" s="43" t="s">
        <v>521</v>
      </c>
    </row>
    <row r="145" spans="1:8" ht="105">
      <c r="A145" s="84"/>
      <c r="B145" s="80">
        <v>135</v>
      </c>
      <c r="C145" s="43" t="s">
        <v>240</v>
      </c>
      <c r="D145" s="43" t="s">
        <v>241</v>
      </c>
      <c r="E145" s="84"/>
      <c r="F145" s="84"/>
      <c r="G145" s="84"/>
      <c r="H145" s="43" t="s">
        <v>522</v>
      </c>
    </row>
    <row r="146" spans="1:8" ht="105">
      <c r="A146" s="84"/>
      <c r="B146" s="80">
        <v>136</v>
      </c>
      <c r="C146" s="43" t="s">
        <v>242</v>
      </c>
      <c r="D146" s="43" t="s">
        <v>243</v>
      </c>
      <c r="E146" s="84"/>
      <c r="F146" s="84"/>
      <c r="G146" s="84"/>
      <c r="H146" s="43" t="s">
        <v>523</v>
      </c>
    </row>
    <row r="147" spans="1:8" ht="165">
      <c r="A147" s="84"/>
      <c r="B147" s="80">
        <v>139</v>
      </c>
      <c r="C147" s="43" t="s">
        <v>244</v>
      </c>
      <c r="D147" s="43" t="s">
        <v>245</v>
      </c>
      <c r="E147" s="84"/>
      <c r="F147" s="84"/>
      <c r="G147" s="84"/>
      <c r="H147" s="43" t="s">
        <v>524</v>
      </c>
    </row>
    <row r="148" spans="1:8" ht="165">
      <c r="A148" s="84"/>
      <c r="B148" s="80">
        <v>140</v>
      </c>
      <c r="C148" s="43" t="s">
        <v>246</v>
      </c>
      <c r="D148" s="43" t="s">
        <v>247</v>
      </c>
      <c r="E148" s="84"/>
      <c r="F148" s="84"/>
      <c r="G148" s="84"/>
      <c r="H148" s="43" t="s">
        <v>525</v>
      </c>
    </row>
    <row r="149" spans="1:8" ht="165">
      <c r="A149" s="84"/>
      <c r="B149" s="80">
        <v>141</v>
      </c>
      <c r="C149" s="43" t="s">
        <v>248</v>
      </c>
      <c r="D149" s="43" t="s">
        <v>249</v>
      </c>
      <c r="E149" s="84"/>
      <c r="F149" s="84"/>
      <c r="G149" s="84"/>
      <c r="H149" s="43" t="s">
        <v>526</v>
      </c>
    </row>
    <row r="150" spans="1:8" ht="165">
      <c r="A150" s="84"/>
      <c r="B150" s="80">
        <v>142</v>
      </c>
      <c r="C150" s="43" t="s">
        <v>250</v>
      </c>
      <c r="D150" s="43" t="s">
        <v>251</v>
      </c>
      <c r="E150" s="84"/>
      <c r="F150" s="84"/>
      <c r="G150" s="84"/>
      <c r="H150" s="43" t="s">
        <v>527</v>
      </c>
    </row>
    <row r="151" spans="1:8" ht="165">
      <c r="A151" s="84"/>
      <c r="B151" s="80">
        <v>143</v>
      </c>
      <c r="C151" s="43" t="s">
        <v>252</v>
      </c>
      <c r="D151" s="43" t="s">
        <v>253</v>
      </c>
      <c r="E151" s="84"/>
      <c r="F151" s="84"/>
      <c r="G151" s="84"/>
      <c r="H151" s="43" t="s">
        <v>528</v>
      </c>
    </row>
    <row r="152" spans="1:8" ht="165">
      <c r="A152" s="84"/>
      <c r="B152" s="80">
        <v>144</v>
      </c>
      <c r="C152" s="43" t="s">
        <v>254</v>
      </c>
      <c r="D152" s="43" t="s">
        <v>255</v>
      </c>
      <c r="E152" s="84"/>
      <c r="F152" s="84"/>
      <c r="G152" s="84"/>
      <c r="H152" s="43" t="s">
        <v>529</v>
      </c>
    </row>
    <row r="153" spans="1:8" ht="75">
      <c r="A153" s="84"/>
      <c r="B153" s="80">
        <v>153</v>
      </c>
      <c r="C153" s="43" t="s">
        <v>256</v>
      </c>
      <c r="D153" s="43" t="s">
        <v>257</v>
      </c>
      <c r="E153" s="84"/>
      <c r="F153" s="84"/>
      <c r="G153" s="84"/>
      <c r="H153" s="43" t="s">
        <v>530</v>
      </c>
    </row>
    <row r="154" spans="1:8" ht="75">
      <c r="A154" s="84"/>
      <c r="B154" s="80">
        <v>154</v>
      </c>
      <c r="C154" s="43" t="s">
        <v>258</v>
      </c>
      <c r="D154" s="43" t="s">
        <v>259</v>
      </c>
      <c r="E154" s="84"/>
      <c r="F154" s="84"/>
      <c r="G154" s="84"/>
      <c r="H154" s="43" t="s">
        <v>531</v>
      </c>
    </row>
    <row r="155" spans="1:8" ht="75">
      <c r="A155" s="84"/>
      <c r="B155" s="80">
        <v>156</v>
      </c>
      <c r="C155" s="43" t="s">
        <v>260</v>
      </c>
      <c r="D155" s="43" t="s">
        <v>261</v>
      </c>
      <c r="E155" s="84"/>
      <c r="F155" s="84"/>
      <c r="G155" s="84"/>
      <c r="H155" s="43" t="s">
        <v>532</v>
      </c>
    </row>
    <row r="156" spans="1:8" ht="75">
      <c r="A156" s="84"/>
      <c r="B156" s="80">
        <v>157</v>
      </c>
      <c r="C156" s="43" t="s">
        <v>262</v>
      </c>
      <c r="D156" s="43" t="s">
        <v>263</v>
      </c>
      <c r="E156" s="84"/>
      <c r="F156" s="84"/>
      <c r="G156" s="84"/>
      <c r="H156" s="43" t="s">
        <v>533</v>
      </c>
    </row>
    <row r="157" spans="1:8" ht="75">
      <c r="A157" s="84"/>
      <c r="B157" s="80">
        <v>158</v>
      </c>
      <c r="C157" s="43" t="s">
        <v>264</v>
      </c>
      <c r="D157" s="43" t="s">
        <v>265</v>
      </c>
      <c r="E157" s="84"/>
      <c r="F157" s="84"/>
      <c r="G157" s="84"/>
      <c r="H157" s="43" t="s">
        <v>534</v>
      </c>
    </row>
    <row r="158" spans="1:8" ht="90">
      <c r="A158" s="84"/>
      <c r="B158" s="80">
        <v>161</v>
      </c>
      <c r="C158" s="43" t="s">
        <v>266</v>
      </c>
      <c r="D158" s="43" t="s">
        <v>267</v>
      </c>
      <c r="E158" s="84"/>
      <c r="F158" s="84"/>
      <c r="G158" s="84"/>
      <c r="H158" s="43" t="s">
        <v>535</v>
      </c>
    </row>
    <row r="159" spans="1:8" ht="45">
      <c r="A159" s="84"/>
      <c r="B159" s="80">
        <v>163</v>
      </c>
      <c r="C159" s="43" t="s">
        <v>268</v>
      </c>
      <c r="D159" s="43" t="s">
        <v>269</v>
      </c>
      <c r="E159" s="84"/>
      <c r="F159" s="84"/>
      <c r="G159" s="84"/>
      <c r="H159" s="43" t="s">
        <v>536</v>
      </c>
    </row>
    <row r="160" spans="1:8" ht="60">
      <c r="A160" s="84"/>
      <c r="B160" s="80">
        <v>164</v>
      </c>
      <c r="C160" s="43" t="s">
        <v>270</v>
      </c>
      <c r="D160" s="43" t="s">
        <v>271</v>
      </c>
      <c r="E160" s="84"/>
      <c r="F160" s="84"/>
      <c r="G160" s="84"/>
      <c r="H160" s="43" t="s">
        <v>537</v>
      </c>
    </row>
    <row r="161" spans="1:8" ht="60">
      <c r="A161" s="84"/>
      <c r="B161" s="80">
        <v>165</v>
      </c>
      <c r="C161" s="43" t="s">
        <v>272</v>
      </c>
      <c r="D161" s="43" t="s">
        <v>273</v>
      </c>
      <c r="E161" s="84"/>
      <c r="F161" s="84"/>
      <c r="G161" s="84"/>
      <c r="H161" s="43" t="s">
        <v>538</v>
      </c>
    </row>
    <row r="162" spans="1:8" ht="165">
      <c r="A162" s="84"/>
      <c r="B162" s="80">
        <v>167</v>
      </c>
      <c r="C162" s="43" t="s">
        <v>274</v>
      </c>
      <c r="D162" s="43" t="s">
        <v>275</v>
      </c>
      <c r="E162" s="84"/>
      <c r="F162" s="84"/>
      <c r="G162" s="84"/>
      <c r="H162" s="43" t="s">
        <v>539</v>
      </c>
    </row>
    <row r="163" spans="1:8" ht="345">
      <c r="A163" s="84"/>
      <c r="B163" s="80">
        <v>169</v>
      </c>
      <c r="C163" s="43" t="s">
        <v>276</v>
      </c>
      <c r="D163" s="43" t="s">
        <v>277</v>
      </c>
      <c r="E163" s="84"/>
      <c r="F163" s="84"/>
      <c r="G163" s="84"/>
      <c r="H163" s="43" t="s">
        <v>540</v>
      </c>
    </row>
    <row r="164" spans="1:8" ht="390">
      <c r="A164" s="84"/>
      <c r="B164" s="80">
        <v>171</v>
      </c>
      <c r="C164" s="43" t="s">
        <v>278</v>
      </c>
      <c r="D164" s="43" t="s">
        <v>279</v>
      </c>
      <c r="E164" s="84"/>
      <c r="F164" s="84"/>
      <c r="G164" s="84"/>
      <c r="H164" s="43" t="s">
        <v>541</v>
      </c>
    </row>
    <row r="165" spans="1:8" ht="45">
      <c r="A165" s="84"/>
      <c r="B165" s="80">
        <v>174</v>
      </c>
      <c r="C165" s="43" t="s">
        <v>280</v>
      </c>
      <c r="D165" s="43" t="s">
        <v>281</v>
      </c>
      <c r="E165" s="84"/>
      <c r="F165" s="84"/>
      <c r="G165" s="84"/>
      <c r="H165" s="43" t="s">
        <v>542</v>
      </c>
    </row>
    <row r="166" spans="1:8" ht="45">
      <c r="A166" s="84"/>
      <c r="B166" s="80">
        <v>175</v>
      </c>
      <c r="C166" s="43" t="s">
        <v>282</v>
      </c>
      <c r="D166" s="43" t="s">
        <v>283</v>
      </c>
      <c r="E166" s="84"/>
      <c r="F166" s="84"/>
      <c r="G166" s="84"/>
      <c r="H166" s="43" t="s">
        <v>543</v>
      </c>
    </row>
    <row r="167" spans="1:8" ht="105">
      <c r="A167" s="84"/>
      <c r="B167" s="80">
        <v>181</v>
      </c>
      <c r="C167" s="43" t="s">
        <v>284</v>
      </c>
      <c r="D167" s="43" t="s">
        <v>285</v>
      </c>
      <c r="E167" s="84"/>
      <c r="F167" s="84"/>
      <c r="G167" s="84"/>
      <c r="H167" s="43" t="s">
        <v>544</v>
      </c>
    </row>
    <row r="168" spans="1:8" ht="255">
      <c r="A168" s="84"/>
      <c r="B168" s="80">
        <v>183</v>
      </c>
      <c r="C168" s="43" t="s">
        <v>286</v>
      </c>
      <c r="D168" s="43" t="s">
        <v>287</v>
      </c>
      <c r="E168" s="84"/>
      <c r="F168" s="84"/>
      <c r="G168" s="84"/>
      <c r="H168" s="43" t="s">
        <v>545</v>
      </c>
    </row>
    <row r="169" spans="1:8" ht="255">
      <c r="A169" s="84"/>
      <c r="B169" s="80">
        <v>185</v>
      </c>
      <c r="C169" s="43" t="s">
        <v>288</v>
      </c>
      <c r="D169" s="43" t="s">
        <v>289</v>
      </c>
      <c r="E169" s="84"/>
      <c r="F169" s="84"/>
      <c r="G169" s="84"/>
      <c r="H169" s="43" t="s">
        <v>546</v>
      </c>
    </row>
    <row r="170" spans="1:8" ht="255">
      <c r="A170" s="84"/>
      <c r="B170" s="80">
        <v>186</v>
      </c>
      <c r="C170" s="43" t="s">
        <v>290</v>
      </c>
      <c r="D170" s="43" t="s">
        <v>291</v>
      </c>
      <c r="E170" s="84"/>
      <c r="F170" s="84"/>
      <c r="G170" s="84"/>
      <c r="H170" s="43" t="s">
        <v>547</v>
      </c>
    </row>
    <row r="171" spans="1:8" ht="45">
      <c r="A171" s="84"/>
      <c r="B171" s="80">
        <v>188</v>
      </c>
      <c r="C171" s="43" t="s">
        <v>292</v>
      </c>
      <c r="D171" s="43" t="s">
        <v>293</v>
      </c>
      <c r="E171" s="84"/>
      <c r="F171" s="84"/>
      <c r="G171" s="84"/>
      <c r="H171" s="43" t="s">
        <v>548</v>
      </c>
    </row>
    <row r="172" spans="1:8" ht="75">
      <c r="A172" s="84"/>
      <c r="B172" s="80">
        <v>193</v>
      </c>
      <c r="C172" s="43" t="s">
        <v>294</v>
      </c>
      <c r="D172" s="43" t="s">
        <v>295</v>
      </c>
      <c r="E172" s="84"/>
      <c r="F172" s="84"/>
      <c r="G172" s="84"/>
      <c r="H172" s="43" t="s">
        <v>549</v>
      </c>
    </row>
    <row r="173" spans="1:8" ht="45">
      <c r="A173" s="84"/>
      <c r="B173" s="80">
        <v>194</v>
      </c>
      <c r="C173" s="43" t="s">
        <v>296</v>
      </c>
      <c r="D173" s="43" t="s">
        <v>297</v>
      </c>
      <c r="E173" s="84"/>
      <c r="F173" s="84"/>
      <c r="G173" s="84"/>
      <c r="H173" s="43" t="s">
        <v>550</v>
      </c>
    </row>
    <row r="174" spans="1:8" ht="225">
      <c r="A174" s="84"/>
      <c r="B174" s="80">
        <v>196</v>
      </c>
      <c r="C174" s="43" t="s">
        <v>298</v>
      </c>
      <c r="D174" s="43" t="s">
        <v>299</v>
      </c>
      <c r="E174" s="84"/>
      <c r="F174" s="84"/>
      <c r="G174" s="84"/>
      <c r="H174" s="43" t="s">
        <v>551</v>
      </c>
    </row>
    <row r="175" spans="1:8" ht="180">
      <c r="A175" s="84"/>
      <c r="B175" s="80">
        <v>198</v>
      </c>
      <c r="C175" s="43" t="s">
        <v>300</v>
      </c>
      <c r="D175" s="43" t="s">
        <v>301</v>
      </c>
      <c r="E175" s="84"/>
      <c r="F175" s="84"/>
      <c r="G175" s="84"/>
      <c r="H175" s="43" t="s">
        <v>552</v>
      </c>
    </row>
    <row r="176" spans="1:8" ht="60">
      <c r="A176" s="84"/>
      <c r="B176" s="82">
        <v>204</v>
      </c>
      <c r="C176" s="83" t="s">
        <v>302</v>
      </c>
      <c r="D176" s="43" t="s">
        <v>303</v>
      </c>
      <c r="E176" s="84"/>
      <c r="F176" s="84"/>
      <c r="G176" s="84"/>
      <c r="H176" s="43" t="s">
        <v>553</v>
      </c>
    </row>
    <row r="177" spans="1:8" ht="60">
      <c r="A177" s="84"/>
      <c r="B177" s="82"/>
      <c r="C177" s="83"/>
      <c r="D177" s="43" t="s">
        <v>304</v>
      </c>
      <c r="E177" s="84"/>
      <c r="F177" s="84"/>
      <c r="G177" s="84"/>
      <c r="H177" s="43" t="s">
        <v>554</v>
      </c>
    </row>
    <row r="178" spans="1:8" ht="60">
      <c r="A178" s="84"/>
      <c r="B178" s="82"/>
      <c r="C178" s="83"/>
      <c r="D178" s="43" t="s">
        <v>305</v>
      </c>
      <c r="E178" s="84"/>
      <c r="F178" s="84"/>
      <c r="G178" s="84"/>
      <c r="H178" s="43" t="s">
        <v>555</v>
      </c>
    </row>
    <row r="179" spans="1:8" ht="60">
      <c r="A179" s="84"/>
      <c r="B179" s="82"/>
      <c r="C179" s="83"/>
      <c r="D179" s="43" t="s">
        <v>306</v>
      </c>
      <c r="E179" s="84"/>
      <c r="F179" s="84"/>
      <c r="G179" s="84"/>
      <c r="H179" s="43" t="s">
        <v>556</v>
      </c>
    </row>
    <row r="180" spans="1:8" ht="60">
      <c r="A180" s="84"/>
      <c r="B180" s="82"/>
      <c r="C180" s="83"/>
      <c r="D180" s="43" t="s">
        <v>307</v>
      </c>
      <c r="E180" s="84"/>
      <c r="F180" s="84"/>
      <c r="G180" s="84"/>
      <c r="H180" s="43" t="s">
        <v>557</v>
      </c>
    </row>
    <row r="181" spans="1:8" ht="60">
      <c r="A181" s="84"/>
      <c r="B181" s="82"/>
      <c r="C181" s="83"/>
      <c r="D181" s="43" t="s">
        <v>308</v>
      </c>
      <c r="E181" s="84"/>
      <c r="F181" s="84"/>
      <c r="G181" s="84"/>
      <c r="H181" s="43" t="s">
        <v>558</v>
      </c>
    </row>
    <row r="182" spans="1:8" ht="60">
      <c r="A182" s="84"/>
      <c r="B182" s="82"/>
      <c r="C182" s="83"/>
      <c r="D182" s="43" t="s">
        <v>309</v>
      </c>
      <c r="E182" s="84"/>
      <c r="F182" s="84"/>
      <c r="G182" s="84"/>
      <c r="H182" s="43" t="s">
        <v>559</v>
      </c>
    </row>
    <row r="183" spans="1:8" ht="60">
      <c r="A183" s="84"/>
      <c r="B183" s="82"/>
      <c r="C183" s="83"/>
      <c r="D183" s="43" t="s">
        <v>310</v>
      </c>
      <c r="E183" s="84"/>
      <c r="F183" s="84"/>
      <c r="G183" s="84"/>
      <c r="H183" s="43" t="s">
        <v>560</v>
      </c>
    </row>
    <row r="184" spans="1:8" ht="60">
      <c r="A184" s="84"/>
      <c r="B184" s="82"/>
      <c r="C184" s="83"/>
      <c r="D184" s="43" t="s">
        <v>311</v>
      </c>
      <c r="E184" s="84"/>
      <c r="F184" s="84"/>
      <c r="G184" s="84"/>
      <c r="H184" s="43" t="s">
        <v>561</v>
      </c>
    </row>
    <row r="185" spans="1:8" ht="60">
      <c r="A185" s="84"/>
      <c r="B185" s="82"/>
      <c r="C185" s="83"/>
      <c r="D185" s="43" t="s">
        <v>312</v>
      </c>
      <c r="E185" s="84"/>
      <c r="F185" s="84"/>
      <c r="G185" s="84"/>
      <c r="H185" s="43" t="s">
        <v>562</v>
      </c>
    </row>
    <row r="186" spans="1:8" ht="60">
      <c r="A186" s="84"/>
      <c r="B186" s="82"/>
      <c r="C186" s="83"/>
      <c r="D186" s="43" t="s">
        <v>313</v>
      </c>
      <c r="E186" s="84"/>
      <c r="F186" s="84"/>
      <c r="G186" s="84"/>
      <c r="H186" s="43" t="s">
        <v>563</v>
      </c>
    </row>
    <row r="187" spans="1:8" ht="60">
      <c r="A187" s="84"/>
      <c r="B187" s="82">
        <v>205</v>
      </c>
      <c r="C187" s="83" t="s">
        <v>314</v>
      </c>
      <c r="D187" s="43" t="s">
        <v>315</v>
      </c>
      <c r="E187" s="84"/>
      <c r="F187" s="84"/>
      <c r="G187" s="84"/>
      <c r="H187" s="43" t="s">
        <v>564</v>
      </c>
    </row>
    <row r="188" spans="1:8" ht="60">
      <c r="A188" s="84"/>
      <c r="B188" s="82"/>
      <c r="C188" s="83"/>
      <c r="D188" s="43" t="s">
        <v>316</v>
      </c>
      <c r="E188" s="84"/>
      <c r="F188" s="84"/>
      <c r="G188" s="84"/>
      <c r="H188" s="43" t="s">
        <v>565</v>
      </c>
    </row>
    <row r="189" spans="1:8" ht="60">
      <c r="A189" s="84"/>
      <c r="B189" s="82"/>
      <c r="C189" s="83"/>
      <c r="D189" s="43" t="s">
        <v>317</v>
      </c>
      <c r="E189" s="84"/>
      <c r="F189" s="84"/>
      <c r="G189" s="84"/>
      <c r="H189" s="43" t="s">
        <v>566</v>
      </c>
    </row>
    <row r="190" spans="1:8" ht="75">
      <c r="A190" s="84"/>
      <c r="B190" s="80">
        <v>214</v>
      </c>
      <c r="C190" s="43" t="s">
        <v>318</v>
      </c>
      <c r="D190" s="43" t="s">
        <v>319</v>
      </c>
      <c r="E190" s="84"/>
      <c r="F190" s="84"/>
      <c r="G190" s="84"/>
      <c r="H190" s="43" t="s">
        <v>567</v>
      </c>
    </row>
    <row r="191" spans="1:8" ht="30">
      <c r="A191" s="84"/>
      <c r="B191" s="80">
        <v>215</v>
      </c>
      <c r="C191" s="43" t="s">
        <v>320</v>
      </c>
      <c r="D191" s="43" t="s">
        <v>321</v>
      </c>
      <c r="E191" s="84"/>
      <c r="F191" s="84"/>
      <c r="G191" s="84"/>
      <c r="H191" s="43" t="s">
        <v>568</v>
      </c>
    </row>
    <row r="192" spans="1:8" ht="60">
      <c r="A192" s="84"/>
      <c r="B192" s="82">
        <v>217</v>
      </c>
      <c r="C192" s="83" t="s">
        <v>322</v>
      </c>
      <c r="D192" s="43" t="s">
        <v>323</v>
      </c>
      <c r="E192" s="84"/>
      <c r="F192" s="84"/>
      <c r="G192" s="84"/>
      <c r="H192" s="43" t="s">
        <v>569</v>
      </c>
    </row>
    <row r="193" spans="1:8" ht="60">
      <c r="A193" s="84"/>
      <c r="B193" s="82"/>
      <c r="C193" s="83"/>
      <c r="D193" s="43" t="s">
        <v>324</v>
      </c>
      <c r="E193" s="84"/>
      <c r="F193" s="84"/>
      <c r="G193" s="84"/>
      <c r="H193" s="43" t="s">
        <v>570</v>
      </c>
    </row>
    <row r="194" spans="1:8" ht="60">
      <c r="A194" s="84"/>
      <c r="B194" s="82"/>
      <c r="C194" s="83"/>
      <c r="D194" s="43" t="s">
        <v>325</v>
      </c>
      <c r="E194" s="84"/>
      <c r="F194" s="84"/>
      <c r="G194" s="84"/>
      <c r="H194" s="43" t="s">
        <v>571</v>
      </c>
    </row>
    <row r="195" spans="1:8" ht="60">
      <c r="A195" s="84"/>
      <c r="B195" s="82">
        <v>218</v>
      </c>
      <c r="C195" s="83" t="s">
        <v>326</v>
      </c>
      <c r="D195" s="43" t="s">
        <v>327</v>
      </c>
      <c r="E195" s="84"/>
      <c r="F195" s="84"/>
      <c r="G195" s="84"/>
      <c r="H195" s="43" t="s">
        <v>572</v>
      </c>
    </row>
    <row r="196" spans="1:8" ht="60">
      <c r="A196" s="84"/>
      <c r="B196" s="82"/>
      <c r="C196" s="83"/>
      <c r="D196" s="43" t="s">
        <v>328</v>
      </c>
      <c r="E196" s="84"/>
      <c r="F196" s="84"/>
      <c r="G196" s="84"/>
      <c r="H196" s="43" t="s">
        <v>573</v>
      </c>
    </row>
    <row r="197" spans="1:8" ht="45">
      <c r="A197" s="84"/>
      <c r="B197" s="82">
        <v>220</v>
      </c>
      <c r="C197" s="83" t="s">
        <v>329</v>
      </c>
      <c r="D197" s="43" t="s">
        <v>330</v>
      </c>
      <c r="E197" s="84"/>
      <c r="F197" s="84"/>
      <c r="G197" s="84"/>
      <c r="H197" s="43" t="s">
        <v>574</v>
      </c>
    </row>
    <row r="198" spans="1:8" ht="45">
      <c r="A198" s="84"/>
      <c r="B198" s="82"/>
      <c r="C198" s="83"/>
      <c r="D198" s="43" t="s">
        <v>331</v>
      </c>
      <c r="E198" s="84"/>
      <c r="F198" s="84"/>
      <c r="G198" s="84"/>
      <c r="H198" s="43" t="s">
        <v>575</v>
      </c>
    </row>
    <row r="199" spans="1:8" ht="45">
      <c r="A199" s="84"/>
      <c r="B199" s="82"/>
      <c r="C199" s="83"/>
      <c r="D199" s="43" t="s">
        <v>332</v>
      </c>
      <c r="E199" s="84"/>
      <c r="F199" s="84"/>
      <c r="G199" s="84"/>
      <c r="H199" s="43" t="s">
        <v>576</v>
      </c>
    </row>
    <row r="200" spans="1:8" ht="45">
      <c r="A200" s="84"/>
      <c r="B200" s="82"/>
      <c r="C200" s="83"/>
      <c r="D200" s="43" t="s">
        <v>333</v>
      </c>
      <c r="E200" s="84"/>
      <c r="F200" s="84"/>
      <c r="G200" s="84"/>
      <c r="H200" s="43" t="s">
        <v>577</v>
      </c>
    </row>
    <row r="201" spans="1:8" ht="45">
      <c r="A201" s="84"/>
      <c r="B201" s="82"/>
      <c r="C201" s="83"/>
      <c r="D201" s="43" t="s">
        <v>334</v>
      </c>
      <c r="E201" s="84"/>
      <c r="F201" s="84"/>
      <c r="G201" s="84"/>
      <c r="H201" s="43" t="s">
        <v>578</v>
      </c>
    </row>
    <row r="202" spans="1:8" ht="45">
      <c r="A202" s="84"/>
      <c r="B202" s="82"/>
      <c r="C202" s="83"/>
      <c r="D202" s="43" t="s">
        <v>335</v>
      </c>
      <c r="E202" s="84"/>
      <c r="F202" s="84"/>
      <c r="G202" s="84"/>
      <c r="H202" s="43" t="s">
        <v>579</v>
      </c>
    </row>
    <row r="203" spans="1:8" ht="45">
      <c r="A203" s="84"/>
      <c r="B203" s="82"/>
      <c r="C203" s="83"/>
      <c r="D203" s="43" t="s">
        <v>336</v>
      </c>
      <c r="E203" s="84"/>
      <c r="F203" s="84"/>
      <c r="G203" s="84"/>
      <c r="H203" s="43" t="s">
        <v>580</v>
      </c>
    </row>
    <row r="204" spans="1:8" ht="30">
      <c r="A204" s="84"/>
      <c r="B204" s="82">
        <v>222</v>
      </c>
      <c r="C204" s="83" t="s">
        <v>337</v>
      </c>
      <c r="D204" s="43" t="s">
        <v>338</v>
      </c>
      <c r="E204" s="84"/>
      <c r="F204" s="84"/>
      <c r="G204" s="84"/>
      <c r="H204" s="43" t="s">
        <v>581</v>
      </c>
    </row>
    <row r="205" spans="1:8" ht="30">
      <c r="A205" s="84"/>
      <c r="B205" s="82"/>
      <c r="C205" s="83"/>
      <c r="D205" s="43" t="s">
        <v>339</v>
      </c>
      <c r="E205" s="84"/>
      <c r="F205" s="84"/>
      <c r="G205" s="84"/>
      <c r="H205" s="43" t="s">
        <v>582</v>
      </c>
    </row>
    <row r="206" spans="1:8" ht="30">
      <c r="A206" s="84"/>
      <c r="B206" s="82">
        <v>223</v>
      </c>
      <c r="C206" s="83" t="s">
        <v>340</v>
      </c>
      <c r="D206" s="43" t="s">
        <v>341</v>
      </c>
      <c r="E206" s="84"/>
      <c r="F206" s="84"/>
      <c r="G206" s="84"/>
      <c r="H206" s="43" t="s">
        <v>583</v>
      </c>
    </row>
    <row r="207" spans="1:8" ht="30">
      <c r="A207" s="84"/>
      <c r="B207" s="82"/>
      <c r="C207" s="83"/>
      <c r="D207" s="43" t="s">
        <v>342</v>
      </c>
      <c r="E207" s="84"/>
      <c r="F207" s="84"/>
      <c r="G207" s="84"/>
      <c r="H207" s="43" t="s">
        <v>584</v>
      </c>
    </row>
    <row r="208" spans="1:8" ht="30">
      <c r="A208" s="84"/>
      <c r="B208" s="82"/>
      <c r="C208" s="83"/>
      <c r="D208" s="43" t="s">
        <v>343</v>
      </c>
      <c r="E208" s="84"/>
      <c r="F208" s="84"/>
      <c r="G208" s="84"/>
      <c r="H208" s="43" t="s">
        <v>585</v>
      </c>
    </row>
    <row r="209" spans="1:8" ht="30">
      <c r="A209" s="84"/>
      <c r="B209" s="82"/>
      <c r="C209" s="83"/>
      <c r="D209" s="43" t="s">
        <v>344</v>
      </c>
      <c r="E209" s="84"/>
      <c r="F209" s="84"/>
      <c r="G209" s="84"/>
      <c r="H209" s="43" t="s">
        <v>586</v>
      </c>
    </row>
    <row r="210" spans="1:8" ht="30">
      <c r="A210" s="84"/>
      <c r="B210" s="82"/>
      <c r="C210" s="83"/>
      <c r="D210" s="43" t="s">
        <v>345</v>
      </c>
      <c r="E210" s="84"/>
      <c r="F210" s="84"/>
      <c r="G210" s="84"/>
      <c r="H210" s="43" t="s">
        <v>587</v>
      </c>
    </row>
    <row r="211" spans="1:8" ht="30">
      <c r="A211" s="84"/>
      <c r="B211" s="82"/>
      <c r="C211" s="83"/>
      <c r="D211" s="43" t="s">
        <v>346</v>
      </c>
      <c r="E211" s="84"/>
      <c r="F211" s="84"/>
      <c r="G211" s="84"/>
      <c r="H211" s="43" t="s">
        <v>588</v>
      </c>
    </row>
    <row r="212" spans="1:8" ht="165">
      <c r="A212" s="84"/>
      <c r="B212" s="82">
        <v>227</v>
      </c>
      <c r="C212" s="83" t="s">
        <v>347</v>
      </c>
      <c r="D212" s="43" t="s">
        <v>348</v>
      </c>
      <c r="E212" s="84"/>
      <c r="F212" s="84"/>
      <c r="G212" s="84"/>
      <c r="H212" s="43" t="s">
        <v>589</v>
      </c>
    </row>
    <row r="213" spans="1:8" ht="165">
      <c r="A213" s="84"/>
      <c r="B213" s="82"/>
      <c r="C213" s="83"/>
      <c r="D213" s="43" t="s">
        <v>349</v>
      </c>
      <c r="E213" s="84"/>
      <c r="F213" s="84"/>
      <c r="G213" s="84"/>
      <c r="H213" s="43" t="s">
        <v>590</v>
      </c>
    </row>
    <row r="214" spans="1:8" ht="165">
      <c r="A214" s="84"/>
      <c r="B214" s="82"/>
      <c r="C214" s="83"/>
      <c r="D214" s="43" t="s">
        <v>350</v>
      </c>
      <c r="E214" s="84"/>
      <c r="F214" s="84"/>
      <c r="G214" s="84"/>
      <c r="H214" s="43" t="s">
        <v>591</v>
      </c>
    </row>
    <row r="215" spans="1:8" ht="165">
      <c r="A215" s="84"/>
      <c r="B215" s="82"/>
      <c r="C215" s="83"/>
      <c r="D215" s="43" t="s">
        <v>351</v>
      </c>
      <c r="E215" s="84"/>
      <c r="F215" s="84"/>
      <c r="G215" s="84"/>
      <c r="H215" s="43" t="s">
        <v>592</v>
      </c>
    </row>
    <row r="216" spans="1:8" ht="165">
      <c r="A216" s="84"/>
      <c r="B216" s="82"/>
      <c r="C216" s="83"/>
      <c r="D216" s="43" t="s">
        <v>352</v>
      </c>
      <c r="E216" s="84"/>
      <c r="F216" s="84"/>
      <c r="G216" s="84"/>
      <c r="H216" s="43" t="s">
        <v>593</v>
      </c>
    </row>
    <row r="217" spans="1:8" ht="165">
      <c r="A217" s="84"/>
      <c r="B217" s="82"/>
      <c r="C217" s="83"/>
      <c r="D217" s="43" t="s">
        <v>353</v>
      </c>
      <c r="E217" s="84"/>
      <c r="F217" s="84"/>
      <c r="G217" s="84"/>
      <c r="H217" s="43" t="s">
        <v>594</v>
      </c>
    </row>
    <row r="218" spans="1:8" ht="165">
      <c r="A218" s="84"/>
      <c r="B218" s="82"/>
      <c r="C218" s="83"/>
      <c r="D218" s="43" t="s">
        <v>354</v>
      </c>
      <c r="E218" s="84"/>
      <c r="F218" s="84"/>
      <c r="G218" s="84"/>
      <c r="H218" s="43" t="s">
        <v>595</v>
      </c>
    </row>
    <row r="219" spans="1:8" ht="165">
      <c r="A219" s="84"/>
      <c r="B219" s="82"/>
      <c r="C219" s="83"/>
      <c r="D219" s="43" t="s">
        <v>355</v>
      </c>
      <c r="E219" s="84"/>
      <c r="F219" s="84"/>
      <c r="G219" s="84"/>
      <c r="H219" s="43" t="s">
        <v>596</v>
      </c>
    </row>
    <row r="220" spans="1:8" ht="165">
      <c r="A220" s="84"/>
      <c r="B220" s="82"/>
      <c r="C220" s="83"/>
      <c r="D220" s="43" t="s">
        <v>356</v>
      </c>
      <c r="E220" s="84"/>
      <c r="F220" s="84"/>
      <c r="G220" s="84"/>
      <c r="H220" s="43" t="s">
        <v>597</v>
      </c>
    </row>
    <row r="221" spans="1:8" ht="165">
      <c r="A221" s="84"/>
      <c r="B221" s="82"/>
      <c r="C221" s="83"/>
      <c r="D221" s="43" t="s">
        <v>357</v>
      </c>
      <c r="E221" s="84"/>
      <c r="F221" s="84"/>
      <c r="G221" s="84"/>
      <c r="H221" s="43" t="s">
        <v>598</v>
      </c>
    </row>
    <row r="222" spans="1:8" ht="165">
      <c r="A222" s="84"/>
      <c r="B222" s="82"/>
      <c r="C222" s="83"/>
      <c r="D222" s="43" t="s">
        <v>358</v>
      </c>
      <c r="E222" s="84"/>
      <c r="F222" s="84"/>
      <c r="G222" s="84"/>
      <c r="H222" s="43" t="s">
        <v>599</v>
      </c>
    </row>
    <row r="223" spans="1:8" ht="165">
      <c r="A223" s="84"/>
      <c r="B223" s="82"/>
      <c r="C223" s="83"/>
      <c r="D223" s="43" t="s">
        <v>359</v>
      </c>
      <c r="E223" s="84"/>
      <c r="F223" s="84"/>
      <c r="G223" s="84"/>
      <c r="H223" s="43" t="s">
        <v>600</v>
      </c>
    </row>
    <row r="224" spans="1:8" ht="165">
      <c r="A224" s="84"/>
      <c r="B224" s="82"/>
      <c r="C224" s="83"/>
      <c r="D224" s="43" t="s">
        <v>360</v>
      </c>
      <c r="E224" s="84"/>
      <c r="F224" s="84"/>
      <c r="G224" s="84"/>
      <c r="H224" s="43" t="s">
        <v>601</v>
      </c>
    </row>
    <row r="225" spans="1:8" ht="165">
      <c r="A225" s="84"/>
      <c r="B225" s="82"/>
      <c r="C225" s="83"/>
      <c r="D225" s="43" t="s">
        <v>361</v>
      </c>
      <c r="E225" s="84"/>
      <c r="F225" s="84"/>
      <c r="G225" s="84"/>
      <c r="H225" s="43" t="s">
        <v>602</v>
      </c>
    </row>
    <row r="226" spans="1:8" ht="165">
      <c r="A226" s="84"/>
      <c r="B226" s="82"/>
      <c r="C226" s="83"/>
      <c r="D226" s="43" t="s">
        <v>362</v>
      </c>
      <c r="E226" s="84"/>
      <c r="F226" s="84"/>
      <c r="G226" s="84"/>
      <c r="H226" s="43" t="s">
        <v>603</v>
      </c>
    </row>
    <row r="227" spans="1:8" ht="165">
      <c r="A227" s="84"/>
      <c r="B227" s="82"/>
      <c r="C227" s="83"/>
      <c r="D227" s="43" t="s">
        <v>363</v>
      </c>
      <c r="E227" s="84"/>
      <c r="F227" s="84"/>
      <c r="G227" s="84"/>
      <c r="H227" s="43" t="s">
        <v>604</v>
      </c>
    </row>
    <row r="228" spans="1:8" ht="45">
      <c r="A228" s="84"/>
      <c r="B228" s="82">
        <v>228</v>
      </c>
      <c r="C228" s="83" t="s">
        <v>364</v>
      </c>
      <c r="D228" s="43" t="s">
        <v>365</v>
      </c>
      <c r="E228" s="84"/>
      <c r="F228" s="84"/>
      <c r="G228" s="84"/>
      <c r="H228" s="43" t="s">
        <v>605</v>
      </c>
    </row>
    <row r="229" spans="1:8" ht="45">
      <c r="A229" s="84"/>
      <c r="B229" s="82"/>
      <c r="C229" s="83"/>
      <c r="D229" s="43" t="s">
        <v>366</v>
      </c>
      <c r="E229" s="84"/>
      <c r="F229" s="84"/>
      <c r="G229" s="84"/>
      <c r="H229" s="43" t="s">
        <v>606</v>
      </c>
    </row>
    <row r="230" spans="1:8" ht="45">
      <c r="A230" s="84"/>
      <c r="B230" s="82"/>
      <c r="C230" s="83"/>
      <c r="D230" s="43" t="s">
        <v>367</v>
      </c>
      <c r="E230" s="84"/>
      <c r="F230" s="84"/>
      <c r="G230" s="84"/>
      <c r="H230" s="43" t="s">
        <v>607</v>
      </c>
    </row>
    <row r="231" spans="1:8" ht="45">
      <c r="A231" s="84"/>
      <c r="B231" s="82"/>
      <c r="C231" s="83"/>
      <c r="D231" s="43" t="s">
        <v>368</v>
      </c>
      <c r="E231" s="84"/>
      <c r="F231" s="84"/>
      <c r="G231" s="84"/>
      <c r="H231" s="43" t="s">
        <v>608</v>
      </c>
    </row>
    <row r="232" spans="1:8" ht="45">
      <c r="A232" s="84"/>
      <c r="B232" s="82"/>
      <c r="C232" s="83"/>
      <c r="D232" s="43" t="s">
        <v>369</v>
      </c>
      <c r="E232" s="84"/>
      <c r="F232" s="84"/>
      <c r="G232" s="84"/>
      <c r="H232" s="43" t="s">
        <v>609</v>
      </c>
    </row>
    <row r="233" spans="1:8" ht="45">
      <c r="A233" s="84"/>
      <c r="B233" s="82"/>
      <c r="C233" s="83"/>
      <c r="D233" s="43" t="s">
        <v>370</v>
      </c>
      <c r="E233" s="84"/>
      <c r="F233" s="84"/>
      <c r="G233" s="84"/>
      <c r="H233" s="43" t="s">
        <v>610</v>
      </c>
    </row>
    <row r="234" spans="1:8" ht="45">
      <c r="A234" s="84"/>
      <c r="B234" s="82"/>
      <c r="C234" s="83"/>
      <c r="D234" s="43" t="s">
        <v>371</v>
      </c>
      <c r="E234" s="84"/>
      <c r="F234" s="84"/>
      <c r="G234" s="84"/>
      <c r="H234" s="43" t="s">
        <v>611</v>
      </c>
    </row>
    <row r="235" spans="1:8" ht="45">
      <c r="A235" s="84"/>
      <c r="B235" s="82"/>
      <c r="C235" s="83"/>
      <c r="D235" s="43" t="s">
        <v>372</v>
      </c>
      <c r="E235" s="84"/>
      <c r="F235" s="84"/>
      <c r="G235" s="84"/>
      <c r="H235" s="43" t="s">
        <v>612</v>
      </c>
    </row>
    <row r="236" spans="1:8" ht="45">
      <c r="A236" s="84"/>
      <c r="B236" s="82"/>
      <c r="C236" s="83"/>
      <c r="D236" s="43" t="s">
        <v>373</v>
      </c>
      <c r="E236" s="84"/>
      <c r="F236" s="84"/>
      <c r="G236" s="84"/>
      <c r="H236" s="43" t="s">
        <v>613</v>
      </c>
    </row>
    <row r="237" spans="1:8" ht="45">
      <c r="A237" s="84"/>
      <c r="B237" s="82"/>
      <c r="C237" s="83"/>
      <c r="D237" s="43" t="s">
        <v>374</v>
      </c>
      <c r="E237" s="84"/>
      <c r="F237" s="84"/>
      <c r="G237" s="84"/>
      <c r="H237" s="43" t="s">
        <v>614</v>
      </c>
    </row>
    <row r="238" spans="1:8" ht="45">
      <c r="A238" s="84"/>
      <c r="B238" s="82"/>
      <c r="C238" s="83"/>
      <c r="D238" s="43" t="s">
        <v>375</v>
      </c>
      <c r="E238" s="84"/>
      <c r="F238" s="84"/>
      <c r="G238" s="84"/>
      <c r="H238" s="43" t="s">
        <v>615</v>
      </c>
    </row>
    <row r="239" spans="1:8" ht="75">
      <c r="A239" s="84"/>
      <c r="B239" s="82">
        <v>232</v>
      </c>
      <c r="C239" s="83" t="s">
        <v>376</v>
      </c>
      <c r="D239" s="43" t="s">
        <v>377</v>
      </c>
      <c r="E239" s="84"/>
      <c r="F239" s="84"/>
      <c r="G239" s="84"/>
      <c r="H239" s="43" t="s">
        <v>616</v>
      </c>
    </row>
    <row r="240" spans="1:8" ht="75">
      <c r="A240" s="84"/>
      <c r="B240" s="82"/>
      <c r="C240" s="83"/>
      <c r="D240" s="43" t="s">
        <v>378</v>
      </c>
      <c r="E240" s="84"/>
      <c r="F240" s="84"/>
      <c r="G240" s="84"/>
      <c r="H240" s="43" t="s">
        <v>617</v>
      </c>
    </row>
    <row r="241" spans="1:8" ht="75">
      <c r="A241" s="84"/>
      <c r="B241" s="82"/>
      <c r="C241" s="83"/>
      <c r="D241" s="43" t="s">
        <v>379</v>
      </c>
      <c r="E241" s="84"/>
      <c r="F241" s="84"/>
      <c r="G241" s="84"/>
      <c r="H241" s="43" t="s">
        <v>618</v>
      </c>
    </row>
    <row r="242" spans="1:8" ht="75">
      <c r="A242" s="84"/>
      <c r="B242" s="82"/>
      <c r="C242" s="83"/>
      <c r="D242" s="43" t="s">
        <v>380</v>
      </c>
      <c r="E242" s="84"/>
      <c r="F242" s="84"/>
      <c r="G242" s="84"/>
      <c r="H242" s="43" t="s">
        <v>619</v>
      </c>
    </row>
    <row r="243" spans="1:8" ht="75">
      <c r="A243" s="84"/>
      <c r="B243" s="82"/>
      <c r="C243" s="83"/>
      <c r="D243" s="43" t="s">
        <v>381</v>
      </c>
      <c r="E243" s="84"/>
      <c r="F243" s="84"/>
      <c r="G243" s="84"/>
      <c r="H243" s="43" t="s">
        <v>620</v>
      </c>
    </row>
    <row r="244" spans="1:8" ht="75">
      <c r="A244" s="84"/>
      <c r="B244" s="82"/>
      <c r="C244" s="83"/>
      <c r="D244" s="43" t="s">
        <v>382</v>
      </c>
      <c r="E244" s="84"/>
      <c r="F244" s="84"/>
      <c r="G244" s="84"/>
      <c r="H244" s="43" t="s">
        <v>621</v>
      </c>
    </row>
    <row r="245" spans="1:8" ht="75">
      <c r="A245" s="84"/>
      <c r="B245" s="82"/>
      <c r="C245" s="83"/>
      <c r="D245" s="43" t="s">
        <v>383</v>
      </c>
      <c r="E245" s="84"/>
      <c r="F245" s="84"/>
      <c r="G245" s="84"/>
      <c r="H245" s="43" t="s">
        <v>622</v>
      </c>
    </row>
    <row r="246" spans="1:8" ht="75">
      <c r="A246" s="84"/>
      <c r="B246" s="82"/>
      <c r="C246" s="83"/>
      <c r="D246" s="43" t="s">
        <v>384</v>
      </c>
      <c r="E246" s="84"/>
      <c r="F246" s="84"/>
      <c r="G246" s="84"/>
      <c r="H246" s="43" t="s">
        <v>623</v>
      </c>
    </row>
    <row r="247" spans="1:8">
      <c r="A247" s="84"/>
      <c r="B247" s="84"/>
      <c r="C247" s="85"/>
      <c r="D247" s="85"/>
      <c r="E247" s="84"/>
      <c r="F247" s="84"/>
      <c r="G247" s="84"/>
      <c r="H247" s="86"/>
    </row>
    <row r="248" spans="1:8">
      <c r="A248" s="84"/>
      <c r="B248" s="84"/>
      <c r="C248" s="85"/>
      <c r="D248" s="85"/>
      <c r="E248" s="84"/>
      <c r="F248" s="84"/>
      <c r="G248" s="84"/>
      <c r="H248" s="86"/>
    </row>
    <row r="249" spans="1:8">
      <c r="A249" s="84"/>
      <c r="B249" s="84"/>
      <c r="C249" s="85"/>
      <c r="D249" s="85"/>
      <c r="E249" s="84"/>
      <c r="F249" s="84"/>
      <c r="G249" s="84"/>
      <c r="H249" s="86"/>
    </row>
    <row r="250" spans="1:8">
      <c r="A250" s="84"/>
      <c r="B250" s="84"/>
      <c r="C250" s="85"/>
      <c r="D250" s="85"/>
      <c r="E250" s="84"/>
      <c r="F250" s="84"/>
      <c r="G250" s="84"/>
      <c r="H250" s="86"/>
    </row>
    <row r="251" spans="1:8">
      <c r="A251" s="84"/>
      <c r="B251" s="84"/>
      <c r="C251" s="85"/>
      <c r="D251" s="85"/>
      <c r="E251" s="84"/>
      <c r="F251" s="84"/>
      <c r="G251" s="84"/>
      <c r="H251" s="86"/>
    </row>
    <row r="252" spans="1:8">
      <c r="A252" s="84"/>
      <c r="B252" s="84"/>
      <c r="C252" s="85"/>
      <c r="D252" s="85"/>
      <c r="E252" s="84"/>
      <c r="F252" s="84"/>
      <c r="G252" s="84"/>
      <c r="H252" s="86"/>
    </row>
    <row r="253" spans="1:8">
      <c r="A253" s="84"/>
      <c r="B253" s="84"/>
      <c r="C253" s="85"/>
      <c r="D253" s="85"/>
      <c r="E253" s="84"/>
      <c r="F253" s="84"/>
      <c r="G253" s="84"/>
      <c r="H253" s="86"/>
    </row>
    <row r="254" spans="1:8">
      <c r="A254" s="84"/>
      <c r="B254" s="84"/>
      <c r="C254" s="85"/>
      <c r="D254" s="85"/>
      <c r="E254" s="84"/>
      <c r="F254" s="84"/>
      <c r="G254" s="84"/>
      <c r="H254" s="86"/>
    </row>
    <row r="255" spans="1:8">
      <c r="A255" s="84"/>
      <c r="B255" s="84"/>
      <c r="C255" s="85"/>
      <c r="D255" s="85"/>
      <c r="E255" s="84"/>
      <c r="F255" s="84"/>
      <c r="G255" s="84"/>
      <c r="H255" s="86"/>
    </row>
    <row r="256" spans="1:8">
      <c r="A256" s="84"/>
      <c r="B256" s="84"/>
      <c r="C256" s="85"/>
      <c r="D256" s="85"/>
      <c r="E256" s="84"/>
      <c r="F256" s="84"/>
      <c r="G256" s="84"/>
      <c r="H256" s="86"/>
    </row>
    <row r="257" spans="1:8">
      <c r="A257" s="84"/>
      <c r="B257" s="84"/>
      <c r="C257" s="85"/>
      <c r="D257" s="85"/>
      <c r="E257" s="84"/>
      <c r="F257" s="84"/>
      <c r="G257" s="84"/>
      <c r="H257" s="86"/>
    </row>
    <row r="258" spans="1:8">
      <c r="A258" s="84"/>
      <c r="B258" s="84"/>
      <c r="C258" s="85"/>
      <c r="D258" s="85"/>
      <c r="E258" s="84"/>
      <c r="F258" s="84"/>
      <c r="G258" s="84"/>
      <c r="H258" s="86"/>
    </row>
    <row r="259" spans="1:8">
      <c r="A259" s="84"/>
      <c r="B259" s="84"/>
      <c r="C259" s="85"/>
      <c r="D259" s="85"/>
      <c r="E259" s="84"/>
      <c r="F259" s="84"/>
      <c r="G259" s="84"/>
      <c r="H259" s="86"/>
    </row>
    <row r="260" spans="1:8">
      <c r="A260" s="84"/>
      <c r="B260" s="84"/>
      <c r="C260" s="85"/>
      <c r="D260" s="85"/>
      <c r="E260" s="84"/>
      <c r="F260" s="84"/>
      <c r="G260" s="84"/>
      <c r="H260" s="86"/>
    </row>
    <row r="261" spans="1:8">
      <c r="A261" s="84"/>
      <c r="B261" s="84"/>
      <c r="C261" s="85"/>
      <c r="D261" s="85"/>
      <c r="E261" s="84"/>
      <c r="F261" s="84"/>
      <c r="G261" s="84"/>
      <c r="H261" s="86"/>
    </row>
    <row r="262" spans="1:8">
      <c r="A262" s="84"/>
      <c r="B262" s="84"/>
      <c r="C262" s="85"/>
      <c r="D262" s="85"/>
      <c r="E262" s="84"/>
      <c r="F262" s="84"/>
      <c r="G262" s="84"/>
      <c r="H262" s="86"/>
    </row>
    <row r="263" spans="1:8">
      <c r="A263" s="84"/>
      <c r="B263" s="84"/>
      <c r="C263" s="85"/>
      <c r="D263" s="85"/>
      <c r="E263" s="84"/>
      <c r="F263" s="84"/>
      <c r="G263" s="84"/>
      <c r="H263" s="86"/>
    </row>
    <row r="264" spans="1:8">
      <c r="A264" s="84"/>
      <c r="B264" s="84"/>
      <c r="C264" s="85"/>
      <c r="D264" s="85"/>
      <c r="E264" s="84"/>
      <c r="F264" s="84"/>
      <c r="G264" s="84"/>
      <c r="H264" s="86"/>
    </row>
    <row r="265" spans="1:8">
      <c r="A265" s="84"/>
      <c r="B265" s="84"/>
      <c r="C265" s="85"/>
      <c r="D265" s="85"/>
      <c r="E265" s="84"/>
      <c r="F265" s="84"/>
      <c r="G265" s="84"/>
      <c r="H265" s="86"/>
    </row>
    <row r="266" spans="1:8">
      <c r="A266" s="84"/>
      <c r="B266" s="84"/>
      <c r="C266" s="85"/>
      <c r="D266" s="85"/>
      <c r="E266" s="84"/>
      <c r="F266" s="84"/>
      <c r="G266" s="84"/>
      <c r="H266" s="86"/>
    </row>
    <row r="267" spans="1:8">
      <c r="A267" s="84"/>
      <c r="B267" s="84"/>
      <c r="C267" s="85"/>
      <c r="D267" s="85"/>
      <c r="E267" s="84"/>
      <c r="F267" s="84"/>
      <c r="G267" s="84"/>
      <c r="H267" s="86"/>
    </row>
    <row r="268" spans="1:8">
      <c r="A268" s="84"/>
      <c r="B268" s="84"/>
      <c r="C268" s="85"/>
      <c r="D268" s="85"/>
      <c r="E268" s="84"/>
      <c r="F268" s="84"/>
      <c r="G268" s="84"/>
      <c r="H268" s="86"/>
    </row>
    <row r="269" spans="1:8">
      <c r="A269" s="84"/>
      <c r="B269" s="84"/>
      <c r="C269" s="85"/>
      <c r="D269" s="85"/>
      <c r="E269" s="84"/>
      <c r="F269" s="84"/>
      <c r="G269" s="84"/>
      <c r="H269" s="86"/>
    </row>
    <row r="270" spans="1:8">
      <c r="A270" s="84"/>
      <c r="B270" s="84"/>
      <c r="C270" s="85"/>
      <c r="D270" s="85"/>
      <c r="E270" s="84"/>
      <c r="F270" s="84"/>
      <c r="G270" s="84"/>
      <c r="H270" s="86"/>
    </row>
    <row r="271" spans="1:8">
      <c r="A271" s="84"/>
      <c r="B271" s="84"/>
      <c r="C271" s="85"/>
      <c r="D271" s="85"/>
      <c r="E271" s="84"/>
      <c r="F271" s="84"/>
      <c r="G271" s="84"/>
      <c r="H271" s="86"/>
    </row>
    <row r="272" spans="1:8">
      <c r="A272" s="84"/>
      <c r="B272" s="84"/>
      <c r="C272" s="85"/>
      <c r="D272" s="85"/>
      <c r="E272" s="84"/>
      <c r="F272" s="84"/>
      <c r="G272" s="84"/>
      <c r="H272" s="86"/>
    </row>
    <row r="273" spans="1:8">
      <c r="A273" s="84"/>
      <c r="B273" s="84"/>
      <c r="C273" s="85"/>
      <c r="D273" s="85"/>
      <c r="E273" s="84"/>
      <c r="F273" s="84"/>
      <c r="G273" s="84"/>
      <c r="H273" s="86"/>
    </row>
    <row r="274" spans="1:8">
      <c r="A274" s="84"/>
      <c r="B274" s="84"/>
      <c r="C274" s="85"/>
      <c r="D274" s="85"/>
      <c r="E274" s="84"/>
      <c r="F274" s="84"/>
      <c r="G274" s="84"/>
      <c r="H274" s="86"/>
    </row>
    <row r="275" spans="1:8">
      <c r="A275" s="84"/>
      <c r="B275" s="84"/>
      <c r="C275" s="85"/>
      <c r="D275" s="85"/>
      <c r="E275" s="84"/>
      <c r="F275" s="84"/>
      <c r="G275" s="84"/>
      <c r="H275" s="86"/>
    </row>
    <row r="276" spans="1:8">
      <c r="A276" s="84"/>
      <c r="B276" s="84"/>
      <c r="C276" s="85"/>
      <c r="D276" s="85"/>
      <c r="E276" s="84"/>
      <c r="F276" s="84"/>
      <c r="G276" s="84"/>
      <c r="H276" s="86"/>
    </row>
    <row r="277" spans="1:8">
      <c r="A277" s="84"/>
      <c r="B277" s="84"/>
      <c r="C277" s="85"/>
      <c r="D277" s="85"/>
      <c r="E277" s="84"/>
      <c r="F277" s="84"/>
      <c r="G277" s="84"/>
      <c r="H277" s="86"/>
    </row>
    <row r="278" spans="1:8">
      <c r="A278" s="84"/>
      <c r="B278" s="84"/>
      <c r="C278" s="85"/>
      <c r="D278" s="85"/>
      <c r="E278" s="84"/>
      <c r="F278" s="84"/>
      <c r="G278" s="84"/>
      <c r="H278" s="86"/>
    </row>
    <row r="279" spans="1:8">
      <c r="A279" s="84"/>
      <c r="B279" s="84"/>
      <c r="C279" s="85"/>
      <c r="D279" s="85"/>
      <c r="E279" s="84"/>
      <c r="F279" s="84"/>
      <c r="G279" s="84"/>
      <c r="H279" s="86"/>
    </row>
    <row r="280" spans="1:8">
      <c r="A280" s="84"/>
      <c r="B280" s="84"/>
      <c r="C280" s="85"/>
      <c r="D280" s="85"/>
      <c r="E280" s="84"/>
      <c r="F280" s="84"/>
      <c r="G280" s="84"/>
      <c r="H280" s="86"/>
    </row>
    <row r="281" spans="1:8">
      <c r="A281" s="84"/>
      <c r="B281" s="84"/>
      <c r="C281" s="85"/>
      <c r="D281" s="85"/>
      <c r="E281" s="84"/>
      <c r="F281" s="84"/>
      <c r="G281" s="84"/>
      <c r="H281" s="86"/>
    </row>
    <row r="282" spans="1:8">
      <c r="A282" s="84"/>
      <c r="B282" s="84"/>
      <c r="C282" s="85"/>
      <c r="D282" s="85"/>
      <c r="E282" s="84"/>
      <c r="F282" s="84"/>
      <c r="G282" s="84"/>
      <c r="H282" s="86"/>
    </row>
    <row r="283" spans="1:8">
      <c r="A283" s="84"/>
      <c r="B283" s="84"/>
      <c r="C283" s="85"/>
      <c r="D283" s="85"/>
      <c r="E283" s="84"/>
      <c r="F283" s="84"/>
      <c r="G283" s="84"/>
      <c r="H283" s="86"/>
    </row>
    <row r="284" spans="1:8">
      <c r="A284" s="84"/>
      <c r="B284" s="84"/>
      <c r="C284" s="85"/>
      <c r="D284" s="85"/>
      <c r="E284" s="84"/>
      <c r="F284" s="84"/>
      <c r="G284" s="84"/>
      <c r="H284" s="86"/>
    </row>
    <row r="285" spans="1:8">
      <c r="A285" s="84"/>
      <c r="B285" s="84"/>
      <c r="C285" s="85"/>
      <c r="D285" s="85"/>
      <c r="E285" s="84"/>
      <c r="F285" s="84"/>
      <c r="G285" s="84"/>
      <c r="H285" s="86"/>
    </row>
    <row r="286" spans="1:8">
      <c r="A286" s="84"/>
      <c r="B286" s="84"/>
      <c r="C286" s="85"/>
      <c r="D286" s="85"/>
      <c r="E286" s="84"/>
      <c r="F286" s="84"/>
      <c r="G286" s="84"/>
      <c r="H286" s="86"/>
    </row>
    <row r="287" spans="1:8">
      <c r="A287" s="84"/>
      <c r="B287" s="84"/>
      <c r="C287" s="85"/>
      <c r="D287" s="85"/>
      <c r="E287" s="84"/>
      <c r="F287" s="84"/>
      <c r="G287" s="84"/>
      <c r="H287" s="86"/>
    </row>
    <row r="288" spans="1:8">
      <c r="A288" s="84"/>
      <c r="B288" s="84"/>
      <c r="C288" s="85"/>
      <c r="D288" s="85"/>
      <c r="E288" s="84"/>
      <c r="F288" s="84"/>
      <c r="G288" s="84"/>
      <c r="H288" s="86"/>
    </row>
    <row r="289" spans="1:8">
      <c r="A289" s="84"/>
      <c r="B289" s="84"/>
      <c r="C289" s="85"/>
      <c r="D289" s="85"/>
      <c r="E289" s="84"/>
      <c r="F289" s="84"/>
      <c r="G289" s="84"/>
      <c r="H289" s="86"/>
    </row>
    <row r="290" spans="1:8">
      <c r="A290" s="84"/>
      <c r="B290" s="84"/>
      <c r="C290" s="85"/>
      <c r="D290" s="85"/>
      <c r="E290" s="84"/>
      <c r="F290" s="84"/>
      <c r="G290" s="84"/>
      <c r="H290" s="86"/>
    </row>
    <row r="291" spans="1:8">
      <c r="A291" s="84"/>
      <c r="B291" s="84"/>
      <c r="C291" s="85"/>
      <c r="D291" s="85"/>
      <c r="E291" s="84"/>
      <c r="F291" s="84"/>
      <c r="G291" s="84"/>
      <c r="H291" s="86"/>
    </row>
    <row r="292" spans="1:8">
      <c r="A292" s="84"/>
      <c r="B292" s="84"/>
      <c r="C292" s="85"/>
      <c r="D292" s="85"/>
      <c r="E292" s="84"/>
      <c r="F292" s="84"/>
      <c r="G292" s="84"/>
      <c r="H292" s="86"/>
    </row>
    <row r="293" spans="1:8">
      <c r="A293" s="84"/>
      <c r="B293" s="84"/>
      <c r="C293" s="85"/>
      <c r="D293" s="85"/>
      <c r="E293" s="84"/>
      <c r="F293" s="84"/>
      <c r="G293" s="84"/>
      <c r="H293" s="86"/>
    </row>
    <row r="294" spans="1:8">
      <c r="A294" s="84"/>
      <c r="B294" s="84"/>
      <c r="C294" s="85"/>
      <c r="D294" s="85"/>
      <c r="E294" s="84"/>
      <c r="F294" s="84"/>
      <c r="G294" s="84"/>
      <c r="H294" s="86"/>
    </row>
    <row r="295" spans="1:8">
      <c r="A295" s="84"/>
      <c r="B295" s="84"/>
      <c r="C295" s="85"/>
      <c r="D295" s="85"/>
      <c r="E295" s="84"/>
      <c r="F295" s="84"/>
      <c r="G295" s="84"/>
      <c r="H295" s="86"/>
    </row>
    <row r="296" spans="1:8">
      <c r="A296" s="84"/>
      <c r="B296" s="84"/>
      <c r="C296" s="85"/>
      <c r="D296" s="85"/>
      <c r="E296" s="84"/>
      <c r="F296" s="84"/>
      <c r="G296" s="84"/>
      <c r="H296" s="86"/>
    </row>
    <row r="297" spans="1:8">
      <c r="A297" s="84"/>
      <c r="B297" s="84"/>
      <c r="C297" s="85"/>
      <c r="D297" s="85"/>
      <c r="E297" s="84"/>
      <c r="F297" s="84"/>
      <c r="G297" s="84"/>
      <c r="H297" s="86"/>
    </row>
    <row r="298" spans="1:8">
      <c r="A298" s="84"/>
      <c r="B298" s="84"/>
      <c r="C298" s="85"/>
      <c r="D298" s="85"/>
      <c r="E298" s="84"/>
      <c r="F298" s="84"/>
      <c r="G298" s="84"/>
      <c r="H298" s="86"/>
    </row>
    <row r="299" spans="1:8">
      <c r="A299" s="84"/>
      <c r="B299" s="84"/>
      <c r="C299" s="85"/>
      <c r="D299" s="85"/>
      <c r="E299" s="84"/>
      <c r="F299" s="84"/>
      <c r="G299" s="84"/>
      <c r="H299" s="86"/>
    </row>
    <row r="300" spans="1:8">
      <c r="A300" s="84"/>
      <c r="B300" s="84"/>
      <c r="C300" s="85"/>
      <c r="D300" s="85"/>
      <c r="E300" s="84"/>
      <c r="F300" s="84"/>
      <c r="G300" s="84"/>
      <c r="H300" s="86"/>
    </row>
    <row r="301" spans="1:8">
      <c r="A301" s="84"/>
      <c r="B301" s="84"/>
      <c r="C301" s="85"/>
      <c r="D301" s="85"/>
      <c r="E301" s="84"/>
      <c r="F301" s="84"/>
      <c r="G301" s="84"/>
      <c r="H301" s="86"/>
    </row>
    <row r="302" spans="1:8">
      <c r="A302" s="84"/>
      <c r="B302" s="84"/>
      <c r="C302" s="85"/>
      <c r="D302" s="85"/>
      <c r="E302" s="84"/>
      <c r="F302" s="84"/>
      <c r="G302" s="84"/>
      <c r="H302" s="86"/>
    </row>
    <row r="303" spans="1:8">
      <c r="A303" s="84"/>
      <c r="B303" s="84"/>
      <c r="C303" s="85"/>
      <c r="D303" s="85"/>
      <c r="E303" s="84"/>
      <c r="F303" s="84"/>
      <c r="G303" s="84"/>
      <c r="H303" s="86"/>
    </row>
    <row r="304" spans="1:8">
      <c r="A304" s="84"/>
      <c r="B304" s="84"/>
      <c r="C304" s="85"/>
      <c r="D304" s="85"/>
      <c r="E304" s="84"/>
      <c r="F304" s="84"/>
      <c r="G304" s="84"/>
      <c r="H304" s="86"/>
    </row>
    <row r="305" spans="1:8">
      <c r="A305" s="84"/>
      <c r="B305" s="84"/>
      <c r="C305" s="85"/>
      <c r="D305" s="85"/>
      <c r="E305" s="84"/>
      <c r="F305" s="84"/>
      <c r="G305" s="84"/>
      <c r="H305" s="86"/>
    </row>
    <row r="306" spans="1:8">
      <c r="A306" s="84"/>
      <c r="B306" s="84"/>
      <c r="C306" s="85"/>
      <c r="D306" s="85"/>
      <c r="E306" s="84"/>
      <c r="F306" s="84"/>
      <c r="G306" s="84"/>
      <c r="H306" s="86"/>
    </row>
    <row r="307" spans="1:8">
      <c r="A307" s="84"/>
      <c r="B307" s="84"/>
      <c r="C307" s="85"/>
      <c r="D307" s="85"/>
      <c r="E307" s="84"/>
      <c r="F307" s="84"/>
      <c r="G307" s="84"/>
      <c r="H307" s="86"/>
    </row>
    <row r="308" spans="1:8">
      <c r="A308" s="84"/>
      <c r="B308" s="84"/>
      <c r="C308" s="85"/>
      <c r="D308" s="85"/>
      <c r="E308" s="84"/>
      <c r="F308" s="84"/>
      <c r="G308" s="84"/>
      <c r="H308" s="86"/>
    </row>
    <row r="309" spans="1:8">
      <c r="A309" s="84"/>
      <c r="B309" s="84"/>
      <c r="C309" s="85"/>
      <c r="D309" s="85"/>
      <c r="E309" s="84"/>
      <c r="F309" s="84"/>
      <c r="G309" s="84"/>
      <c r="H309" s="86"/>
    </row>
    <row r="310" spans="1:8">
      <c r="A310" s="84"/>
      <c r="B310" s="84"/>
      <c r="C310" s="85"/>
      <c r="D310" s="85"/>
      <c r="E310" s="84"/>
      <c r="F310" s="84"/>
      <c r="G310" s="84"/>
      <c r="H310" s="86"/>
    </row>
    <row r="311" spans="1:8">
      <c r="A311" s="84"/>
      <c r="B311" s="84"/>
      <c r="C311" s="85"/>
      <c r="D311" s="85"/>
      <c r="E311" s="84"/>
      <c r="F311" s="84"/>
      <c r="G311" s="84"/>
      <c r="H311" s="86"/>
    </row>
    <row r="312" spans="1:8">
      <c r="A312" s="84"/>
      <c r="B312" s="84"/>
      <c r="C312" s="85"/>
      <c r="D312" s="85"/>
      <c r="E312" s="84"/>
      <c r="F312" s="84"/>
      <c r="G312" s="84"/>
      <c r="H312" s="86"/>
    </row>
    <row r="313" spans="1:8">
      <c r="A313" s="84"/>
      <c r="B313" s="84"/>
      <c r="C313" s="85"/>
      <c r="D313" s="85"/>
      <c r="E313" s="84"/>
      <c r="F313" s="84"/>
      <c r="G313" s="84"/>
      <c r="H313" s="86"/>
    </row>
    <row r="314" spans="1:8">
      <c r="A314" s="84"/>
      <c r="B314" s="84"/>
      <c r="C314" s="85"/>
      <c r="D314" s="85"/>
      <c r="E314" s="84"/>
      <c r="F314" s="84"/>
      <c r="G314" s="84"/>
      <c r="H314" s="86"/>
    </row>
    <row r="315" spans="1:8">
      <c r="A315" s="84"/>
      <c r="B315" s="84"/>
      <c r="C315" s="85"/>
      <c r="D315" s="85"/>
      <c r="E315" s="84"/>
      <c r="F315" s="84"/>
      <c r="G315" s="84"/>
      <c r="H315" s="86"/>
    </row>
    <row r="316" spans="1:8">
      <c r="A316" s="84"/>
      <c r="B316" s="84"/>
      <c r="C316" s="85"/>
      <c r="D316" s="85"/>
      <c r="E316" s="84"/>
      <c r="F316" s="84"/>
      <c r="G316" s="84"/>
      <c r="H316" s="86"/>
    </row>
    <row r="317" spans="1:8">
      <c r="A317" s="84"/>
      <c r="B317" s="84"/>
      <c r="C317" s="85"/>
      <c r="D317" s="85"/>
      <c r="E317" s="84"/>
      <c r="F317" s="84"/>
      <c r="G317" s="84"/>
      <c r="H317" s="86"/>
    </row>
    <row r="318" spans="1:8">
      <c r="A318" s="84"/>
      <c r="B318" s="84"/>
      <c r="C318" s="85"/>
      <c r="D318" s="85"/>
      <c r="E318" s="84"/>
      <c r="F318" s="84"/>
      <c r="G318" s="84"/>
      <c r="H318" s="86"/>
    </row>
    <row r="319" spans="1:8">
      <c r="A319" s="84"/>
      <c r="B319" s="84"/>
      <c r="C319" s="85"/>
      <c r="D319" s="85"/>
      <c r="E319" s="84"/>
      <c r="F319" s="84"/>
      <c r="G319" s="84"/>
      <c r="H319" s="86"/>
    </row>
    <row r="320" spans="1:8">
      <c r="A320" s="84"/>
      <c r="B320" s="84"/>
      <c r="C320" s="85"/>
      <c r="D320" s="85"/>
      <c r="E320" s="84"/>
      <c r="F320" s="84"/>
      <c r="G320" s="84"/>
      <c r="H320" s="86"/>
    </row>
    <row r="321" spans="1:8">
      <c r="A321" s="84"/>
      <c r="B321" s="84"/>
      <c r="C321" s="85"/>
      <c r="D321" s="85"/>
      <c r="E321" s="84"/>
      <c r="F321" s="84"/>
      <c r="G321" s="84"/>
      <c r="H321" s="86"/>
    </row>
    <row r="322" spans="1:8">
      <c r="A322" s="84"/>
      <c r="B322" s="84"/>
      <c r="C322" s="85"/>
      <c r="D322" s="85"/>
      <c r="E322" s="84"/>
      <c r="F322" s="84"/>
      <c r="G322" s="84"/>
      <c r="H322" s="86"/>
    </row>
    <row r="323" spans="1:8">
      <c r="A323" s="84"/>
      <c r="B323" s="84"/>
      <c r="C323" s="85"/>
      <c r="D323" s="85"/>
      <c r="E323" s="84"/>
      <c r="F323" s="84"/>
      <c r="G323" s="84"/>
      <c r="H323" s="86"/>
    </row>
    <row r="324" spans="1:8">
      <c r="A324" s="84"/>
      <c r="B324" s="84"/>
      <c r="C324" s="85"/>
      <c r="D324" s="85"/>
      <c r="E324" s="84"/>
      <c r="F324" s="84"/>
      <c r="G324" s="84"/>
      <c r="H324" s="86"/>
    </row>
    <row r="325" spans="1:8">
      <c r="A325" s="84"/>
      <c r="B325" s="84"/>
      <c r="C325" s="85"/>
      <c r="D325" s="85"/>
      <c r="E325" s="84"/>
      <c r="F325" s="84"/>
      <c r="G325" s="84"/>
      <c r="H325" s="86"/>
    </row>
    <row r="326" spans="1:8">
      <c r="A326" s="84"/>
      <c r="B326" s="84"/>
      <c r="C326" s="85"/>
      <c r="D326" s="85"/>
      <c r="E326" s="84"/>
      <c r="F326" s="84"/>
      <c r="G326" s="84"/>
      <c r="H326" s="86"/>
    </row>
    <row r="327" spans="1:8">
      <c r="A327" s="84"/>
      <c r="B327" s="84"/>
      <c r="C327" s="85"/>
      <c r="D327" s="85"/>
      <c r="E327" s="84"/>
      <c r="F327" s="84"/>
      <c r="G327" s="84"/>
      <c r="H327" s="86"/>
    </row>
    <row r="328" spans="1:8">
      <c r="A328" s="84"/>
      <c r="B328" s="84"/>
      <c r="C328" s="85"/>
      <c r="D328" s="85"/>
      <c r="E328" s="84"/>
      <c r="F328" s="84"/>
      <c r="G328" s="84"/>
      <c r="H328" s="86"/>
    </row>
    <row r="329" spans="1:8">
      <c r="A329" s="84"/>
      <c r="B329" s="84"/>
      <c r="C329" s="85"/>
      <c r="D329" s="85"/>
      <c r="E329" s="84"/>
      <c r="F329" s="84"/>
      <c r="G329" s="84"/>
      <c r="H329" s="86"/>
    </row>
    <row r="330" spans="1:8">
      <c r="A330" s="84"/>
      <c r="B330" s="84"/>
      <c r="C330" s="85"/>
      <c r="D330" s="85"/>
      <c r="E330" s="84"/>
      <c r="F330" s="84"/>
      <c r="G330" s="84"/>
      <c r="H330" s="86"/>
    </row>
  </sheetData>
  <autoFilter ref="A6:P7" xr:uid="{00000000-0001-0000-0000-000000000000}"/>
  <mergeCells count="54">
    <mergeCell ref="B228:B238"/>
    <mergeCell ref="C228:C238"/>
    <mergeCell ref="B239:B246"/>
    <mergeCell ref="C239:C246"/>
    <mergeCell ref="B204:B205"/>
    <mergeCell ref="C204:C205"/>
    <mergeCell ref="B206:B211"/>
    <mergeCell ref="C206:C211"/>
    <mergeCell ref="B212:B227"/>
    <mergeCell ref="C212:C227"/>
    <mergeCell ref="B192:B194"/>
    <mergeCell ref="C192:C194"/>
    <mergeCell ref="B195:B196"/>
    <mergeCell ref="C195:C196"/>
    <mergeCell ref="B197:B203"/>
    <mergeCell ref="C197:C203"/>
    <mergeCell ref="B122:B130"/>
    <mergeCell ref="C122:C130"/>
    <mergeCell ref="B176:B186"/>
    <mergeCell ref="C176:C186"/>
    <mergeCell ref="B187:B189"/>
    <mergeCell ref="C187:C189"/>
    <mergeCell ref="B106:B110"/>
    <mergeCell ref="C106:C110"/>
    <mergeCell ref="B112:B114"/>
    <mergeCell ref="C112:C114"/>
    <mergeCell ref="B115:B121"/>
    <mergeCell ref="C115:C121"/>
    <mergeCell ref="B86:B88"/>
    <mergeCell ref="C86:C88"/>
    <mergeCell ref="B89:B97"/>
    <mergeCell ref="C89:C97"/>
    <mergeCell ref="B101:B105"/>
    <mergeCell ref="C101:C105"/>
    <mergeCell ref="B45:B51"/>
    <mergeCell ref="C45:C51"/>
    <mergeCell ref="B52:B54"/>
    <mergeCell ref="C52:C54"/>
    <mergeCell ref="B62:B73"/>
    <mergeCell ref="C62:C73"/>
    <mergeCell ref="B11:B13"/>
    <mergeCell ref="C11:C13"/>
    <mergeCell ref="B16:B19"/>
    <mergeCell ref="C16:C19"/>
    <mergeCell ref="B32:B44"/>
    <mergeCell ref="C32:C44"/>
    <mergeCell ref="C1:K1"/>
    <mergeCell ref="D5:H5"/>
    <mergeCell ref="I5:J5"/>
    <mergeCell ref="D2:H2"/>
    <mergeCell ref="A3:C3"/>
    <mergeCell ref="D3:H3"/>
    <mergeCell ref="A4:C4"/>
    <mergeCell ref="D4:I4"/>
  </mergeCells>
  <phoneticPr fontId="14" type="noConversion"/>
  <conditionalFormatting sqref="C8:C246">
    <cfRule type="duplicateValues" dxfId="1" priority="1"/>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247"/>
  <sheetViews>
    <sheetView tabSelected="1" zoomScale="60" zoomScaleNormal="60" workbookViewId="0">
      <selection activeCell="G11" sqref="G11"/>
    </sheetView>
  </sheetViews>
  <sheetFormatPr defaultRowHeight="15.75"/>
  <cols>
    <col min="1" max="1" width="3.42578125" style="28" customWidth="1"/>
    <col min="2" max="2" width="5.7109375" style="28" customWidth="1"/>
    <col min="3" max="3" width="9.7109375" style="28" customWidth="1"/>
    <col min="4" max="4" width="28.7109375" style="28" customWidth="1"/>
    <col min="5" max="5" width="23" style="35" customWidth="1"/>
    <col min="6" max="6" width="15.28515625" style="28" customWidth="1"/>
    <col min="7" max="7" width="14.7109375" style="10" customWidth="1"/>
    <col min="8" max="8" width="15.85546875" style="28" customWidth="1"/>
    <col min="9" max="9" width="12.140625" style="28" customWidth="1"/>
    <col min="10" max="10" width="13.140625" style="28" customWidth="1"/>
    <col min="11" max="11" width="17" style="28" customWidth="1"/>
    <col min="12" max="12" width="30" style="28" customWidth="1"/>
    <col min="13" max="13" width="16.7109375" style="38" customWidth="1"/>
    <col min="14" max="16384" width="9.140625" style="28"/>
  </cols>
  <sheetData>
    <row r="1" spans="1:13">
      <c r="D1" s="68" t="s">
        <v>26</v>
      </c>
      <c r="E1" s="68"/>
      <c r="F1" s="68"/>
      <c r="G1" s="68"/>
      <c r="H1" s="68"/>
      <c r="I1" s="68"/>
      <c r="J1" s="68"/>
      <c r="K1" s="68"/>
      <c r="L1" s="68"/>
    </row>
    <row r="2" spans="1:13">
      <c r="D2" s="69" t="s">
        <v>17</v>
      </c>
      <c r="E2" s="69"/>
      <c r="F2" s="69"/>
      <c r="G2" s="69"/>
      <c r="H2" s="69"/>
      <c r="I2" s="69"/>
      <c r="J2" s="69"/>
      <c r="K2" s="29"/>
    </row>
    <row r="3" spans="1:13">
      <c r="B3" s="70" t="s">
        <v>9</v>
      </c>
      <c r="C3" s="70"/>
      <c r="D3" s="70"/>
      <c r="E3" s="71" t="s">
        <v>29</v>
      </c>
      <c r="F3" s="71"/>
      <c r="G3" s="71"/>
      <c r="H3" s="71"/>
      <c r="I3" s="71"/>
      <c r="K3" s="28" t="s">
        <v>10</v>
      </c>
      <c r="L3" s="28" t="s">
        <v>12</v>
      </c>
    </row>
    <row r="4" spans="1:13" s="32" customFormat="1" ht="31.5">
      <c r="A4" s="30"/>
      <c r="B4" s="72" t="s">
        <v>8</v>
      </c>
      <c r="C4" s="72"/>
      <c r="D4" s="72"/>
      <c r="E4" s="74" t="s">
        <v>35</v>
      </c>
      <c r="F4" s="75"/>
      <c r="G4" s="75"/>
      <c r="H4" s="75"/>
      <c r="I4" s="75"/>
      <c r="J4" s="76"/>
      <c r="K4" s="31" t="s">
        <v>11</v>
      </c>
      <c r="L4" s="31" t="s">
        <v>13</v>
      </c>
      <c r="M4" s="39"/>
    </row>
    <row r="5" spans="1:13" s="33" customFormat="1">
      <c r="A5" s="30"/>
      <c r="E5" s="66"/>
      <c r="F5" s="66"/>
      <c r="G5" s="66"/>
      <c r="H5" s="66"/>
      <c r="I5" s="66"/>
      <c r="J5" s="17"/>
      <c r="K5" s="17"/>
      <c r="L5" s="17"/>
      <c r="M5" s="40"/>
    </row>
    <row r="6" spans="1:13" ht="47.25">
      <c r="A6" s="93"/>
      <c r="B6" s="24" t="s">
        <v>2</v>
      </c>
      <c r="C6" s="24" t="s">
        <v>0</v>
      </c>
      <c r="D6" s="24" t="s">
        <v>1</v>
      </c>
      <c r="E6" s="24" t="s">
        <v>3</v>
      </c>
      <c r="F6" s="24" t="s">
        <v>18</v>
      </c>
      <c r="G6" s="94" t="s">
        <v>19</v>
      </c>
      <c r="H6" s="24" t="s">
        <v>20</v>
      </c>
      <c r="I6" s="24" t="s">
        <v>21</v>
      </c>
      <c r="J6" s="24" t="s">
        <v>22</v>
      </c>
      <c r="K6" s="24" t="s">
        <v>23</v>
      </c>
      <c r="L6" s="24" t="s">
        <v>24</v>
      </c>
      <c r="M6" s="24" t="s">
        <v>33</v>
      </c>
    </row>
    <row r="7" spans="1:13">
      <c r="A7" s="34"/>
      <c r="B7" s="23">
        <v>1</v>
      </c>
      <c r="C7" s="67">
        <v>2</v>
      </c>
      <c r="D7" s="67"/>
      <c r="E7" s="67"/>
      <c r="F7" s="24">
        <v>3</v>
      </c>
      <c r="G7" s="41">
        <v>4</v>
      </c>
      <c r="H7" s="23">
        <v>5</v>
      </c>
      <c r="I7" s="23">
        <v>6</v>
      </c>
      <c r="J7" s="23">
        <v>7</v>
      </c>
      <c r="K7" s="23">
        <v>8</v>
      </c>
      <c r="L7" s="16">
        <v>9</v>
      </c>
      <c r="M7" s="46"/>
    </row>
    <row r="8" spans="1:13" ht="47.25">
      <c r="B8" s="20" t="s">
        <v>30</v>
      </c>
      <c r="C8" s="80">
        <v>1</v>
      </c>
      <c r="D8" s="43" t="s">
        <v>36</v>
      </c>
      <c r="E8" s="43" t="s">
        <v>37</v>
      </c>
      <c r="F8" s="90" t="s">
        <v>624</v>
      </c>
      <c r="G8" s="87">
        <v>300</v>
      </c>
      <c r="H8" s="91"/>
      <c r="I8" s="91"/>
      <c r="J8" s="91">
        <f t="shared" ref="J8:J59" si="0">H8*G8</f>
        <v>0</v>
      </c>
      <c r="K8" s="91">
        <f t="shared" ref="K8:K59" si="1">I8*G8</f>
        <v>0</v>
      </c>
      <c r="L8" s="22" t="s">
        <v>34</v>
      </c>
      <c r="M8" s="88">
        <v>54600</v>
      </c>
    </row>
    <row r="9" spans="1:13" ht="47.25">
      <c r="B9" s="20" t="s">
        <v>30</v>
      </c>
      <c r="C9" s="80">
        <v>2</v>
      </c>
      <c r="D9" s="43" t="s">
        <v>38</v>
      </c>
      <c r="E9" s="43" t="s">
        <v>39</v>
      </c>
      <c r="F9" s="90" t="s">
        <v>624</v>
      </c>
      <c r="G9" s="87">
        <v>62</v>
      </c>
      <c r="H9" s="91"/>
      <c r="I9" s="91"/>
      <c r="J9" s="91">
        <f t="shared" si="0"/>
        <v>0</v>
      </c>
      <c r="K9" s="91">
        <f t="shared" si="1"/>
        <v>0</v>
      </c>
      <c r="L9" s="22" t="s">
        <v>34</v>
      </c>
      <c r="M9" s="88">
        <v>11284</v>
      </c>
    </row>
    <row r="10" spans="1:13" ht="47.25">
      <c r="B10" s="20" t="s">
        <v>30</v>
      </c>
      <c r="C10" s="80">
        <v>3</v>
      </c>
      <c r="D10" s="43" t="s">
        <v>40</v>
      </c>
      <c r="E10" s="43" t="s">
        <v>41</v>
      </c>
      <c r="F10" s="90" t="s">
        <v>624</v>
      </c>
      <c r="G10" s="87">
        <v>36</v>
      </c>
      <c r="H10" s="91"/>
      <c r="I10" s="91"/>
      <c r="J10" s="91">
        <f t="shared" si="0"/>
        <v>0</v>
      </c>
      <c r="K10" s="91">
        <f t="shared" si="1"/>
        <v>0</v>
      </c>
      <c r="L10" s="22" t="s">
        <v>34</v>
      </c>
      <c r="M10" s="88">
        <v>6552</v>
      </c>
    </row>
    <row r="11" spans="1:13" ht="60">
      <c r="B11" s="20" t="s">
        <v>30</v>
      </c>
      <c r="C11" s="82">
        <v>8</v>
      </c>
      <c r="D11" s="83" t="s">
        <v>42</v>
      </c>
      <c r="E11" s="43" t="s">
        <v>43</v>
      </c>
      <c r="F11" s="92" t="s">
        <v>624</v>
      </c>
      <c r="G11" s="87">
        <v>850</v>
      </c>
      <c r="H11" s="91"/>
      <c r="I11" s="91"/>
      <c r="J11" s="91">
        <f t="shared" si="0"/>
        <v>0</v>
      </c>
      <c r="K11" s="91">
        <f t="shared" si="1"/>
        <v>0</v>
      </c>
      <c r="L11" s="22" t="s">
        <v>34</v>
      </c>
      <c r="M11" s="88">
        <v>97325</v>
      </c>
    </row>
    <row r="12" spans="1:13" ht="60">
      <c r="B12" s="20" t="s">
        <v>30</v>
      </c>
      <c r="C12" s="82"/>
      <c r="D12" s="83"/>
      <c r="E12" s="43" t="s">
        <v>44</v>
      </c>
      <c r="F12" s="92"/>
      <c r="G12" s="87">
        <v>1055</v>
      </c>
      <c r="H12" s="91"/>
      <c r="I12" s="91"/>
      <c r="J12" s="91">
        <f t="shared" si="0"/>
        <v>0</v>
      </c>
      <c r="K12" s="91">
        <f t="shared" si="1"/>
        <v>0</v>
      </c>
      <c r="L12" s="22" t="s">
        <v>34</v>
      </c>
      <c r="M12" s="88">
        <v>120797.5</v>
      </c>
    </row>
    <row r="13" spans="1:13" ht="60">
      <c r="B13" s="20" t="s">
        <v>30</v>
      </c>
      <c r="C13" s="82"/>
      <c r="D13" s="83"/>
      <c r="E13" s="43" t="s">
        <v>45</v>
      </c>
      <c r="F13" s="92"/>
      <c r="G13" s="87">
        <v>815</v>
      </c>
      <c r="H13" s="91"/>
      <c r="I13" s="91"/>
      <c r="J13" s="91">
        <f t="shared" si="0"/>
        <v>0</v>
      </c>
      <c r="K13" s="91">
        <f t="shared" si="1"/>
        <v>0</v>
      </c>
      <c r="L13" s="22" t="s">
        <v>34</v>
      </c>
      <c r="M13" s="88">
        <v>93317.5</v>
      </c>
    </row>
    <row r="14" spans="1:13" ht="47.25">
      <c r="B14" s="20" t="s">
        <v>30</v>
      </c>
      <c r="C14" s="80">
        <v>9</v>
      </c>
      <c r="D14" s="43" t="s">
        <v>46</v>
      </c>
      <c r="E14" s="43" t="s">
        <v>47</v>
      </c>
      <c r="F14" s="90" t="s">
        <v>624</v>
      </c>
      <c r="G14" s="87">
        <v>57085</v>
      </c>
      <c r="H14" s="91"/>
      <c r="I14" s="91"/>
      <c r="J14" s="91">
        <f t="shared" si="0"/>
        <v>0</v>
      </c>
      <c r="K14" s="91">
        <f t="shared" si="1"/>
        <v>0</v>
      </c>
      <c r="L14" s="22" t="s">
        <v>34</v>
      </c>
      <c r="M14" s="88">
        <v>170684.15</v>
      </c>
    </row>
    <row r="15" spans="1:13" ht="47.25">
      <c r="B15" s="20" t="s">
        <v>30</v>
      </c>
      <c r="C15" s="80">
        <v>10</v>
      </c>
      <c r="D15" s="43" t="s">
        <v>48</v>
      </c>
      <c r="E15" s="43" t="s">
        <v>49</v>
      </c>
      <c r="F15" s="90" t="s">
        <v>624</v>
      </c>
      <c r="G15" s="87">
        <v>3150</v>
      </c>
      <c r="H15" s="91"/>
      <c r="I15" s="91"/>
      <c r="J15" s="91">
        <f t="shared" si="0"/>
        <v>0</v>
      </c>
      <c r="K15" s="91">
        <f t="shared" si="1"/>
        <v>0</v>
      </c>
      <c r="L15" s="22" t="s">
        <v>34</v>
      </c>
      <c r="M15" s="88">
        <v>12285</v>
      </c>
    </row>
    <row r="16" spans="1:13" ht="60">
      <c r="B16" s="20" t="s">
        <v>30</v>
      </c>
      <c r="C16" s="82">
        <v>17</v>
      </c>
      <c r="D16" s="83" t="s">
        <v>50</v>
      </c>
      <c r="E16" s="43" t="s">
        <v>51</v>
      </c>
      <c r="F16" s="92" t="s">
        <v>624</v>
      </c>
      <c r="G16" s="87">
        <v>8910</v>
      </c>
      <c r="H16" s="91"/>
      <c r="I16" s="91"/>
      <c r="J16" s="91">
        <f t="shared" si="0"/>
        <v>0</v>
      </c>
      <c r="K16" s="91">
        <f t="shared" si="1"/>
        <v>0</v>
      </c>
      <c r="L16" s="22" t="s">
        <v>34</v>
      </c>
      <c r="M16" s="88">
        <v>18711</v>
      </c>
    </row>
    <row r="17" spans="2:13" ht="60">
      <c r="B17" s="20" t="s">
        <v>30</v>
      </c>
      <c r="C17" s="82"/>
      <c r="D17" s="83"/>
      <c r="E17" s="43" t="s">
        <v>52</v>
      </c>
      <c r="F17" s="92"/>
      <c r="G17" s="87">
        <v>6922</v>
      </c>
      <c r="H17" s="91"/>
      <c r="I17" s="91"/>
      <c r="J17" s="91">
        <f t="shared" si="0"/>
        <v>0</v>
      </c>
      <c r="K17" s="91">
        <f t="shared" si="1"/>
        <v>0</v>
      </c>
      <c r="L17" s="22" t="s">
        <v>34</v>
      </c>
      <c r="M17" s="88">
        <v>14536.2</v>
      </c>
    </row>
    <row r="18" spans="2:13" ht="60">
      <c r="B18" s="20" t="s">
        <v>30</v>
      </c>
      <c r="C18" s="82"/>
      <c r="D18" s="83"/>
      <c r="E18" s="43" t="s">
        <v>53</v>
      </c>
      <c r="F18" s="92"/>
      <c r="G18" s="87">
        <v>16340</v>
      </c>
      <c r="H18" s="91"/>
      <c r="I18" s="91"/>
      <c r="J18" s="91">
        <f t="shared" si="0"/>
        <v>0</v>
      </c>
      <c r="K18" s="91">
        <f t="shared" si="1"/>
        <v>0</v>
      </c>
      <c r="L18" s="22" t="s">
        <v>34</v>
      </c>
      <c r="M18" s="88">
        <v>34314</v>
      </c>
    </row>
    <row r="19" spans="2:13" ht="60">
      <c r="B19" s="20" t="s">
        <v>30</v>
      </c>
      <c r="C19" s="82"/>
      <c r="D19" s="83"/>
      <c r="E19" s="43" t="s">
        <v>54</v>
      </c>
      <c r="F19" s="92"/>
      <c r="G19" s="87">
        <v>9415</v>
      </c>
      <c r="H19" s="91"/>
      <c r="I19" s="91"/>
      <c r="J19" s="91">
        <f t="shared" si="0"/>
        <v>0</v>
      </c>
      <c r="K19" s="91">
        <f t="shared" si="1"/>
        <v>0</v>
      </c>
      <c r="L19" s="22" t="s">
        <v>34</v>
      </c>
      <c r="M19" s="88">
        <v>19771.5</v>
      </c>
    </row>
    <row r="20" spans="2:13" ht="47.25">
      <c r="B20" s="20" t="s">
        <v>30</v>
      </c>
      <c r="C20" s="80">
        <v>18</v>
      </c>
      <c r="D20" s="43" t="s">
        <v>55</v>
      </c>
      <c r="E20" s="43" t="s">
        <v>56</v>
      </c>
      <c r="F20" s="90" t="s">
        <v>624</v>
      </c>
      <c r="G20" s="87">
        <v>2656</v>
      </c>
      <c r="H20" s="91"/>
      <c r="I20" s="91"/>
      <c r="J20" s="91">
        <f t="shared" si="0"/>
        <v>0</v>
      </c>
      <c r="K20" s="91">
        <f t="shared" si="1"/>
        <v>0</v>
      </c>
      <c r="L20" s="22" t="s">
        <v>34</v>
      </c>
      <c r="M20" s="88">
        <v>5577.5999999999995</v>
      </c>
    </row>
    <row r="21" spans="2:13" ht="47.25">
      <c r="B21" s="20" t="s">
        <v>30</v>
      </c>
      <c r="C21" s="80">
        <v>19</v>
      </c>
      <c r="D21" s="43" t="s">
        <v>57</v>
      </c>
      <c r="E21" s="43" t="s">
        <v>58</v>
      </c>
      <c r="F21" s="90" t="s">
        <v>624</v>
      </c>
      <c r="G21" s="87">
        <v>2086</v>
      </c>
      <c r="H21" s="91"/>
      <c r="I21" s="91"/>
      <c r="J21" s="91">
        <f t="shared" si="0"/>
        <v>0</v>
      </c>
      <c r="K21" s="91">
        <f t="shared" si="1"/>
        <v>0</v>
      </c>
      <c r="L21" s="22" t="s">
        <v>34</v>
      </c>
      <c r="M21" s="88">
        <v>3129</v>
      </c>
    </row>
    <row r="22" spans="2:13" ht="47.25">
      <c r="B22" s="20" t="s">
        <v>30</v>
      </c>
      <c r="C22" s="80">
        <v>20</v>
      </c>
      <c r="D22" s="43" t="s">
        <v>59</v>
      </c>
      <c r="E22" s="43" t="s">
        <v>60</v>
      </c>
      <c r="F22" s="90" t="s">
        <v>624</v>
      </c>
      <c r="G22" s="87">
        <v>2071</v>
      </c>
      <c r="H22" s="91"/>
      <c r="I22" s="91"/>
      <c r="J22" s="91">
        <f t="shared" si="0"/>
        <v>0</v>
      </c>
      <c r="K22" s="91">
        <f t="shared" si="1"/>
        <v>0</v>
      </c>
      <c r="L22" s="22" t="s">
        <v>34</v>
      </c>
      <c r="M22" s="88">
        <v>3106.5</v>
      </c>
    </row>
    <row r="23" spans="2:13" ht="47.25">
      <c r="B23" s="20" t="s">
        <v>30</v>
      </c>
      <c r="C23" s="80">
        <v>21</v>
      </c>
      <c r="D23" s="43" t="s">
        <v>61</v>
      </c>
      <c r="E23" s="43" t="s">
        <v>62</v>
      </c>
      <c r="F23" s="90" t="s">
        <v>624</v>
      </c>
      <c r="G23" s="87">
        <v>10015</v>
      </c>
      <c r="H23" s="91"/>
      <c r="I23" s="91"/>
      <c r="J23" s="91">
        <f t="shared" si="0"/>
        <v>0</v>
      </c>
      <c r="K23" s="91">
        <f t="shared" si="1"/>
        <v>0</v>
      </c>
      <c r="L23" s="22" t="s">
        <v>34</v>
      </c>
      <c r="M23" s="88">
        <v>15823.700000000003</v>
      </c>
    </row>
    <row r="24" spans="2:13" ht="47.25">
      <c r="B24" s="20" t="s">
        <v>30</v>
      </c>
      <c r="C24" s="80">
        <v>22</v>
      </c>
      <c r="D24" s="43" t="s">
        <v>63</v>
      </c>
      <c r="E24" s="43" t="s">
        <v>64</v>
      </c>
      <c r="F24" s="90" t="s">
        <v>624</v>
      </c>
      <c r="G24" s="87">
        <v>8210</v>
      </c>
      <c r="H24" s="91"/>
      <c r="I24" s="91"/>
      <c r="J24" s="91">
        <f t="shared" si="0"/>
        <v>0</v>
      </c>
      <c r="K24" s="91">
        <f t="shared" si="1"/>
        <v>0</v>
      </c>
      <c r="L24" s="22" t="s">
        <v>34</v>
      </c>
      <c r="M24" s="88">
        <v>12315</v>
      </c>
    </row>
    <row r="25" spans="2:13" ht="47.25">
      <c r="B25" s="20" t="s">
        <v>30</v>
      </c>
      <c r="C25" s="80">
        <v>23</v>
      </c>
      <c r="D25" s="43" t="s">
        <v>65</v>
      </c>
      <c r="E25" s="43" t="s">
        <v>66</v>
      </c>
      <c r="F25" s="90" t="s">
        <v>624</v>
      </c>
      <c r="G25" s="87">
        <v>54445</v>
      </c>
      <c r="H25" s="91"/>
      <c r="I25" s="91"/>
      <c r="J25" s="91">
        <f t="shared" si="0"/>
        <v>0</v>
      </c>
      <c r="K25" s="91">
        <f t="shared" si="1"/>
        <v>0</v>
      </c>
      <c r="L25" s="22" t="s">
        <v>34</v>
      </c>
      <c r="M25" s="88">
        <v>81667.5</v>
      </c>
    </row>
    <row r="26" spans="2:13" ht="47.25">
      <c r="B26" s="20" t="s">
        <v>30</v>
      </c>
      <c r="C26" s="80">
        <v>24</v>
      </c>
      <c r="D26" s="43" t="s">
        <v>67</v>
      </c>
      <c r="E26" s="43" t="s">
        <v>68</v>
      </c>
      <c r="F26" s="90" t="s">
        <v>624</v>
      </c>
      <c r="G26" s="87">
        <v>3650</v>
      </c>
      <c r="H26" s="91"/>
      <c r="I26" s="91"/>
      <c r="J26" s="91">
        <f t="shared" si="0"/>
        <v>0</v>
      </c>
      <c r="K26" s="91">
        <f t="shared" si="1"/>
        <v>0</v>
      </c>
      <c r="L26" s="22" t="s">
        <v>34</v>
      </c>
      <c r="M26" s="88">
        <v>5475</v>
      </c>
    </row>
    <row r="27" spans="2:13" ht="47.25">
      <c r="B27" s="20" t="s">
        <v>30</v>
      </c>
      <c r="C27" s="80">
        <v>25</v>
      </c>
      <c r="D27" s="43" t="s">
        <v>69</v>
      </c>
      <c r="E27" s="43" t="s">
        <v>70</v>
      </c>
      <c r="F27" s="90" t="s">
        <v>624</v>
      </c>
      <c r="G27" s="87">
        <v>21785</v>
      </c>
      <c r="H27" s="91"/>
      <c r="I27" s="91"/>
      <c r="J27" s="91">
        <f t="shared" si="0"/>
        <v>0</v>
      </c>
      <c r="K27" s="91">
        <f t="shared" si="1"/>
        <v>0</v>
      </c>
      <c r="L27" s="22" t="s">
        <v>34</v>
      </c>
      <c r="M27" s="88">
        <v>34420.300000000003</v>
      </c>
    </row>
    <row r="28" spans="2:13" ht="47.25">
      <c r="B28" s="20" t="s">
        <v>30</v>
      </c>
      <c r="C28" s="80">
        <v>26</v>
      </c>
      <c r="D28" s="43" t="s">
        <v>71</v>
      </c>
      <c r="E28" s="43" t="s">
        <v>72</v>
      </c>
      <c r="F28" s="90" t="s">
        <v>624</v>
      </c>
      <c r="G28" s="87">
        <v>1230</v>
      </c>
      <c r="H28" s="91"/>
      <c r="I28" s="91"/>
      <c r="J28" s="91">
        <f t="shared" si="0"/>
        <v>0</v>
      </c>
      <c r="K28" s="91">
        <f t="shared" si="1"/>
        <v>0</v>
      </c>
      <c r="L28" s="22" t="s">
        <v>34</v>
      </c>
      <c r="M28" s="88">
        <v>1734.3</v>
      </c>
    </row>
    <row r="29" spans="2:13" ht="47.25">
      <c r="B29" s="20" t="s">
        <v>30</v>
      </c>
      <c r="C29" s="80">
        <v>27</v>
      </c>
      <c r="D29" s="43" t="s">
        <v>73</v>
      </c>
      <c r="E29" s="43" t="s">
        <v>74</v>
      </c>
      <c r="F29" s="90" t="s">
        <v>624</v>
      </c>
      <c r="G29" s="87">
        <v>790</v>
      </c>
      <c r="H29" s="91"/>
      <c r="I29" s="91"/>
      <c r="J29" s="91">
        <f t="shared" si="0"/>
        <v>0</v>
      </c>
      <c r="K29" s="91">
        <f t="shared" si="1"/>
        <v>0</v>
      </c>
      <c r="L29" s="22" t="s">
        <v>34</v>
      </c>
      <c r="M29" s="88">
        <v>963.8</v>
      </c>
    </row>
    <row r="30" spans="2:13" ht="47.25">
      <c r="B30" s="20" t="s">
        <v>30</v>
      </c>
      <c r="C30" s="80">
        <v>28</v>
      </c>
      <c r="D30" s="43" t="s">
        <v>75</v>
      </c>
      <c r="E30" s="43" t="s">
        <v>76</v>
      </c>
      <c r="F30" s="90" t="s">
        <v>624</v>
      </c>
      <c r="G30" s="87">
        <v>3880</v>
      </c>
      <c r="H30" s="91"/>
      <c r="I30" s="91"/>
      <c r="J30" s="91">
        <f t="shared" si="0"/>
        <v>0</v>
      </c>
      <c r="K30" s="91">
        <f t="shared" si="1"/>
        <v>0</v>
      </c>
      <c r="L30" s="22" t="s">
        <v>34</v>
      </c>
      <c r="M30" s="88">
        <v>5820</v>
      </c>
    </row>
    <row r="31" spans="2:13" ht="90">
      <c r="B31" s="20" t="s">
        <v>30</v>
      </c>
      <c r="C31" s="80">
        <v>32</v>
      </c>
      <c r="D31" s="43" t="s">
        <v>77</v>
      </c>
      <c r="E31" s="43" t="s">
        <v>78</v>
      </c>
      <c r="F31" s="90" t="s">
        <v>624</v>
      </c>
      <c r="G31" s="87">
        <v>175</v>
      </c>
      <c r="H31" s="91"/>
      <c r="I31" s="91"/>
      <c r="J31" s="91">
        <f t="shared" si="0"/>
        <v>0</v>
      </c>
      <c r="K31" s="91">
        <f t="shared" si="1"/>
        <v>0</v>
      </c>
      <c r="L31" s="22" t="s">
        <v>34</v>
      </c>
      <c r="M31" s="88">
        <v>71459.5</v>
      </c>
    </row>
    <row r="32" spans="2:13" ht="47.25">
      <c r="B32" s="20" t="s">
        <v>30</v>
      </c>
      <c r="C32" s="82">
        <v>33</v>
      </c>
      <c r="D32" s="83" t="s">
        <v>79</v>
      </c>
      <c r="E32" s="43" t="s">
        <v>80</v>
      </c>
      <c r="F32" s="92" t="s">
        <v>624</v>
      </c>
      <c r="G32" s="87">
        <v>430</v>
      </c>
      <c r="H32" s="91"/>
      <c r="I32" s="91"/>
      <c r="J32" s="91">
        <f t="shared" si="0"/>
        <v>0</v>
      </c>
      <c r="K32" s="91">
        <f t="shared" si="1"/>
        <v>0</v>
      </c>
      <c r="L32" s="22" t="s">
        <v>34</v>
      </c>
      <c r="M32" s="88">
        <v>2726.0786175323942</v>
      </c>
    </row>
    <row r="33" spans="2:13" ht="47.25">
      <c r="B33" s="20" t="s">
        <v>30</v>
      </c>
      <c r="C33" s="82"/>
      <c r="D33" s="83"/>
      <c r="E33" s="43" t="s">
        <v>81</v>
      </c>
      <c r="F33" s="92"/>
      <c r="G33" s="87">
        <v>412</v>
      </c>
      <c r="H33" s="91"/>
      <c r="I33" s="91"/>
      <c r="J33" s="91">
        <f t="shared" si="0"/>
        <v>0</v>
      </c>
      <c r="K33" s="91">
        <f t="shared" si="1"/>
        <v>0</v>
      </c>
      <c r="L33" s="22" t="s">
        <v>34</v>
      </c>
      <c r="M33" s="88">
        <v>2611.9636986589453</v>
      </c>
    </row>
    <row r="34" spans="2:13" ht="47.25">
      <c r="B34" s="20" t="s">
        <v>30</v>
      </c>
      <c r="C34" s="82"/>
      <c r="D34" s="83"/>
      <c r="E34" s="43" t="s">
        <v>82</v>
      </c>
      <c r="F34" s="92"/>
      <c r="G34" s="87">
        <v>584</v>
      </c>
      <c r="H34" s="91"/>
      <c r="I34" s="91"/>
      <c r="J34" s="91">
        <f t="shared" si="0"/>
        <v>0</v>
      </c>
      <c r="K34" s="91">
        <f t="shared" si="1"/>
        <v>0</v>
      </c>
      <c r="L34" s="22" t="s">
        <v>34</v>
      </c>
      <c r="M34" s="88">
        <v>3702.3951456719028</v>
      </c>
    </row>
    <row r="35" spans="2:13" ht="47.25">
      <c r="B35" s="20" t="s">
        <v>30</v>
      </c>
      <c r="C35" s="82"/>
      <c r="D35" s="83"/>
      <c r="E35" s="43" t="s">
        <v>83</v>
      </c>
      <c r="F35" s="92"/>
      <c r="G35" s="87">
        <v>3156</v>
      </c>
      <c r="H35" s="91"/>
      <c r="I35" s="91"/>
      <c r="J35" s="91">
        <f t="shared" si="0"/>
        <v>0</v>
      </c>
      <c r="K35" s="91">
        <f t="shared" si="1"/>
        <v>0</v>
      </c>
      <c r="L35" s="22" t="s">
        <v>34</v>
      </c>
      <c r="M35" s="88">
        <v>20008.149109144735</v>
      </c>
    </row>
    <row r="36" spans="2:13" ht="47.25">
      <c r="B36" s="20" t="s">
        <v>30</v>
      </c>
      <c r="C36" s="82"/>
      <c r="D36" s="83"/>
      <c r="E36" s="43" t="s">
        <v>84</v>
      </c>
      <c r="F36" s="92"/>
      <c r="G36" s="87">
        <v>18315</v>
      </c>
      <c r="H36" s="91"/>
      <c r="I36" s="91"/>
      <c r="J36" s="91">
        <f t="shared" si="0"/>
        <v>0</v>
      </c>
      <c r="K36" s="91">
        <f t="shared" si="1"/>
        <v>0</v>
      </c>
      <c r="L36" s="22" t="s">
        <v>34</v>
      </c>
      <c r="M36" s="88">
        <v>116111.92995373442</v>
      </c>
    </row>
    <row r="37" spans="2:13" ht="47.25">
      <c r="B37" s="20" t="s">
        <v>30</v>
      </c>
      <c r="C37" s="82"/>
      <c r="D37" s="83"/>
      <c r="E37" s="43" t="s">
        <v>85</v>
      </c>
      <c r="F37" s="92"/>
      <c r="G37" s="87">
        <v>48039</v>
      </c>
      <c r="H37" s="91"/>
      <c r="I37" s="91"/>
      <c r="J37" s="91">
        <f t="shared" si="0"/>
        <v>0</v>
      </c>
      <c r="K37" s="91">
        <f t="shared" si="1"/>
        <v>0</v>
      </c>
      <c r="L37" s="22" t="s">
        <v>34</v>
      </c>
      <c r="M37" s="88">
        <v>304553.69932009</v>
      </c>
    </row>
    <row r="38" spans="2:13" ht="47.25">
      <c r="B38" s="20" t="s">
        <v>30</v>
      </c>
      <c r="C38" s="82"/>
      <c r="D38" s="83"/>
      <c r="E38" s="43" t="s">
        <v>86</v>
      </c>
      <c r="F38" s="92"/>
      <c r="G38" s="87">
        <v>34140</v>
      </c>
      <c r="H38" s="91"/>
      <c r="I38" s="91"/>
      <c r="J38" s="91">
        <f t="shared" si="0"/>
        <v>0</v>
      </c>
      <c r="K38" s="91">
        <f t="shared" si="1"/>
        <v>0</v>
      </c>
      <c r="L38" s="22" t="s">
        <v>34</v>
      </c>
      <c r="M38" s="88">
        <v>216437.96279664172</v>
      </c>
    </row>
    <row r="39" spans="2:13" ht="47.25">
      <c r="B39" s="20" t="s">
        <v>30</v>
      </c>
      <c r="C39" s="82"/>
      <c r="D39" s="83"/>
      <c r="E39" s="43" t="s">
        <v>87</v>
      </c>
      <c r="F39" s="92"/>
      <c r="G39" s="87">
        <v>6350</v>
      </c>
      <c r="H39" s="91"/>
      <c r="I39" s="91"/>
      <c r="J39" s="91">
        <f t="shared" si="0"/>
        <v>0</v>
      </c>
      <c r="K39" s="91">
        <f t="shared" si="1"/>
        <v>0</v>
      </c>
      <c r="L39" s="22" t="s">
        <v>34</v>
      </c>
      <c r="M39" s="88">
        <v>40257.207491466754</v>
      </c>
    </row>
    <row r="40" spans="2:13" ht="47.25">
      <c r="B40" s="20" t="s">
        <v>30</v>
      </c>
      <c r="C40" s="82"/>
      <c r="D40" s="83"/>
      <c r="E40" s="43" t="s">
        <v>88</v>
      </c>
      <c r="F40" s="92"/>
      <c r="G40" s="87">
        <v>1830</v>
      </c>
      <c r="H40" s="91"/>
      <c r="I40" s="91"/>
      <c r="J40" s="91">
        <f t="shared" si="0"/>
        <v>0</v>
      </c>
      <c r="K40" s="91">
        <f t="shared" si="1"/>
        <v>0</v>
      </c>
      <c r="L40" s="22" t="s">
        <v>34</v>
      </c>
      <c r="M40" s="88">
        <v>11601.683418800654</v>
      </c>
    </row>
    <row r="41" spans="2:13" ht="47.25">
      <c r="B41" s="20" t="s">
        <v>30</v>
      </c>
      <c r="C41" s="82"/>
      <c r="D41" s="83"/>
      <c r="E41" s="43" t="s">
        <v>89</v>
      </c>
      <c r="F41" s="92"/>
      <c r="G41" s="87">
        <v>1375</v>
      </c>
      <c r="H41" s="91"/>
      <c r="I41" s="91"/>
      <c r="J41" s="91">
        <f t="shared" si="0"/>
        <v>0</v>
      </c>
      <c r="K41" s="91">
        <f t="shared" si="1"/>
        <v>0</v>
      </c>
      <c r="L41" s="22" t="s">
        <v>34</v>
      </c>
      <c r="M41" s="88">
        <v>8717.1118583884709</v>
      </c>
    </row>
    <row r="42" spans="2:13" ht="47.25">
      <c r="B42" s="20" t="s">
        <v>30</v>
      </c>
      <c r="C42" s="82"/>
      <c r="D42" s="83"/>
      <c r="E42" s="43" t="s">
        <v>90</v>
      </c>
      <c r="F42" s="92"/>
      <c r="G42" s="87">
        <v>170</v>
      </c>
      <c r="H42" s="91"/>
      <c r="I42" s="91"/>
      <c r="J42" s="91">
        <f t="shared" si="0"/>
        <v>0</v>
      </c>
      <c r="K42" s="91">
        <f t="shared" si="1"/>
        <v>0</v>
      </c>
      <c r="L42" s="22" t="s">
        <v>34</v>
      </c>
      <c r="M42" s="88">
        <v>1077.7520115825746</v>
      </c>
    </row>
    <row r="43" spans="2:13" ht="47.25">
      <c r="B43" s="20" t="s">
        <v>30</v>
      </c>
      <c r="C43" s="82"/>
      <c r="D43" s="83"/>
      <c r="E43" s="43" t="s">
        <v>91</v>
      </c>
      <c r="F43" s="92"/>
      <c r="G43" s="87">
        <v>80</v>
      </c>
      <c r="H43" s="91"/>
      <c r="I43" s="91"/>
      <c r="J43" s="91">
        <f t="shared" si="0"/>
        <v>0</v>
      </c>
      <c r="K43" s="91">
        <f t="shared" si="1"/>
        <v>0</v>
      </c>
      <c r="L43" s="22" t="s">
        <v>34</v>
      </c>
      <c r="M43" s="88">
        <v>507.17741721532917</v>
      </c>
    </row>
    <row r="44" spans="2:13" ht="47.25">
      <c r="B44" s="20" t="s">
        <v>30</v>
      </c>
      <c r="C44" s="82"/>
      <c r="D44" s="83"/>
      <c r="E44" s="43" t="s">
        <v>92</v>
      </c>
      <c r="F44" s="92"/>
      <c r="G44" s="87">
        <v>60</v>
      </c>
      <c r="H44" s="91"/>
      <c r="I44" s="91"/>
      <c r="J44" s="91">
        <f t="shared" si="0"/>
        <v>0</v>
      </c>
      <c r="K44" s="91">
        <f t="shared" si="1"/>
        <v>0</v>
      </c>
      <c r="L44" s="22" t="s">
        <v>34</v>
      </c>
      <c r="M44" s="88">
        <v>380.38306291149689</v>
      </c>
    </row>
    <row r="45" spans="2:13" ht="47.25">
      <c r="B45" s="20" t="s">
        <v>30</v>
      </c>
      <c r="C45" s="82">
        <v>34</v>
      </c>
      <c r="D45" s="83" t="s">
        <v>93</v>
      </c>
      <c r="E45" s="43" t="s">
        <v>94</v>
      </c>
      <c r="F45" s="92" t="s">
        <v>624</v>
      </c>
      <c r="G45" s="87">
        <v>1500</v>
      </c>
      <c r="H45" s="91"/>
      <c r="I45" s="91"/>
      <c r="J45" s="91">
        <f t="shared" si="0"/>
        <v>0</v>
      </c>
      <c r="K45" s="91">
        <f t="shared" si="1"/>
        <v>0</v>
      </c>
      <c r="L45" s="22" t="s">
        <v>34</v>
      </c>
      <c r="M45" s="88">
        <v>28611.444464301669</v>
      </c>
    </row>
    <row r="46" spans="2:13" ht="47.25">
      <c r="B46" s="20" t="s">
        <v>30</v>
      </c>
      <c r="C46" s="82"/>
      <c r="D46" s="83"/>
      <c r="E46" s="43" t="s">
        <v>95</v>
      </c>
      <c r="F46" s="92"/>
      <c r="G46" s="87">
        <v>1450</v>
      </c>
      <c r="H46" s="91"/>
      <c r="I46" s="91"/>
      <c r="J46" s="91">
        <f t="shared" si="0"/>
        <v>0</v>
      </c>
      <c r="K46" s="91">
        <f t="shared" si="1"/>
        <v>0</v>
      </c>
      <c r="L46" s="22" t="s">
        <v>34</v>
      </c>
      <c r="M46" s="88">
        <v>27657.729648824949</v>
      </c>
    </row>
    <row r="47" spans="2:13" ht="47.25">
      <c r="B47" s="20" t="s">
        <v>30</v>
      </c>
      <c r="C47" s="82"/>
      <c r="D47" s="83"/>
      <c r="E47" s="43" t="s">
        <v>96</v>
      </c>
      <c r="F47" s="92"/>
      <c r="G47" s="87">
        <v>955</v>
      </c>
      <c r="H47" s="91"/>
      <c r="I47" s="91"/>
      <c r="J47" s="91">
        <f t="shared" si="0"/>
        <v>0</v>
      </c>
      <c r="K47" s="91">
        <f t="shared" si="1"/>
        <v>0</v>
      </c>
      <c r="L47" s="22" t="s">
        <v>34</v>
      </c>
      <c r="M47" s="88">
        <v>18215.952975605396</v>
      </c>
    </row>
    <row r="48" spans="2:13" ht="47.25">
      <c r="B48" s="20" t="s">
        <v>30</v>
      </c>
      <c r="C48" s="82"/>
      <c r="D48" s="83"/>
      <c r="E48" s="43" t="s">
        <v>97</v>
      </c>
      <c r="F48" s="92"/>
      <c r="G48" s="87">
        <v>615</v>
      </c>
      <c r="H48" s="91"/>
      <c r="I48" s="91"/>
      <c r="J48" s="91">
        <f t="shared" si="0"/>
        <v>0</v>
      </c>
      <c r="K48" s="91">
        <f t="shared" si="1"/>
        <v>0</v>
      </c>
      <c r="L48" s="22" t="s">
        <v>34</v>
      </c>
      <c r="M48" s="88">
        <v>11730.692230363684</v>
      </c>
    </row>
    <row r="49" spans="2:13" ht="47.25">
      <c r="B49" s="20" t="s">
        <v>30</v>
      </c>
      <c r="C49" s="82"/>
      <c r="D49" s="83"/>
      <c r="E49" s="43" t="s">
        <v>98</v>
      </c>
      <c r="F49" s="92"/>
      <c r="G49" s="87">
        <v>165</v>
      </c>
      <c r="H49" s="91"/>
      <c r="I49" s="91"/>
      <c r="J49" s="91">
        <f t="shared" si="0"/>
        <v>0</v>
      </c>
      <c r="K49" s="91">
        <f t="shared" si="1"/>
        <v>0</v>
      </c>
      <c r="L49" s="22" t="s">
        <v>34</v>
      </c>
      <c r="M49" s="88">
        <v>3147.2588910731838</v>
      </c>
    </row>
    <row r="50" spans="2:13" ht="47.25">
      <c r="B50" s="20" t="s">
        <v>30</v>
      </c>
      <c r="C50" s="82"/>
      <c r="D50" s="83"/>
      <c r="E50" s="43" t="s">
        <v>99</v>
      </c>
      <c r="F50" s="92"/>
      <c r="G50" s="87">
        <v>40</v>
      </c>
      <c r="H50" s="91"/>
      <c r="I50" s="91"/>
      <c r="J50" s="91">
        <f t="shared" si="0"/>
        <v>0</v>
      </c>
      <c r="K50" s="91">
        <f t="shared" si="1"/>
        <v>0</v>
      </c>
      <c r="L50" s="22" t="s">
        <v>34</v>
      </c>
      <c r="M50" s="88">
        <v>762.97185238137786</v>
      </c>
    </row>
    <row r="51" spans="2:13" ht="47.25">
      <c r="B51" s="20" t="s">
        <v>30</v>
      </c>
      <c r="C51" s="82"/>
      <c r="D51" s="83"/>
      <c r="E51" s="43" t="s">
        <v>100</v>
      </c>
      <c r="F51" s="92"/>
      <c r="G51" s="87">
        <v>15</v>
      </c>
      <c r="H51" s="91"/>
      <c r="I51" s="91"/>
      <c r="J51" s="91">
        <f t="shared" si="0"/>
        <v>0</v>
      </c>
      <c r="K51" s="91">
        <f t="shared" si="1"/>
        <v>0</v>
      </c>
      <c r="L51" s="22" t="s">
        <v>34</v>
      </c>
      <c r="M51" s="88">
        <v>286.11444464301667</v>
      </c>
    </row>
    <row r="52" spans="2:13" ht="60">
      <c r="B52" s="20" t="s">
        <v>30</v>
      </c>
      <c r="C52" s="82">
        <v>36</v>
      </c>
      <c r="D52" s="83" t="s">
        <v>101</v>
      </c>
      <c r="E52" s="43" t="s">
        <v>102</v>
      </c>
      <c r="F52" s="92" t="s">
        <v>624</v>
      </c>
      <c r="G52" s="87">
        <v>150</v>
      </c>
      <c r="H52" s="91"/>
      <c r="I52" s="91"/>
      <c r="J52" s="91">
        <f t="shared" si="0"/>
        <v>0</v>
      </c>
      <c r="K52" s="91">
        <f t="shared" si="1"/>
        <v>0</v>
      </c>
      <c r="L52" s="22" t="s">
        <v>34</v>
      </c>
      <c r="M52" s="88">
        <v>11943</v>
      </c>
    </row>
    <row r="53" spans="2:13" ht="60">
      <c r="B53" s="20" t="s">
        <v>30</v>
      </c>
      <c r="C53" s="82"/>
      <c r="D53" s="83"/>
      <c r="E53" s="43" t="s">
        <v>103</v>
      </c>
      <c r="F53" s="92"/>
      <c r="G53" s="87">
        <v>350</v>
      </c>
      <c r="H53" s="91"/>
      <c r="I53" s="91"/>
      <c r="J53" s="91">
        <f t="shared" si="0"/>
        <v>0</v>
      </c>
      <c r="K53" s="91">
        <f t="shared" si="1"/>
        <v>0</v>
      </c>
      <c r="L53" s="22" t="s">
        <v>34</v>
      </c>
      <c r="M53" s="88">
        <v>27867</v>
      </c>
    </row>
    <row r="54" spans="2:13" ht="60">
      <c r="B54" s="20" t="s">
        <v>30</v>
      </c>
      <c r="C54" s="82"/>
      <c r="D54" s="83"/>
      <c r="E54" s="43" t="s">
        <v>104</v>
      </c>
      <c r="F54" s="92"/>
      <c r="G54" s="87">
        <v>645</v>
      </c>
      <c r="H54" s="91"/>
      <c r="I54" s="91"/>
      <c r="J54" s="91">
        <f t="shared" si="0"/>
        <v>0</v>
      </c>
      <c r="K54" s="91">
        <f t="shared" si="1"/>
        <v>0</v>
      </c>
      <c r="L54" s="22" t="s">
        <v>34</v>
      </c>
      <c r="M54" s="88">
        <v>51354.9</v>
      </c>
    </row>
    <row r="55" spans="2:13" ht="47.25">
      <c r="B55" s="20" t="s">
        <v>30</v>
      </c>
      <c r="C55" s="80">
        <v>39</v>
      </c>
      <c r="D55" s="43" t="s">
        <v>105</v>
      </c>
      <c r="E55" s="43" t="s">
        <v>106</v>
      </c>
      <c r="F55" s="90" t="s">
        <v>624</v>
      </c>
      <c r="G55" s="87">
        <v>15625</v>
      </c>
      <c r="H55" s="91"/>
      <c r="I55" s="91"/>
      <c r="J55" s="91">
        <f t="shared" si="0"/>
        <v>0</v>
      </c>
      <c r="K55" s="91">
        <f t="shared" si="1"/>
        <v>0</v>
      </c>
      <c r="L55" s="22" t="s">
        <v>34</v>
      </c>
      <c r="M55" s="88">
        <v>390625</v>
      </c>
    </row>
    <row r="56" spans="2:13" ht="47.25">
      <c r="B56" s="20" t="s">
        <v>30</v>
      </c>
      <c r="C56" s="80">
        <v>40</v>
      </c>
      <c r="D56" s="43" t="s">
        <v>107</v>
      </c>
      <c r="E56" s="43" t="s">
        <v>108</v>
      </c>
      <c r="F56" s="90" t="s">
        <v>624</v>
      </c>
      <c r="G56" s="87">
        <v>2605</v>
      </c>
      <c r="H56" s="91"/>
      <c r="I56" s="91"/>
      <c r="J56" s="91">
        <f t="shared" si="0"/>
        <v>0</v>
      </c>
      <c r="K56" s="91">
        <f t="shared" si="1"/>
        <v>0</v>
      </c>
      <c r="L56" s="22" t="s">
        <v>34</v>
      </c>
      <c r="M56" s="88">
        <v>65125</v>
      </c>
    </row>
    <row r="57" spans="2:13" ht="47.25">
      <c r="B57" s="20" t="s">
        <v>30</v>
      </c>
      <c r="C57" s="80">
        <v>44</v>
      </c>
      <c r="D57" s="43" t="s">
        <v>109</v>
      </c>
      <c r="E57" s="43" t="s">
        <v>110</v>
      </c>
      <c r="F57" s="90" t="s">
        <v>624</v>
      </c>
      <c r="G57" s="87">
        <v>4560</v>
      </c>
      <c r="H57" s="91"/>
      <c r="I57" s="91"/>
      <c r="J57" s="91">
        <f t="shared" si="0"/>
        <v>0</v>
      </c>
      <c r="K57" s="91">
        <f t="shared" si="1"/>
        <v>0</v>
      </c>
      <c r="L57" s="22" t="s">
        <v>34</v>
      </c>
      <c r="M57" s="88">
        <v>28408.799999999999</v>
      </c>
    </row>
    <row r="58" spans="2:13" ht="47.25">
      <c r="B58" s="20" t="s">
        <v>30</v>
      </c>
      <c r="C58" s="80">
        <v>45</v>
      </c>
      <c r="D58" s="43" t="s">
        <v>111</v>
      </c>
      <c r="E58" s="43" t="s">
        <v>112</v>
      </c>
      <c r="F58" s="90" t="s">
        <v>624</v>
      </c>
      <c r="G58" s="87">
        <v>9706</v>
      </c>
      <c r="H58" s="91"/>
      <c r="I58" s="91"/>
      <c r="J58" s="91">
        <f t="shared" si="0"/>
        <v>0</v>
      </c>
      <c r="K58" s="91">
        <f t="shared" si="1"/>
        <v>0</v>
      </c>
      <c r="L58" s="22" t="s">
        <v>34</v>
      </c>
      <c r="M58" s="88">
        <v>60468.38</v>
      </c>
    </row>
    <row r="59" spans="2:13" ht="47.25">
      <c r="B59" s="20" t="s">
        <v>30</v>
      </c>
      <c r="C59" s="80">
        <v>46</v>
      </c>
      <c r="D59" s="43" t="s">
        <v>113</v>
      </c>
      <c r="E59" s="43" t="s">
        <v>114</v>
      </c>
      <c r="F59" s="90" t="s">
        <v>624</v>
      </c>
      <c r="G59" s="87">
        <v>126816</v>
      </c>
      <c r="H59" s="91"/>
      <c r="I59" s="91"/>
      <c r="J59" s="91">
        <f t="shared" si="0"/>
        <v>0</v>
      </c>
      <c r="K59" s="91">
        <f t="shared" si="1"/>
        <v>0</v>
      </c>
      <c r="L59" s="22" t="s">
        <v>34</v>
      </c>
      <c r="M59" s="88">
        <v>470487.36</v>
      </c>
    </row>
    <row r="60" spans="2:13" s="45" customFormat="1" ht="47.25">
      <c r="B60" s="20" t="s">
        <v>30</v>
      </c>
      <c r="C60" s="80">
        <v>47</v>
      </c>
      <c r="D60" s="43" t="s">
        <v>115</v>
      </c>
      <c r="E60" s="43" t="s">
        <v>116</v>
      </c>
      <c r="F60" s="90" t="s">
        <v>624</v>
      </c>
      <c r="G60" s="87">
        <v>245096</v>
      </c>
      <c r="H60" s="91"/>
      <c r="I60" s="91"/>
      <c r="J60" s="91">
        <f t="shared" ref="J60:J97" si="2">H60*G60</f>
        <v>0</v>
      </c>
      <c r="K60" s="91">
        <f t="shared" ref="K60:K97" si="3">I60*G60</f>
        <v>0</v>
      </c>
      <c r="L60" s="22" t="s">
        <v>34</v>
      </c>
      <c r="M60" s="88">
        <v>909306.16</v>
      </c>
    </row>
    <row r="61" spans="2:13" s="45" customFormat="1" ht="47.25">
      <c r="B61" s="20" t="s">
        <v>30</v>
      </c>
      <c r="C61" s="80">
        <v>48</v>
      </c>
      <c r="D61" s="43" t="s">
        <v>117</v>
      </c>
      <c r="E61" s="43" t="s">
        <v>118</v>
      </c>
      <c r="F61" s="90" t="s">
        <v>624</v>
      </c>
      <c r="G61" s="87">
        <v>257916</v>
      </c>
      <c r="H61" s="91"/>
      <c r="I61" s="91"/>
      <c r="J61" s="91">
        <f t="shared" si="2"/>
        <v>0</v>
      </c>
      <c r="K61" s="91">
        <f t="shared" si="3"/>
        <v>0</v>
      </c>
      <c r="L61" s="22" t="s">
        <v>34</v>
      </c>
      <c r="M61" s="88">
        <v>956868.36</v>
      </c>
    </row>
    <row r="62" spans="2:13" s="45" customFormat="1" ht="47.25">
      <c r="B62" s="20" t="s">
        <v>30</v>
      </c>
      <c r="C62" s="82">
        <v>58</v>
      </c>
      <c r="D62" s="83" t="s">
        <v>119</v>
      </c>
      <c r="E62" s="43" t="s">
        <v>120</v>
      </c>
      <c r="F62" s="92" t="s">
        <v>624</v>
      </c>
      <c r="G62" s="87">
        <v>105</v>
      </c>
      <c r="H62" s="91"/>
      <c r="I62" s="91"/>
      <c r="J62" s="91">
        <f t="shared" si="2"/>
        <v>0</v>
      </c>
      <c r="K62" s="91">
        <f t="shared" si="3"/>
        <v>0</v>
      </c>
      <c r="L62" s="22" t="s">
        <v>34</v>
      </c>
      <c r="M62" s="88">
        <v>348.07166528583264</v>
      </c>
    </row>
    <row r="63" spans="2:13" s="45" customFormat="1" ht="47.25">
      <c r="B63" s="20" t="s">
        <v>30</v>
      </c>
      <c r="C63" s="82"/>
      <c r="D63" s="83"/>
      <c r="E63" s="43" t="s">
        <v>121</v>
      </c>
      <c r="F63" s="92"/>
      <c r="G63" s="87">
        <v>115</v>
      </c>
      <c r="H63" s="91"/>
      <c r="I63" s="91"/>
      <c r="J63" s="91">
        <f t="shared" si="2"/>
        <v>0</v>
      </c>
      <c r="K63" s="91">
        <f t="shared" si="3"/>
        <v>0</v>
      </c>
      <c r="L63" s="22" t="s">
        <v>34</v>
      </c>
      <c r="M63" s="88">
        <v>381.22134769400719</v>
      </c>
    </row>
    <row r="64" spans="2:13" s="45" customFormat="1" ht="47.25">
      <c r="B64" s="20" t="s">
        <v>30</v>
      </c>
      <c r="C64" s="82"/>
      <c r="D64" s="83"/>
      <c r="E64" s="43" t="s">
        <v>122</v>
      </c>
      <c r="F64" s="92"/>
      <c r="G64" s="87">
        <v>118</v>
      </c>
      <c r="H64" s="91"/>
      <c r="I64" s="91"/>
      <c r="J64" s="91">
        <f t="shared" si="2"/>
        <v>0</v>
      </c>
      <c r="K64" s="91">
        <f t="shared" si="3"/>
        <v>0</v>
      </c>
      <c r="L64" s="22" t="s">
        <v>34</v>
      </c>
      <c r="M64" s="88">
        <v>391.16625241645954</v>
      </c>
    </row>
    <row r="65" spans="2:13" s="45" customFormat="1" ht="47.25">
      <c r="B65" s="20" t="s">
        <v>30</v>
      </c>
      <c r="C65" s="82"/>
      <c r="D65" s="83"/>
      <c r="E65" s="43" t="s">
        <v>123</v>
      </c>
      <c r="F65" s="92"/>
      <c r="G65" s="87">
        <v>640</v>
      </c>
      <c r="H65" s="91"/>
      <c r="I65" s="91"/>
      <c r="J65" s="91">
        <f t="shared" si="2"/>
        <v>0</v>
      </c>
      <c r="K65" s="91">
        <f t="shared" si="3"/>
        <v>0</v>
      </c>
      <c r="L65" s="22" t="s">
        <v>34</v>
      </c>
      <c r="M65" s="88">
        <v>2121.5796741231707</v>
      </c>
    </row>
    <row r="66" spans="2:13" s="45" customFormat="1" ht="47.25">
      <c r="B66" s="20" t="s">
        <v>30</v>
      </c>
      <c r="C66" s="82"/>
      <c r="D66" s="83"/>
      <c r="E66" s="43" t="s">
        <v>124</v>
      </c>
      <c r="F66" s="92"/>
      <c r="G66" s="87">
        <v>1242</v>
      </c>
      <c r="H66" s="91"/>
      <c r="I66" s="91"/>
      <c r="J66" s="91">
        <f t="shared" si="2"/>
        <v>0</v>
      </c>
      <c r="K66" s="91">
        <f t="shared" si="3"/>
        <v>0</v>
      </c>
      <c r="L66" s="22" t="s">
        <v>34</v>
      </c>
      <c r="M66" s="88">
        <v>4117.1905550952779</v>
      </c>
    </row>
    <row r="67" spans="2:13" s="45" customFormat="1" ht="47.25">
      <c r="B67" s="20" t="s">
        <v>30</v>
      </c>
      <c r="C67" s="82"/>
      <c r="D67" s="83"/>
      <c r="E67" s="43" t="s">
        <v>125</v>
      </c>
      <c r="F67" s="92"/>
      <c r="G67" s="87">
        <v>1195</v>
      </c>
      <c r="H67" s="91"/>
      <c r="I67" s="91"/>
      <c r="J67" s="91">
        <f t="shared" si="2"/>
        <v>0</v>
      </c>
      <c r="K67" s="91">
        <f t="shared" si="3"/>
        <v>0</v>
      </c>
      <c r="L67" s="22" t="s">
        <v>34</v>
      </c>
      <c r="M67" s="88">
        <v>3961.3870477768573</v>
      </c>
    </row>
    <row r="68" spans="2:13" s="45" customFormat="1" ht="47.25">
      <c r="B68" s="20" t="s">
        <v>30</v>
      </c>
      <c r="C68" s="82"/>
      <c r="D68" s="83"/>
      <c r="E68" s="43" t="s">
        <v>126</v>
      </c>
      <c r="F68" s="92"/>
      <c r="G68" s="87">
        <v>1095</v>
      </c>
      <c r="H68" s="91"/>
      <c r="I68" s="91"/>
      <c r="J68" s="91">
        <f t="shared" si="2"/>
        <v>0</v>
      </c>
      <c r="K68" s="91">
        <f t="shared" si="3"/>
        <v>0</v>
      </c>
      <c r="L68" s="22" t="s">
        <v>34</v>
      </c>
      <c r="M68" s="88">
        <v>3629.8902236951121</v>
      </c>
    </row>
    <row r="69" spans="2:13" s="45" customFormat="1" ht="47.25">
      <c r="B69" s="20" t="s">
        <v>30</v>
      </c>
      <c r="C69" s="82"/>
      <c r="D69" s="83"/>
      <c r="E69" s="43" t="s">
        <v>127</v>
      </c>
      <c r="F69" s="92"/>
      <c r="G69" s="87">
        <v>137</v>
      </c>
      <c r="H69" s="91"/>
      <c r="I69" s="91"/>
      <c r="J69" s="91">
        <f t="shared" si="2"/>
        <v>0</v>
      </c>
      <c r="K69" s="91">
        <f t="shared" si="3"/>
        <v>0</v>
      </c>
      <c r="L69" s="22" t="s">
        <v>34</v>
      </c>
      <c r="M69" s="88">
        <v>454.1506489919912</v>
      </c>
    </row>
    <row r="70" spans="2:13" s="45" customFormat="1" ht="47.25">
      <c r="B70" s="20" t="s">
        <v>30</v>
      </c>
      <c r="C70" s="82"/>
      <c r="D70" s="83"/>
      <c r="E70" s="43" t="s">
        <v>128</v>
      </c>
      <c r="F70" s="92"/>
      <c r="G70" s="87">
        <v>167</v>
      </c>
      <c r="H70" s="91"/>
      <c r="I70" s="91"/>
      <c r="J70" s="91">
        <f t="shared" si="2"/>
        <v>0</v>
      </c>
      <c r="K70" s="91">
        <f t="shared" si="3"/>
        <v>0</v>
      </c>
      <c r="L70" s="22" t="s">
        <v>34</v>
      </c>
      <c r="M70" s="88">
        <v>553.59969621651476</v>
      </c>
    </row>
    <row r="71" spans="2:13" s="45" customFormat="1" ht="47.25">
      <c r="B71" s="20" t="s">
        <v>30</v>
      </c>
      <c r="C71" s="82"/>
      <c r="D71" s="83"/>
      <c r="E71" s="43" t="s">
        <v>129</v>
      </c>
      <c r="F71" s="92"/>
      <c r="G71" s="87">
        <v>2620</v>
      </c>
      <c r="H71" s="91"/>
      <c r="I71" s="91"/>
      <c r="J71" s="91">
        <f t="shared" si="2"/>
        <v>0</v>
      </c>
      <c r="K71" s="91">
        <f t="shared" si="3"/>
        <v>0</v>
      </c>
      <c r="L71" s="22" t="s">
        <v>34</v>
      </c>
      <c r="M71" s="88">
        <v>8685.2167909417294</v>
      </c>
    </row>
    <row r="72" spans="2:13" s="45" customFormat="1" ht="47.25">
      <c r="B72" s="20" t="s">
        <v>30</v>
      </c>
      <c r="C72" s="82"/>
      <c r="D72" s="83"/>
      <c r="E72" s="43" t="s">
        <v>130</v>
      </c>
      <c r="F72" s="92"/>
      <c r="G72" s="87">
        <v>175</v>
      </c>
      <c r="H72" s="91"/>
      <c r="I72" s="91"/>
      <c r="J72" s="91">
        <f t="shared" si="2"/>
        <v>0</v>
      </c>
      <c r="K72" s="91">
        <f t="shared" si="3"/>
        <v>0</v>
      </c>
      <c r="L72" s="22" t="s">
        <v>34</v>
      </c>
      <c r="M72" s="88">
        <v>580.11944214305447</v>
      </c>
    </row>
    <row r="73" spans="2:13" s="45" customFormat="1" ht="47.25">
      <c r="B73" s="20" t="s">
        <v>30</v>
      </c>
      <c r="C73" s="82"/>
      <c r="D73" s="83"/>
      <c r="E73" s="43" t="s">
        <v>131</v>
      </c>
      <c r="F73" s="92"/>
      <c r="G73" s="87">
        <v>3250</v>
      </c>
      <c r="H73" s="91"/>
      <c r="I73" s="91"/>
      <c r="J73" s="91">
        <f t="shared" si="2"/>
        <v>0</v>
      </c>
      <c r="K73" s="91">
        <f t="shared" si="3"/>
        <v>0</v>
      </c>
      <c r="L73" s="22" t="s">
        <v>34</v>
      </c>
      <c r="M73" s="88">
        <v>10773.646782656726</v>
      </c>
    </row>
    <row r="74" spans="2:13" s="45" customFormat="1" ht="47.25">
      <c r="B74" s="20" t="s">
        <v>30</v>
      </c>
      <c r="C74" s="80">
        <v>61</v>
      </c>
      <c r="D74" s="43" t="s">
        <v>132</v>
      </c>
      <c r="E74" s="43" t="s">
        <v>133</v>
      </c>
      <c r="F74" s="90" t="s">
        <v>624</v>
      </c>
      <c r="G74" s="87">
        <v>545</v>
      </c>
      <c r="H74" s="91"/>
      <c r="I74" s="91"/>
      <c r="J74" s="91">
        <f t="shared" si="2"/>
        <v>0</v>
      </c>
      <c r="K74" s="91">
        <f t="shared" si="3"/>
        <v>0</v>
      </c>
      <c r="L74" s="22" t="s">
        <v>34</v>
      </c>
      <c r="M74" s="88">
        <v>23467.699999999997</v>
      </c>
    </row>
    <row r="75" spans="2:13" s="45" customFormat="1" ht="47.25">
      <c r="B75" s="20" t="s">
        <v>30</v>
      </c>
      <c r="C75" s="80">
        <v>62</v>
      </c>
      <c r="D75" s="43" t="s">
        <v>134</v>
      </c>
      <c r="E75" s="43" t="s">
        <v>135</v>
      </c>
      <c r="F75" s="90" t="s">
        <v>624</v>
      </c>
      <c r="G75" s="87">
        <v>90</v>
      </c>
      <c r="H75" s="91"/>
      <c r="I75" s="91"/>
      <c r="J75" s="91">
        <f t="shared" si="2"/>
        <v>0</v>
      </c>
      <c r="K75" s="91">
        <f t="shared" si="3"/>
        <v>0</v>
      </c>
      <c r="L75" s="22" t="s">
        <v>34</v>
      </c>
      <c r="M75" s="88">
        <v>3875.3999999999996</v>
      </c>
    </row>
    <row r="76" spans="2:13" s="45" customFormat="1" ht="47.25">
      <c r="B76" s="20" t="s">
        <v>30</v>
      </c>
      <c r="C76" s="80">
        <v>63</v>
      </c>
      <c r="D76" s="43" t="s">
        <v>136</v>
      </c>
      <c r="E76" s="43" t="s">
        <v>137</v>
      </c>
      <c r="F76" s="90" t="s">
        <v>624</v>
      </c>
      <c r="G76" s="87">
        <v>645</v>
      </c>
      <c r="H76" s="91"/>
      <c r="I76" s="91"/>
      <c r="J76" s="91">
        <f t="shared" si="2"/>
        <v>0</v>
      </c>
      <c r="K76" s="91">
        <f t="shared" si="3"/>
        <v>0</v>
      </c>
      <c r="L76" s="22" t="s">
        <v>34</v>
      </c>
      <c r="M76" s="88">
        <v>45246.750000000007</v>
      </c>
    </row>
    <row r="77" spans="2:13" s="45" customFormat="1" ht="47.25">
      <c r="B77" s="20" t="s">
        <v>30</v>
      </c>
      <c r="C77" s="80">
        <v>64</v>
      </c>
      <c r="D77" s="43" t="s">
        <v>138</v>
      </c>
      <c r="E77" s="43" t="s">
        <v>139</v>
      </c>
      <c r="F77" s="90" t="s">
        <v>624</v>
      </c>
      <c r="G77" s="87">
        <v>155</v>
      </c>
      <c r="H77" s="91"/>
      <c r="I77" s="91"/>
      <c r="J77" s="91">
        <f t="shared" si="2"/>
        <v>0</v>
      </c>
      <c r="K77" s="91">
        <f t="shared" si="3"/>
        <v>0</v>
      </c>
      <c r="L77" s="22" t="s">
        <v>34</v>
      </c>
      <c r="M77" s="88">
        <v>10873.25</v>
      </c>
    </row>
    <row r="78" spans="2:13" s="45" customFormat="1" ht="47.25">
      <c r="B78" s="20" t="s">
        <v>30</v>
      </c>
      <c r="C78" s="80">
        <v>65</v>
      </c>
      <c r="D78" s="43" t="s">
        <v>140</v>
      </c>
      <c r="E78" s="43" t="s">
        <v>141</v>
      </c>
      <c r="F78" s="90" t="s">
        <v>624</v>
      </c>
      <c r="G78" s="87">
        <v>935</v>
      </c>
      <c r="H78" s="91"/>
      <c r="I78" s="91"/>
      <c r="J78" s="91">
        <f t="shared" si="2"/>
        <v>0</v>
      </c>
      <c r="K78" s="91">
        <f t="shared" si="3"/>
        <v>0</v>
      </c>
      <c r="L78" s="22" t="s">
        <v>34</v>
      </c>
      <c r="M78" s="88">
        <v>40261.099999999991</v>
      </c>
    </row>
    <row r="79" spans="2:13" s="45" customFormat="1" ht="47.25">
      <c r="B79" s="20" t="s">
        <v>30</v>
      </c>
      <c r="C79" s="80">
        <v>66</v>
      </c>
      <c r="D79" s="43" t="s">
        <v>142</v>
      </c>
      <c r="E79" s="43" t="s">
        <v>143</v>
      </c>
      <c r="F79" s="90" t="s">
        <v>624</v>
      </c>
      <c r="G79" s="87">
        <v>145</v>
      </c>
      <c r="H79" s="91"/>
      <c r="I79" s="91"/>
      <c r="J79" s="91">
        <f t="shared" si="2"/>
        <v>0</v>
      </c>
      <c r="K79" s="91">
        <f t="shared" si="3"/>
        <v>0</v>
      </c>
      <c r="L79" s="22" t="s">
        <v>34</v>
      </c>
      <c r="M79" s="88">
        <v>6243.6999999999989</v>
      </c>
    </row>
    <row r="80" spans="2:13" s="45" customFormat="1" ht="47.25">
      <c r="B80" s="20" t="s">
        <v>30</v>
      </c>
      <c r="C80" s="80">
        <v>67</v>
      </c>
      <c r="D80" s="43" t="s">
        <v>144</v>
      </c>
      <c r="E80" s="43" t="s">
        <v>145</v>
      </c>
      <c r="F80" s="90" t="s">
        <v>624</v>
      </c>
      <c r="G80" s="87">
        <v>470</v>
      </c>
      <c r="H80" s="91"/>
      <c r="I80" s="91"/>
      <c r="J80" s="91">
        <f t="shared" si="2"/>
        <v>0</v>
      </c>
      <c r="K80" s="91">
        <f t="shared" si="3"/>
        <v>0</v>
      </c>
      <c r="L80" s="22" t="s">
        <v>34</v>
      </c>
      <c r="M80" s="88">
        <v>19740</v>
      </c>
    </row>
    <row r="81" spans="2:13" s="45" customFormat="1" ht="47.25">
      <c r="B81" s="20" t="s">
        <v>30</v>
      </c>
      <c r="C81" s="80">
        <v>68</v>
      </c>
      <c r="D81" s="43" t="s">
        <v>146</v>
      </c>
      <c r="E81" s="43" t="s">
        <v>147</v>
      </c>
      <c r="F81" s="90" t="s">
        <v>624</v>
      </c>
      <c r="G81" s="87">
        <v>235</v>
      </c>
      <c r="H81" s="91"/>
      <c r="I81" s="91"/>
      <c r="J81" s="91">
        <f t="shared" si="2"/>
        <v>0</v>
      </c>
      <c r="K81" s="91">
        <f t="shared" si="3"/>
        <v>0</v>
      </c>
      <c r="L81" s="22" t="s">
        <v>34</v>
      </c>
      <c r="M81" s="88">
        <v>9870</v>
      </c>
    </row>
    <row r="82" spans="2:13" s="45" customFormat="1" ht="47.25">
      <c r="B82" s="20" t="s">
        <v>30</v>
      </c>
      <c r="C82" s="80">
        <v>69</v>
      </c>
      <c r="D82" s="43" t="s">
        <v>148</v>
      </c>
      <c r="E82" s="43" t="s">
        <v>149</v>
      </c>
      <c r="F82" s="90" t="s">
        <v>624</v>
      </c>
      <c r="G82" s="87">
        <v>740</v>
      </c>
      <c r="H82" s="91"/>
      <c r="I82" s="91"/>
      <c r="J82" s="91">
        <f t="shared" si="2"/>
        <v>0</v>
      </c>
      <c r="K82" s="91">
        <f t="shared" si="3"/>
        <v>0</v>
      </c>
      <c r="L82" s="22" t="s">
        <v>34</v>
      </c>
      <c r="M82" s="88">
        <v>51911.000000000007</v>
      </c>
    </row>
    <row r="83" spans="2:13" s="45" customFormat="1" ht="47.25">
      <c r="B83" s="20" t="s">
        <v>30</v>
      </c>
      <c r="C83" s="80">
        <v>70</v>
      </c>
      <c r="D83" s="43" t="s">
        <v>150</v>
      </c>
      <c r="E83" s="43" t="s">
        <v>151</v>
      </c>
      <c r="F83" s="90" t="s">
        <v>624</v>
      </c>
      <c r="G83" s="87">
        <v>85</v>
      </c>
      <c r="H83" s="91"/>
      <c r="I83" s="91"/>
      <c r="J83" s="91">
        <f t="shared" si="2"/>
        <v>0</v>
      </c>
      <c r="K83" s="91">
        <f t="shared" si="3"/>
        <v>0</v>
      </c>
      <c r="L83" s="22" t="s">
        <v>34</v>
      </c>
      <c r="M83" s="88">
        <v>5962.7500000000009</v>
      </c>
    </row>
    <row r="84" spans="2:13" s="45" customFormat="1" ht="47.25">
      <c r="B84" s="20" t="s">
        <v>30</v>
      </c>
      <c r="C84" s="80">
        <v>71</v>
      </c>
      <c r="D84" s="43" t="s">
        <v>152</v>
      </c>
      <c r="E84" s="43" t="s">
        <v>153</v>
      </c>
      <c r="F84" s="90" t="s">
        <v>624</v>
      </c>
      <c r="G84" s="87">
        <v>395</v>
      </c>
      <c r="H84" s="91"/>
      <c r="I84" s="91"/>
      <c r="J84" s="91">
        <f t="shared" si="2"/>
        <v>0</v>
      </c>
      <c r="K84" s="91">
        <f t="shared" si="3"/>
        <v>0</v>
      </c>
      <c r="L84" s="22" t="s">
        <v>34</v>
      </c>
      <c r="M84" s="88">
        <v>27709.250000000004</v>
      </c>
    </row>
    <row r="85" spans="2:13" s="45" customFormat="1" ht="47.25">
      <c r="B85" s="20" t="s">
        <v>30</v>
      </c>
      <c r="C85" s="80">
        <v>72</v>
      </c>
      <c r="D85" s="43" t="s">
        <v>154</v>
      </c>
      <c r="E85" s="43" t="s">
        <v>155</v>
      </c>
      <c r="F85" s="90" t="s">
        <v>624</v>
      </c>
      <c r="G85" s="87">
        <v>100</v>
      </c>
      <c r="H85" s="91"/>
      <c r="I85" s="91"/>
      <c r="J85" s="91">
        <f t="shared" si="2"/>
        <v>0</v>
      </c>
      <c r="K85" s="91">
        <f t="shared" si="3"/>
        <v>0</v>
      </c>
      <c r="L85" s="22" t="s">
        <v>34</v>
      </c>
      <c r="M85" s="88">
        <v>7015.0000000000009</v>
      </c>
    </row>
    <row r="86" spans="2:13" s="47" customFormat="1" ht="47.25">
      <c r="B86" s="20" t="s">
        <v>30</v>
      </c>
      <c r="C86" s="82">
        <v>73</v>
      </c>
      <c r="D86" s="83" t="s">
        <v>156</v>
      </c>
      <c r="E86" s="43" t="s">
        <v>157</v>
      </c>
      <c r="F86" s="92"/>
      <c r="G86" s="87">
        <v>560</v>
      </c>
      <c r="H86" s="91"/>
      <c r="I86" s="91"/>
      <c r="J86" s="91">
        <f t="shared" ref="J86:J93" si="4">H86*G86</f>
        <v>0</v>
      </c>
      <c r="K86" s="91">
        <f t="shared" ref="K86:K93" si="5">I86*G86</f>
        <v>0</v>
      </c>
      <c r="L86" s="22" t="s">
        <v>34</v>
      </c>
      <c r="M86" s="88">
        <v>63980</v>
      </c>
    </row>
    <row r="87" spans="2:13" s="47" customFormat="1" ht="47.25">
      <c r="B87" s="20" t="s">
        <v>30</v>
      </c>
      <c r="C87" s="82"/>
      <c r="D87" s="83"/>
      <c r="E87" s="43" t="s">
        <v>158</v>
      </c>
      <c r="F87" s="92"/>
      <c r="G87" s="87">
        <v>82</v>
      </c>
      <c r="H87" s="91"/>
      <c r="I87" s="91"/>
      <c r="J87" s="91">
        <f t="shared" si="4"/>
        <v>0</v>
      </c>
      <c r="K87" s="91">
        <f t="shared" si="5"/>
        <v>0</v>
      </c>
      <c r="L87" s="22" t="s">
        <v>34</v>
      </c>
      <c r="M87" s="88">
        <v>9368.5</v>
      </c>
    </row>
    <row r="88" spans="2:13" s="47" customFormat="1" ht="47.25">
      <c r="B88" s="20" t="s">
        <v>30</v>
      </c>
      <c r="C88" s="82"/>
      <c r="D88" s="83"/>
      <c r="E88" s="43" t="s">
        <v>159</v>
      </c>
      <c r="F88" s="92"/>
      <c r="G88" s="87">
        <v>70</v>
      </c>
      <c r="H88" s="91"/>
      <c r="I88" s="91"/>
      <c r="J88" s="91">
        <f t="shared" si="4"/>
        <v>0</v>
      </c>
      <c r="K88" s="91">
        <f t="shared" si="5"/>
        <v>0</v>
      </c>
      <c r="L88" s="22" t="s">
        <v>34</v>
      </c>
      <c r="M88" s="88">
        <v>7997.5</v>
      </c>
    </row>
    <row r="89" spans="2:13" s="47" customFormat="1" ht="47.25">
      <c r="B89" s="20" t="s">
        <v>30</v>
      </c>
      <c r="C89" s="82">
        <v>74</v>
      </c>
      <c r="D89" s="83" t="s">
        <v>160</v>
      </c>
      <c r="E89" s="43" t="s">
        <v>161</v>
      </c>
      <c r="F89" s="92" t="s">
        <v>624</v>
      </c>
      <c r="G89" s="87">
        <v>1687</v>
      </c>
      <c r="H89" s="91"/>
      <c r="I89" s="91"/>
      <c r="J89" s="91">
        <f t="shared" si="4"/>
        <v>0</v>
      </c>
      <c r="K89" s="91">
        <f t="shared" si="5"/>
        <v>0</v>
      </c>
      <c r="L89" s="22" t="s">
        <v>34</v>
      </c>
      <c r="M89" s="88">
        <v>2243.7099999999996</v>
      </c>
    </row>
    <row r="90" spans="2:13" s="47" customFormat="1" ht="47.25">
      <c r="B90" s="20" t="s">
        <v>30</v>
      </c>
      <c r="C90" s="82"/>
      <c r="D90" s="83"/>
      <c r="E90" s="43" t="s">
        <v>162</v>
      </c>
      <c r="F90" s="92"/>
      <c r="G90" s="87">
        <v>4325</v>
      </c>
      <c r="H90" s="91"/>
      <c r="I90" s="91"/>
      <c r="J90" s="91">
        <f t="shared" si="4"/>
        <v>0</v>
      </c>
      <c r="K90" s="91">
        <f t="shared" si="5"/>
        <v>0</v>
      </c>
      <c r="L90" s="22" t="s">
        <v>34</v>
      </c>
      <c r="M90" s="88">
        <v>5752.2499999999982</v>
      </c>
    </row>
    <row r="91" spans="2:13" s="47" customFormat="1" ht="47.25">
      <c r="B91" s="20" t="s">
        <v>30</v>
      </c>
      <c r="C91" s="82"/>
      <c r="D91" s="83"/>
      <c r="E91" s="43" t="s">
        <v>163</v>
      </c>
      <c r="F91" s="92"/>
      <c r="G91" s="87">
        <v>4922</v>
      </c>
      <c r="H91" s="91"/>
      <c r="I91" s="91"/>
      <c r="J91" s="91">
        <f t="shared" si="4"/>
        <v>0</v>
      </c>
      <c r="K91" s="91">
        <f t="shared" si="5"/>
        <v>0</v>
      </c>
      <c r="L91" s="22" t="s">
        <v>34</v>
      </c>
      <c r="M91" s="88">
        <v>6546.2599999999984</v>
      </c>
    </row>
    <row r="92" spans="2:13" s="47" customFormat="1" ht="47.25">
      <c r="B92" s="20" t="s">
        <v>30</v>
      </c>
      <c r="C92" s="82"/>
      <c r="D92" s="83"/>
      <c r="E92" s="43" t="s">
        <v>164</v>
      </c>
      <c r="F92" s="92"/>
      <c r="G92" s="87">
        <v>13275</v>
      </c>
      <c r="H92" s="91"/>
      <c r="I92" s="91"/>
      <c r="J92" s="91">
        <f t="shared" si="4"/>
        <v>0</v>
      </c>
      <c r="K92" s="91">
        <f t="shared" si="5"/>
        <v>0</v>
      </c>
      <c r="L92" s="22" t="s">
        <v>34</v>
      </c>
      <c r="M92" s="88">
        <v>17655.749999999996</v>
      </c>
    </row>
    <row r="93" spans="2:13" s="47" customFormat="1" ht="47.25">
      <c r="B93" s="20" t="s">
        <v>30</v>
      </c>
      <c r="C93" s="82"/>
      <c r="D93" s="83"/>
      <c r="E93" s="43" t="s">
        <v>165</v>
      </c>
      <c r="F93" s="92"/>
      <c r="G93" s="87">
        <v>5997</v>
      </c>
      <c r="H93" s="91"/>
      <c r="I93" s="91"/>
      <c r="J93" s="91">
        <f t="shared" si="4"/>
        <v>0</v>
      </c>
      <c r="K93" s="91">
        <f t="shared" si="5"/>
        <v>0</v>
      </c>
      <c r="L93" s="22" t="s">
        <v>34</v>
      </c>
      <c r="M93" s="88">
        <v>7976.0099999999975</v>
      </c>
    </row>
    <row r="94" spans="2:13" s="47" customFormat="1" ht="47.25">
      <c r="B94" s="20" t="s">
        <v>30</v>
      </c>
      <c r="C94" s="82"/>
      <c r="D94" s="83"/>
      <c r="E94" s="43" t="s">
        <v>166</v>
      </c>
      <c r="F94" s="92"/>
      <c r="G94" s="87">
        <v>2400</v>
      </c>
      <c r="H94" s="91"/>
      <c r="I94" s="91"/>
      <c r="J94" s="91">
        <f t="shared" si="2"/>
        <v>0</v>
      </c>
      <c r="K94" s="91">
        <f t="shared" si="3"/>
        <v>0</v>
      </c>
      <c r="L94" s="22" t="s">
        <v>34</v>
      </c>
      <c r="M94" s="88">
        <v>3191.9999999999991</v>
      </c>
    </row>
    <row r="95" spans="2:13" s="47" customFormat="1" ht="47.25">
      <c r="B95" s="20" t="s">
        <v>30</v>
      </c>
      <c r="C95" s="82"/>
      <c r="D95" s="83"/>
      <c r="E95" s="43" t="s">
        <v>167</v>
      </c>
      <c r="F95" s="92"/>
      <c r="G95" s="87">
        <v>620</v>
      </c>
      <c r="H95" s="91"/>
      <c r="I95" s="91"/>
      <c r="J95" s="91">
        <f t="shared" si="2"/>
        <v>0</v>
      </c>
      <c r="K95" s="91">
        <f t="shared" si="3"/>
        <v>0</v>
      </c>
      <c r="L95" s="22" t="s">
        <v>34</v>
      </c>
      <c r="M95" s="88">
        <v>824.5999999999998</v>
      </c>
    </row>
    <row r="96" spans="2:13" s="47" customFormat="1" ht="47.25">
      <c r="B96" s="20" t="s">
        <v>30</v>
      </c>
      <c r="C96" s="82"/>
      <c r="D96" s="83"/>
      <c r="E96" s="43" t="s">
        <v>168</v>
      </c>
      <c r="F96" s="92"/>
      <c r="G96" s="87">
        <v>2090</v>
      </c>
      <c r="H96" s="91"/>
      <c r="I96" s="91"/>
      <c r="J96" s="91">
        <f t="shared" si="2"/>
        <v>0</v>
      </c>
      <c r="K96" s="91">
        <f t="shared" si="3"/>
        <v>0</v>
      </c>
      <c r="L96" s="22" t="s">
        <v>34</v>
      </c>
      <c r="M96" s="88">
        <v>2779.6999999999994</v>
      </c>
    </row>
    <row r="97" spans="2:13" s="47" customFormat="1" ht="47.25">
      <c r="B97" s="20" t="s">
        <v>30</v>
      </c>
      <c r="C97" s="82"/>
      <c r="D97" s="83"/>
      <c r="E97" s="43" t="s">
        <v>169</v>
      </c>
      <c r="F97" s="92"/>
      <c r="G97" s="87">
        <v>1260</v>
      </c>
      <c r="H97" s="91"/>
      <c r="I97" s="91"/>
      <c r="J97" s="91">
        <f t="shared" si="2"/>
        <v>0</v>
      </c>
      <c r="K97" s="91">
        <f t="shared" si="3"/>
        <v>0</v>
      </c>
      <c r="L97" s="22" t="s">
        <v>34</v>
      </c>
      <c r="M97" s="88">
        <v>1675.7999999999995</v>
      </c>
    </row>
    <row r="98" spans="2:13" s="47" customFormat="1" ht="47.25">
      <c r="B98" s="20" t="s">
        <v>30</v>
      </c>
      <c r="C98" s="80">
        <v>77</v>
      </c>
      <c r="D98" s="43" t="s">
        <v>170</v>
      </c>
      <c r="E98" s="43" t="s">
        <v>171</v>
      </c>
      <c r="F98" s="90" t="s">
        <v>624</v>
      </c>
      <c r="G98" s="87">
        <v>7</v>
      </c>
      <c r="H98" s="91"/>
      <c r="I98" s="91"/>
      <c r="J98" s="91">
        <f t="shared" ref="J98:J161" si="6">H98*G98</f>
        <v>0</v>
      </c>
      <c r="K98" s="91">
        <f t="shared" ref="K98:K161" si="7">I98*G98</f>
        <v>0</v>
      </c>
      <c r="L98" s="22" t="s">
        <v>34</v>
      </c>
      <c r="M98" s="88">
        <v>4083.38</v>
      </c>
    </row>
    <row r="99" spans="2:13" s="47" customFormat="1" ht="47.25">
      <c r="B99" s="20" t="s">
        <v>30</v>
      </c>
      <c r="C99" s="80">
        <v>82</v>
      </c>
      <c r="D99" s="43" t="s">
        <v>172</v>
      </c>
      <c r="E99" s="43" t="s">
        <v>173</v>
      </c>
      <c r="F99" s="90" t="s">
        <v>624</v>
      </c>
      <c r="G99" s="87">
        <v>35</v>
      </c>
      <c r="H99" s="91"/>
      <c r="I99" s="91"/>
      <c r="J99" s="91">
        <f t="shared" si="6"/>
        <v>0</v>
      </c>
      <c r="K99" s="91">
        <f t="shared" si="7"/>
        <v>0</v>
      </c>
      <c r="L99" s="22" t="s">
        <v>34</v>
      </c>
      <c r="M99" s="88">
        <v>38500</v>
      </c>
    </row>
    <row r="100" spans="2:13" s="47" customFormat="1" ht="47.25">
      <c r="B100" s="20" t="s">
        <v>30</v>
      </c>
      <c r="C100" s="80">
        <v>92</v>
      </c>
      <c r="D100" s="43" t="s">
        <v>174</v>
      </c>
      <c r="E100" s="43" t="s">
        <v>175</v>
      </c>
      <c r="F100" s="90" t="s">
        <v>624</v>
      </c>
      <c r="G100" s="87">
        <v>3805</v>
      </c>
      <c r="H100" s="91"/>
      <c r="I100" s="91"/>
      <c r="J100" s="91">
        <f t="shared" si="6"/>
        <v>0</v>
      </c>
      <c r="K100" s="91">
        <f t="shared" si="7"/>
        <v>0</v>
      </c>
      <c r="L100" s="22" t="s">
        <v>34</v>
      </c>
      <c r="M100" s="88">
        <v>70392.5</v>
      </c>
    </row>
    <row r="101" spans="2:13" s="47" customFormat="1" ht="47.25">
      <c r="B101" s="20" t="s">
        <v>30</v>
      </c>
      <c r="C101" s="82">
        <v>93</v>
      </c>
      <c r="D101" s="83" t="s">
        <v>176</v>
      </c>
      <c r="E101" s="43" t="s">
        <v>177</v>
      </c>
      <c r="F101" s="92" t="s">
        <v>624</v>
      </c>
      <c r="G101" s="87">
        <v>68</v>
      </c>
      <c r="H101" s="91"/>
      <c r="I101" s="91"/>
      <c r="J101" s="91">
        <f t="shared" si="6"/>
        <v>0</v>
      </c>
      <c r="K101" s="91">
        <f t="shared" si="7"/>
        <v>0</v>
      </c>
      <c r="L101" s="22" t="s">
        <v>34</v>
      </c>
      <c r="M101" s="88">
        <v>15633.880000000001</v>
      </c>
    </row>
    <row r="102" spans="2:13" s="47" customFormat="1" ht="47.25">
      <c r="B102" s="20" t="s">
        <v>30</v>
      </c>
      <c r="C102" s="82"/>
      <c r="D102" s="83"/>
      <c r="E102" s="43" t="s">
        <v>178</v>
      </c>
      <c r="F102" s="92"/>
      <c r="G102" s="87">
        <v>227</v>
      </c>
      <c r="H102" s="91"/>
      <c r="I102" s="91"/>
      <c r="J102" s="91">
        <f t="shared" si="6"/>
        <v>0</v>
      </c>
      <c r="K102" s="91">
        <f t="shared" si="7"/>
        <v>0</v>
      </c>
      <c r="L102" s="22" t="s">
        <v>34</v>
      </c>
      <c r="M102" s="88">
        <v>52189.570000000007</v>
      </c>
    </row>
    <row r="103" spans="2:13" s="47" customFormat="1" ht="47.25">
      <c r="B103" s="20" t="s">
        <v>30</v>
      </c>
      <c r="C103" s="82"/>
      <c r="D103" s="83"/>
      <c r="E103" s="43" t="s">
        <v>179</v>
      </c>
      <c r="F103" s="92"/>
      <c r="G103" s="87">
        <v>946</v>
      </c>
      <c r="H103" s="91"/>
      <c r="I103" s="91"/>
      <c r="J103" s="91">
        <f t="shared" si="6"/>
        <v>0</v>
      </c>
      <c r="K103" s="91">
        <f t="shared" si="7"/>
        <v>0</v>
      </c>
      <c r="L103" s="22" t="s">
        <v>34</v>
      </c>
      <c r="M103" s="88">
        <v>217494.86000000002</v>
      </c>
    </row>
    <row r="104" spans="2:13" s="47" customFormat="1" ht="47.25">
      <c r="B104" s="20" t="s">
        <v>30</v>
      </c>
      <c r="C104" s="82"/>
      <c r="D104" s="83"/>
      <c r="E104" s="43" t="s">
        <v>180</v>
      </c>
      <c r="F104" s="92"/>
      <c r="G104" s="87">
        <v>1048</v>
      </c>
      <c r="H104" s="91"/>
      <c r="I104" s="91"/>
      <c r="J104" s="91">
        <f t="shared" si="6"/>
        <v>0</v>
      </c>
      <c r="K104" s="91">
        <f t="shared" si="7"/>
        <v>0</v>
      </c>
      <c r="L104" s="22" t="s">
        <v>34</v>
      </c>
      <c r="M104" s="88">
        <v>240945.68000000002</v>
      </c>
    </row>
    <row r="105" spans="2:13" s="47" customFormat="1" ht="47.25">
      <c r="B105" s="20" t="s">
        <v>30</v>
      </c>
      <c r="C105" s="82"/>
      <c r="D105" s="83"/>
      <c r="E105" s="43" t="s">
        <v>181</v>
      </c>
      <c r="F105" s="92"/>
      <c r="G105" s="87">
        <v>229</v>
      </c>
      <c r="H105" s="91"/>
      <c r="I105" s="91"/>
      <c r="J105" s="91">
        <f t="shared" si="6"/>
        <v>0</v>
      </c>
      <c r="K105" s="91">
        <f t="shared" si="7"/>
        <v>0</v>
      </c>
      <c r="L105" s="22" t="s">
        <v>34</v>
      </c>
      <c r="M105" s="88">
        <v>52649.390000000007</v>
      </c>
    </row>
    <row r="106" spans="2:13" s="47" customFormat="1" ht="47.25">
      <c r="B106" s="20" t="s">
        <v>30</v>
      </c>
      <c r="C106" s="82">
        <v>94</v>
      </c>
      <c r="D106" s="83" t="s">
        <v>182</v>
      </c>
      <c r="E106" s="43" t="s">
        <v>183</v>
      </c>
      <c r="F106" s="92" t="s">
        <v>624</v>
      </c>
      <c r="G106" s="87">
        <v>32</v>
      </c>
      <c r="H106" s="91"/>
      <c r="I106" s="91"/>
      <c r="J106" s="91">
        <f t="shared" si="6"/>
        <v>0</v>
      </c>
      <c r="K106" s="91">
        <f t="shared" si="7"/>
        <v>0</v>
      </c>
      <c r="L106" s="22" t="s">
        <v>34</v>
      </c>
      <c r="M106" s="88">
        <v>2902.4</v>
      </c>
    </row>
    <row r="107" spans="2:13" s="47" customFormat="1" ht="47.25">
      <c r="B107" s="20" t="s">
        <v>30</v>
      </c>
      <c r="C107" s="82"/>
      <c r="D107" s="83"/>
      <c r="E107" s="43" t="s">
        <v>184</v>
      </c>
      <c r="F107" s="92"/>
      <c r="G107" s="87">
        <v>344</v>
      </c>
      <c r="H107" s="91"/>
      <c r="I107" s="91"/>
      <c r="J107" s="91">
        <f t="shared" si="6"/>
        <v>0</v>
      </c>
      <c r="K107" s="91">
        <f t="shared" si="7"/>
        <v>0</v>
      </c>
      <c r="L107" s="22" t="s">
        <v>34</v>
      </c>
      <c r="M107" s="88">
        <v>31200.799999999999</v>
      </c>
    </row>
    <row r="108" spans="2:13" s="47" customFormat="1" ht="47.25">
      <c r="B108" s="20" t="s">
        <v>30</v>
      </c>
      <c r="C108" s="82"/>
      <c r="D108" s="83"/>
      <c r="E108" s="43" t="s">
        <v>185</v>
      </c>
      <c r="F108" s="92"/>
      <c r="G108" s="87">
        <v>491</v>
      </c>
      <c r="H108" s="91"/>
      <c r="I108" s="91"/>
      <c r="J108" s="91">
        <f t="shared" si="6"/>
        <v>0</v>
      </c>
      <c r="K108" s="91">
        <f t="shared" si="7"/>
        <v>0</v>
      </c>
      <c r="L108" s="22" t="s">
        <v>34</v>
      </c>
      <c r="M108" s="88">
        <v>44533.700000000004</v>
      </c>
    </row>
    <row r="109" spans="2:13" s="47" customFormat="1" ht="47.25">
      <c r="B109" s="20" t="s">
        <v>30</v>
      </c>
      <c r="C109" s="82"/>
      <c r="D109" s="83"/>
      <c r="E109" s="43" t="s">
        <v>186</v>
      </c>
      <c r="F109" s="92"/>
      <c r="G109" s="87">
        <v>432</v>
      </c>
      <c r="H109" s="91"/>
      <c r="I109" s="91"/>
      <c r="J109" s="91">
        <f t="shared" si="6"/>
        <v>0</v>
      </c>
      <c r="K109" s="91">
        <f t="shared" si="7"/>
        <v>0</v>
      </c>
      <c r="L109" s="22" t="s">
        <v>34</v>
      </c>
      <c r="M109" s="88">
        <v>39182.400000000001</v>
      </c>
    </row>
    <row r="110" spans="2:13" s="47" customFormat="1" ht="47.25">
      <c r="B110" s="20" t="s">
        <v>30</v>
      </c>
      <c r="C110" s="82"/>
      <c r="D110" s="83"/>
      <c r="E110" s="43" t="s">
        <v>187</v>
      </c>
      <c r="F110" s="92"/>
      <c r="G110" s="87">
        <v>206</v>
      </c>
      <c r="H110" s="91"/>
      <c r="I110" s="91"/>
      <c r="J110" s="91">
        <f t="shared" si="6"/>
        <v>0</v>
      </c>
      <c r="K110" s="91">
        <f t="shared" si="7"/>
        <v>0</v>
      </c>
      <c r="L110" s="22" t="s">
        <v>34</v>
      </c>
      <c r="M110" s="88">
        <v>18684.2</v>
      </c>
    </row>
    <row r="111" spans="2:13" s="47" customFormat="1" ht="47.25">
      <c r="B111" s="20" t="s">
        <v>30</v>
      </c>
      <c r="C111" s="80">
        <v>95</v>
      </c>
      <c r="D111" s="43" t="s">
        <v>188</v>
      </c>
      <c r="E111" s="43" t="s">
        <v>189</v>
      </c>
      <c r="F111" s="90" t="s">
        <v>624</v>
      </c>
      <c r="G111" s="87">
        <v>59475</v>
      </c>
      <c r="H111" s="91"/>
      <c r="I111" s="91"/>
      <c r="J111" s="91">
        <f t="shared" si="6"/>
        <v>0</v>
      </c>
      <c r="K111" s="91">
        <f t="shared" si="7"/>
        <v>0</v>
      </c>
      <c r="L111" s="22" t="s">
        <v>34</v>
      </c>
      <c r="M111" s="88">
        <v>312243.75</v>
      </c>
    </row>
    <row r="112" spans="2:13" s="47" customFormat="1" ht="47.25">
      <c r="B112" s="20" t="s">
        <v>30</v>
      </c>
      <c r="C112" s="82">
        <v>96</v>
      </c>
      <c r="D112" s="83" t="s">
        <v>190</v>
      </c>
      <c r="E112" s="43" t="s">
        <v>191</v>
      </c>
      <c r="F112" s="92" t="s">
        <v>624</v>
      </c>
      <c r="G112" s="87">
        <v>2156</v>
      </c>
      <c r="H112" s="91"/>
      <c r="I112" s="91"/>
      <c r="J112" s="91">
        <f t="shared" si="6"/>
        <v>0</v>
      </c>
      <c r="K112" s="91">
        <f t="shared" si="7"/>
        <v>0</v>
      </c>
      <c r="L112" s="22" t="s">
        <v>34</v>
      </c>
      <c r="M112" s="88">
        <v>17248</v>
      </c>
    </row>
    <row r="113" spans="2:13" s="47" customFormat="1" ht="47.25">
      <c r="B113" s="20" t="s">
        <v>30</v>
      </c>
      <c r="C113" s="82"/>
      <c r="D113" s="83"/>
      <c r="E113" s="43" t="s">
        <v>192</v>
      </c>
      <c r="F113" s="92"/>
      <c r="G113" s="87">
        <v>2608</v>
      </c>
      <c r="H113" s="91"/>
      <c r="I113" s="91"/>
      <c r="J113" s="91">
        <f t="shared" si="6"/>
        <v>0</v>
      </c>
      <c r="K113" s="91">
        <f t="shared" si="7"/>
        <v>0</v>
      </c>
      <c r="L113" s="22" t="s">
        <v>34</v>
      </c>
      <c r="M113" s="88">
        <v>20864</v>
      </c>
    </row>
    <row r="114" spans="2:13" s="47" customFormat="1" ht="47.25">
      <c r="B114" s="20" t="s">
        <v>30</v>
      </c>
      <c r="C114" s="82"/>
      <c r="D114" s="83"/>
      <c r="E114" s="43" t="s">
        <v>193</v>
      </c>
      <c r="F114" s="92"/>
      <c r="G114" s="87">
        <v>2131</v>
      </c>
      <c r="H114" s="91"/>
      <c r="I114" s="91"/>
      <c r="J114" s="91">
        <f t="shared" si="6"/>
        <v>0</v>
      </c>
      <c r="K114" s="91">
        <f t="shared" si="7"/>
        <v>0</v>
      </c>
      <c r="L114" s="22" t="s">
        <v>34</v>
      </c>
      <c r="M114" s="88">
        <v>17048</v>
      </c>
    </row>
    <row r="115" spans="2:13" s="47" customFormat="1" ht="47.25">
      <c r="B115" s="20" t="s">
        <v>30</v>
      </c>
      <c r="C115" s="82">
        <v>100</v>
      </c>
      <c r="D115" s="83" t="s">
        <v>194</v>
      </c>
      <c r="E115" s="43" t="s">
        <v>195</v>
      </c>
      <c r="F115" s="92" t="s">
        <v>624</v>
      </c>
      <c r="G115" s="87">
        <v>47</v>
      </c>
      <c r="H115" s="91"/>
      <c r="I115" s="91"/>
      <c r="J115" s="91">
        <f t="shared" si="6"/>
        <v>0</v>
      </c>
      <c r="K115" s="91">
        <f t="shared" si="7"/>
        <v>0</v>
      </c>
      <c r="L115" s="22" t="s">
        <v>34</v>
      </c>
      <c r="M115" s="88">
        <v>2350</v>
      </c>
    </row>
    <row r="116" spans="2:13" s="47" customFormat="1" ht="47.25">
      <c r="B116" s="20" t="s">
        <v>30</v>
      </c>
      <c r="C116" s="82"/>
      <c r="D116" s="83"/>
      <c r="E116" s="43" t="s">
        <v>196</v>
      </c>
      <c r="F116" s="92"/>
      <c r="G116" s="87">
        <v>55</v>
      </c>
      <c r="H116" s="91"/>
      <c r="I116" s="91"/>
      <c r="J116" s="91">
        <f t="shared" si="6"/>
        <v>0</v>
      </c>
      <c r="K116" s="91">
        <f t="shared" si="7"/>
        <v>0</v>
      </c>
      <c r="L116" s="22" t="s">
        <v>34</v>
      </c>
      <c r="M116" s="88">
        <v>2750</v>
      </c>
    </row>
    <row r="117" spans="2:13" s="47" customFormat="1" ht="47.25">
      <c r="B117" s="20" t="s">
        <v>30</v>
      </c>
      <c r="C117" s="82"/>
      <c r="D117" s="83"/>
      <c r="E117" s="43" t="s">
        <v>197</v>
      </c>
      <c r="F117" s="92"/>
      <c r="G117" s="87">
        <v>96</v>
      </c>
      <c r="H117" s="91"/>
      <c r="I117" s="91"/>
      <c r="J117" s="91">
        <f t="shared" si="6"/>
        <v>0</v>
      </c>
      <c r="K117" s="91">
        <f t="shared" si="7"/>
        <v>0</v>
      </c>
      <c r="L117" s="22" t="s">
        <v>34</v>
      </c>
      <c r="M117" s="88">
        <v>4800</v>
      </c>
    </row>
    <row r="118" spans="2:13" s="47" customFormat="1" ht="47.25">
      <c r="B118" s="20" t="s">
        <v>30</v>
      </c>
      <c r="C118" s="82"/>
      <c r="D118" s="83"/>
      <c r="E118" s="43" t="s">
        <v>198</v>
      </c>
      <c r="F118" s="92"/>
      <c r="G118" s="87">
        <v>183</v>
      </c>
      <c r="H118" s="91"/>
      <c r="I118" s="91"/>
      <c r="J118" s="91">
        <f t="shared" si="6"/>
        <v>0</v>
      </c>
      <c r="K118" s="91">
        <f t="shared" si="7"/>
        <v>0</v>
      </c>
      <c r="L118" s="22" t="s">
        <v>34</v>
      </c>
      <c r="M118" s="88">
        <v>9150</v>
      </c>
    </row>
    <row r="119" spans="2:13" s="47" customFormat="1" ht="47.25">
      <c r="B119" s="20" t="s">
        <v>30</v>
      </c>
      <c r="C119" s="82"/>
      <c r="D119" s="83"/>
      <c r="E119" s="43" t="s">
        <v>199</v>
      </c>
      <c r="F119" s="92"/>
      <c r="G119" s="87">
        <v>157</v>
      </c>
      <c r="H119" s="91"/>
      <c r="I119" s="91"/>
      <c r="J119" s="91">
        <f t="shared" si="6"/>
        <v>0</v>
      </c>
      <c r="K119" s="91">
        <f t="shared" si="7"/>
        <v>0</v>
      </c>
      <c r="L119" s="22" t="s">
        <v>34</v>
      </c>
      <c r="M119" s="88">
        <v>7850</v>
      </c>
    </row>
    <row r="120" spans="2:13" s="47" customFormat="1" ht="47.25">
      <c r="B120" s="20" t="s">
        <v>30</v>
      </c>
      <c r="C120" s="82"/>
      <c r="D120" s="83"/>
      <c r="E120" s="43" t="s">
        <v>200</v>
      </c>
      <c r="F120" s="92"/>
      <c r="G120" s="87">
        <v>147</v>
      </c>
      <c r="H120" s="91"/>
      <c r="I120" s="91"/>
      <c r="J120" s="91">
        <f t="shared" si="6"/>
        <v>0</v>
      </c>
      <c r="K120" s="91">
        <f t="shared" si="7"/>
        <v>0</v>
      </c>
      <c r="L120" s="22" t="s">
        <v>34</v>
      </c>
      <c r="M120" s="88">
        <v>7350</v>
      </c>
    </row>
    <row r="121" spans="2:13" s="47" customFormat="1" ht="47.25">
      <c r="B121" s="20" t="s">
        <v>30</v>
      </c>
      <c r="C121" s="82"/>
      <c r="D121" s="83"/>
      <c r="E121" s="43" t="s">
        <v>201</v>
      </c>
      <c r="F121" s="92"/>
      <c r="G121" s="87">
        <v>109</v>
      </c>
      <c r="H121" s="91"/>
      <c r="I121" s="91"/>
      <c r="J121" s="91">
        <f t="shared" si="6"/>
        <v>0</v>
      </c>
      <c r="K121" s="91">
        <f t="shared" si="7"/>
        <v>0</v>
      </c>
      <c r="L121" s="22" t="s">
        <v>34</v>
      </c>
      <c r="M121" s="88">
        <v>5450</v>
      </c>
    </row>
    <row r="122" spans="2:13" s="47" customFormat="1" ht="47.25">
      <c r="B122" s="20" t="s">
        <v>30</v>
      </c>
      <c r="C122" s="82">
        <v>101</v>
      </c>
      <c r="D122" s="83" t="s">
        <v>202</v>
      </c>
      <c r="E122" s="43" t="s">
        <v>203</v>
      </c>
      <c r="F122" s="92" t="s">
        <v>624</v>
      </c>
      <c r="G122" s="87">
        <v>1700</v>
      </c>
      <c r="H122" s="91"/>
      <c r="I122" s="91"/>
      <c r="J122" s="91">
        <f t="shared" si="6"/>
        <v>0</v>
      </c>
      <c r="K122" s="91">
        <f t="shared" si="7"/>
        <v>0</v>
      </c>
      <c r="L122" s="22" t="s">
        <v>34</v>
      </c>
      <c r="M122" s="88">
        <v>918.00000000000011</v>
      </c>
    </row>
    <row r="123" spans="2:13" s="47" customFormat="1" ht="47.25">
      <c r="B123" s="20" t="s">
        <v>30</v>
      </c>
      <c r="C123" s="82"/>
      <c r="D123" s="83"/>
      <c r="E123" s="43" t="s">
        <v>204</v>
      </c>
      <c r="F123" s="92"/>
      <c r="G123" s="87">
        <v>14950</v>
      </c>
      <c r="H123" s="91"/>
      <c r="I123" s="91"/>
      <c r="J123" s="91">
        <f t="shared" si="6"/>
        <v>0</v>
      </c>
      <c r="K123" s="91">
        <f t="shared" si="7"/>
        <v>0</v>
      </c>
      <c r="L123" s="22" t="s">
        <v>34</v>
      </c>
      <c r="M123" s="88">
        <v>8073.0000000000009</v>
      </c>
    </row>
    <row r="124" spans="2:13" s="47" customFormat="1" ht="47.25">
      <c r="B124" s="20" t="s">
        <v>30</v>
      </c>
      <c r="C124" s="82"/>
      <c r="D124" s="83"/>
      <c r="E124" s="43" t="s">
        <v>205</v>
      </c>
      <c r="F124" s="92"/>
      <c r="G124" s="87">
        <v>66700</v>
      </c>
      <c r="H124" s="91"/>
      <c r="I124" s="91"/>
      <c r="J124" s="91">
        <f t="shared" si="6"/>
        <v>0</v>
      </c>
      <c r="K124" s="91">
        <f t="shared" si="7"/>
        <v>0</v>
      </c>
      <c r="L124" s="22" t="s">
        <v>34</v>
      </c>
      <c r="M124" s="88">
        <v>36018</v>
      </c>
    </row>
    <row r="125" spans="2:13" s="47" customFormat="1" ht="47.25">
      <c r="B125" s="20" t="s">
        <v>30</v>
      </c>
      <c r="C125" s="82"/>
      <c r="D125" s="83"/>
      <c r="E125" s="43" t="s">
        <v>206</v>
      </c>
      <c r="F125" s="92"/>
      <c r="G125" s="87">
        <v>84185</v>
      </c>
      <c r="H125" s="91"/>
      <c r="I125" s="91"/>
      <c r="J125" s="91">
        <f t="shared" si="6"/>
        <v>0</v>
      </c>
      <c r="K125" s="91">
        <f t="shared" si="7"/>
        <v>0</v>
      </c>
      <c r="L125" s="22" t="s">
        <v>34</v>
      </c>
      <c r="M125" s="88">
        <v>45459.9</v>
      </c>
    </row>
    <row r="126" spans="2:13" s="47" customFormat="1" ht="47.25">
      <c r="B126" s="20" t="s">
        <v>30</v>
      </c>
      <c r="C126" s="82"/>
      <c r="D126" s="83"/>
      <c r="E126" s="43" t="s">
        <v>207</v>
      </c>
      <c r="F126" s="92"/>
      <c r="G126" s="87">
        <v>139170</v>
      </c>
      <c r="H126" s="91"/>
      <c r="I126" s="91"/>
      <c r="J126" s="91">
        <f t="shared" si="6"/>
        <v>0</v>
      </c>
      <c r="K126" s="91">
        <f t="shared" si="7"/>
        <v>0</v>
      </c>
      <c r="L126" s="22" t="s">
        <v>34</v>
      </c>
      <c r="M126" s="88">
        <v>75151.8</v>
      </c>
    </row>
    <row r="127" spans="2:13" s="47" customFormat="1" ht="47.25">
      <c r="B127" s="20" t="s">
        <v>30</v>
      </c>
      <c r="C127" s="82"/>
      <c r="D127" s="83"/>
      <c r="E127" s="43" t="s">
        <v>208</v>
      </c>
      <c r="F127" s="92"/>
      <c r="G127" s="87">
        <v>39250</v>
      </c>
      <c r="H127" s="91"/>
      <c r="I127" s="91"/>
      <c r="J127" s="91">
        <f t="shared" si="6"/>
        <v>0</v>
      </c>
      <c r="K127" s="91">
        <f t="shared" si="7"/>
        <v>0</v>
      </c>
      <c r="L127" s="22" t="s">
        <v>34</v>
      </c>
      <c r="M127" s="88">
        <v>21195</v>
      </c>
    </row>
    <row r="128" spans="2:13" s="47" customFormat="1" ht="47.25">
      <c r="B128" s="20" t="s">
        <v>30</v>
      </c>
      <c r="C128" s="82"/>
      <c r="D128" s="83"/>
      <c r="E128" s="43" t="s">
        <v>209</v>
      </c>
      <c r="F128" s="92"/>
      <c r="G128" s="87">
        <v>30225</v>
      </c>
      <c r="H128" s="91"/>
      <c r="I128" s="91"/>
      <c r="J128" s="91">
        <f t="shared" si="6"/>
        <v>0</v>
      </c>
      <c r="K128" s="91">
        <f t="shared" si="7"/>
        <v>0</v>
      </c>
      <c r="L128" s="22" t="s">
        <v>34</v>
      </c>
      <c r="M128" s="88">
        <v>16321.500000000002</v>
      </c>
    </row>
    <row r="129" spans="2:13" s="47" customFormat="1" ht="47.25">
      <c r="B129" s="20" t="s">
        <v>30</v>
      </c>
      <c r="C129" s="82"/>
      <c r="D129" s="83"/>
      <c r="E129" s="43" t="s">
        <v>210</v>
      </c>
      <c r="F129" s="92"/>
      <c r="G129" s="87">
        <v>2070</v>
      </c>
      <c r="H129" s="91"/>
      <c r="I129" s="91"/>
      <c r="J129" s="91">
        <f t="shared" si="6"/>
        <v>0</v>
      </c>
      <c r="K129" s="91">
        <f t="shared" si="7"/>
        <v>0</v>
      </c>
      <c r="L129" s="22" t="s">
        <v>34</v>
      </c>
      <c r="M129" s="88">
        <v>1117.8000000000002</v>
      </c>
    </row>
    <row r="130" spans="2:13" s="47" customFormat="1" ht="47.25">
      <c r="B130" s="20" t="s">
        <v>30</v>
      </c>
      <c r="C130" s="82"/>
      <c r="D130" s="83"/>
      <c r="E130" s="43" t="s">
        <v>211</v>
      </c>
      <c r="F130" s="92"/>
      <c r="G130" s="87">
        <v>1700</v>
      </c>
      <c r="H130" s="91"/>
      <c r="I130" s="91"/>
      <c r="J130" s="91">
        <f t="shared" si="6"/>
        <v>0</v>
      </c>
      <c r="K130" s="91">
        <f t="shared" si="7"/>
        <v>0</v>
      </c>
      <c r="L130" s="22" t="s">
        <v>34</v>
      </c>
      <c r="M130" s="88">
        <v>918.00000000000011</v>
      </c>
    </row>
    <row r="131" spans="2:13" s="47" customFormat="1" ht="47.25">
      <c r="B131" s="20" t="s">
        <v>30</v>
      </c>
      <c r="C131" s="80">
        <v>105</v>
      </c>
      <c r="D131" s="43" t="s">
        <v>212</v>
      </c>
      <c r="E131" s="43" t="s">
        <v>213</v>
      </c>
      <c r="F131" s="90" t="s">
        <v>624</v>
      </c>
      <c r="G131" s="87">
        <v>14030</v>
      </c>
      <c r="H131" s="91"/>
      <c r="I131" s="91"/>
      <c r="J131" s="91">
        <f t="shared" si="6"/>
        <v>0</v>
      </c>
      <c r="K131" s="91">
        <f t="shared" si="7"/>
        <v>0</v>
      </c>
      <c r="L131" s="22" t="s">
        <v>34</v>
      </c>
      <c r="M131" s="88">
        <v>31427.200000000004</v>
      </c>
    </row>
    <row r="132" spans="2:13" s="47" customFormat="1" ht="47.25">
      <c r="B132" s="20" t="s">
        <v>30</v>
      </c>
      <c r="C132" s="80">
        <v>112</v>
      </c>
      <c r="D132" s="43" t="s">
        <v>214</v>
      </c>
      <c r="E132" s="43" t="s">
        <v>215</v>
      </c>
      <c r="F132" s="90" t="s">
        <v>624</v>
      </c>
      <c r="G132" s="87">
        <v>2632</v>
      </c>
      <c r="H132" s="91"/>
      <c r="I132" s="91"/>
      <c r="J132" s="91">
        <f t="shared" si="6"/>
        <v>0</v>
      </c>
      <c r="K132" s="91">
        <f t="shared" si="7"/>
        <v>0</v>
      </c>
      <c r="L132" s="22" t="s">
        <v>34</v>
      </c>
      <c r="M132" s="88">
        <v>30268</v>
      </c>
    </row>
    <row r="133" spans="2:13" s="47" customFormat="1" ht="47.25">
      <c r="B133" s="20" t="s">
        <v>30</v>
      </c>
      <c r="C133" s="80">
        <v>113</v>
      </c>
      <c r="D133" s="43" t="s">
        <v>216</v>
      </c>
      <c r="E133" s="43" t="s">
        <v>217</v>
      </c>
      <c r="F133" s="90" t="s">
        <v>624</v>
      </c>
      <c r="G133" s="87">
        <v>15915</v>
      </c>
      <c r="H133" s="91"/>
      <c r="I133" s="91"/>
      <c r="J133" s="91">
        <f t="shared" si="6"/>
        <v>0</v>
      </c>
      <c r="K133" s="91">
        <f t="shared" si="7"/>
        <v>0</v>
      </c>
      <c r="L133" s="22" t="s">
        <v>34</v>
      </c>
      <c r="M133" s="88">
        <v>190980</v>
      </c>
    </row>
    <row r="134" spans="2:13" s="47" customFormat="1" ht="47.25">
      <c r="B134" s="20" t="s">
        <v>30</v>
      </c>
      <c r="C134" s="80">
        <v>116</v>
      </c>
      <c r="D134" s="43" t="s">
        <v>218</v>
      </c>
      <c r="E134" s="43" t="s">
        <v>219</v>
      </c>
      <c r="F134" s="90" t="s">
        <v>624</v>
      </c>
      <c r="G134" s="87">
        <v>20920</v>
      </c>
      <c r="H134" s="91"/>
      <c r="I134" s="91"/>
      <c r="J134" s="91">
        <f t="shared" si="6"/>
        <v>0</v>
      </c>
      <c r="K134" s="91">
        <f t="shared" si="7"/>
        <v>0</v>
      </c>
      <c r="L134" s="22" t="s">
        <v>34</v>
      </c>
      <c r="M134" s="88">
        <v>52300</v>
      </c>
    </row>
    <row r="135" spans="2:13" s="47" customFormat="1" ht="47.25">
      <c r="B135" s="20" t="s">
        <v>30</v>
      </c>
      <c r="C135" s="80">
        <v>117</v>
      </c>
      <c r="D135" s="43" t="s">
        <v>220</v>
      </c>
      <c r="E135" s="43" t="s">
        <v>221</v>
      </c>
      <c r="F135" s="90" t="s">
        <v>624</v>
      </c>
      <c r="G135" s="87">
        <v>209275</v>
      </c>
      <c r="H135" s="91"/>
      <c r="I135" s="91"/>
      <c r="J135" s="91">
        <f t="shared" si="6"/>
        <v>0</v>
      </c>
      <c r="K135" s="91">
        <f t="shared" si="7"/>
        <v>0</v>
      </c>
      <c r="L135" s="22" t="s">
        <v>34</v>
      </c>
      <c r="M135" s="88">
        <v>636196</v>
      </c>
    </row>
    <row r="136" spans="2:13" s="47" customFormat="1" ht="47.25">
      <c r="B136" s="20" t="s">
        <v>30</v>
      </c>
      <c r="C136" s="80">
        <v>121</v>
      </c>
      <c r="D136" s="43" t="s">
        <v>222</v>
      </c>
      <c r="E136" s="43" t="s">
        <v>223</v>
      </c>
      <c r="F136" s="90" t="s">
        <v>624</v>
      </c>
      <c r="G136" s="87">
        <v>930</v>
      </c>
      <c r="H136" s="91"/>
      <c r="I136" s="91"/>
      <c r="J136" s="91">
        <f t="shared" si="6"/>
        <v>0</v>
      </c>
      <c r="K136" s="91">
        <f t="shared" si="7"/>
        <v>0</v>
      </c>
      <c r="L136" s="22" t="s">
        <v>34</v>
      </c>
      <c r="M136" s="88">
        <v>108810</v>
      </c>
    </row>
    <row r="137" spans="2:13" s="47" customFormat="1" ht="47.25">
      <c r="B137" s="20" t="s">
        <v>30</v>
      </c>
      <c r="C137" s="80">
        <v>122</v>
      </c>
      <c r="D137" s="43" t="s">
        <v>224</v>
      </c>
      <c r="E137" s="43" t="s">
        <v>225</v>
      </c>
      <c r="F137" s="90" t="s">
        <v>624</v>
      </c>
      <c r="G137" s="87">
        <v>585</v>
      </c>
      <c r="H137" s="91"/>
      <c r="I137" s="91"/>
      <c r="J137" s="91">
        <f t="shared" si="6"/>
        <v>0</v>
      </c>
      <c r="K137" s="91">
        <f t="shared" si="7"/>
        <v>0</v>
      </c>
      <c r="L137" s="22" t="s">
        <v>34</v>
      </c>
      <c r="M137" s="88">
        <v>68445</v>
      </c>
    </row>
    <row r="138" spans="2:13" s="47" customFormat="1" ht="47.25">
      <c r="B138" s="20" t="s">
        <v>30</v>
      </c>
      <c r="C138" s="80">
        <v>123</v>
      </c>
      <c r="D138" s="43" t="s">
        <v>226</v>
      </c>
      <c r="E138" s="43" t="s">
        <v>227</v>
      </c>
      <c r="F138" s="90" t="s">
        <v>624</v>
      </c>
      <c r="G138" s="87">
        <v>2665</v>
      </c>
      <c r="H138" s="91"/>
      <c r="I138" s="91"/>
      <c r="J138" s="91">
        <f t="shared" si="6"/>
        <v>0</v>
      </c>
      <c r="K138" s="91">
        <f t="shared" si="7"/>
        <v>0</v>
      </c>
      <c r="L138" s="22" t="s">
        <v>34</v>
      </c>
      <c r="M138" s="88">
        <v>311805</v>
      </c>
    </row>
    <row r="139" spans="2:13" s="47" customFormat="1" ht="47.25">
      <c r="B139" s="20" t="s">
        <v>30</v>
      </c>
      <c r="C139" s="80">
        <v>125</v>
      </c>
      <c r="D139" s="43" t="s">
        <v>228</v>
      </c>
      <c r="E139" s="43" t="s">
        <v>229</v>
      </c>
      <c r="F139" s="90" t="s">
        <v>624</v>
      </c>
      <c r="G139" s="87">
        <v>205</v>
      </c>
      <c r="H139" s="91"/>
      <c r="I139" s="91"/>
      <c r="J139" s="91">
        <f t="shared" si="6"/>
        <v>0</v>
      </c>
      <c r="K139" s="91">
        <f t="shared" si="7"/>
        <v>0</v>
      </c>
      <c r="L139" s="22" t="s">
        <v>34</v>
      </c>
      <c r="M139" s="88">
        <v>23985</v>
      </c>
    </row>
    <row r="140" spans="2:13" s="47" customFormat="1" ht="47.25">
      <c r="B140" s="20" t="s">
        <v>30</v>
      </c>
      <c r="C140" s="80">
        <v>127</v>
      </c>
      <c r="D140" s="43" t="s">
        <v>230</v>
      </c>
      <c r="E140" s="43" t="s">
        <v>231</v>
      </c>
      <c r="F140" s="90" t="s">
        <v>624</v>
      </c>
      <c r="G140" s="87">
        <v>45</v>
      </c>
      <c r="H140" s="91"/>
      <c r="I140" s="91"/>
      <c r="J140" s="91">
        <f t="shared" si="6"/>
        <v>0</v>
      </c>
      <c r="K140" s="91">
        <f t="shared" si="7"/>
        <v>0</v>
      </c>
      <c r="L140" s="22" t="s">
        <v>34</v>
      </c>
      <c r="M140" s="88">
        <v>5265</v>
      </c>
    </row>
    <row r="141" spans="2:13" s="47" customFormat="1" ht="47.25">
      <c r="B141" s="20" t="s">
        <v>30</v>
      </c>
      <c r="C141" s="80">
        <v>129</v>
      </c>
      <c r="D141" s="43" t="s">
        <v>232</v>
      </c>
      <c r="E141" s="43" t="s">
        <v>233</v>
      </c>
      <c r="F141" s="90" t="s">
        <v>624</v>
      </c>
      <c r="G141" s="87">
        <v>2295</v>
      </c>
      <c r="H141" s="91"/>
      <c r="I141" s="91"/>
      <c r="J141" s="91">
        <f t="shared" si="6"/>
        <v>0</v>
      </c>
      <c r="K141" s="91">
        <f t="shared" si="7"/>
        <v>0</v>
      </c>
      <c r="L141" s="22" t="s">
        <v>34</v>
      </c>
      <c r="M141" s="88">
        <v>409473.89999999997</v>
      </c>
    </row>
    <row r="142" spans="2:13" s="47" customFormat="1" ht="47.25">
      <c r="B142" s="20" t="s">
        <v>30</v>
      </c>
      <c r="C142" s="80">
        <v>130</v>
      </c>
      <c r="D142" s="43" t="s">
        <v>234</v>
      </c>
      <c r="E142" s="43" t="s">
        <v>235</v>
      </c>
      <c r="F142" s="90" t="s">
        <v>624</v>
      </c>
      <c r="G142" s="87">
        <v>650</v>
      </c>
      <c r="H142" s="91"/>
      <c r="I142" s="91"/>
      <c r="J142" s="91">
        <f t="shared" si="6"/>
        <v>0</v>
      </c>
      <c r="K142" s="91">
        <f t="shared" si="7"/>
        <v>0</v>
      </c>
      <c r="L142" s="22" t="s">
        <v>34</v>
      </c>
      <c r="M142" s="88">
        <v>162500</v>
      </c>
    </row>
    <row r="143" spans="2:13" s="47" customFormat="1" ht="47.25">
      <c r="B143" s="20" t="s">
        <v>30</v>
      </c>
      <c r="C143" s="80">
        <v>132</v>
      </c>
      <c r="D143" s="43" t="s">
        <v>236</v>
      </c>
      <c r="E143" s="43" t="s">
        <v>237</v>
      </c>
      <c r="F143" s="90" t="s">
        <v>624</v>
      </c>
      <c r="G143" s="87">
        <v>160</v>
      </c>
      <c r="H143" s="91"/>
      <c r="I143" s="91"/>
      <c r="J143" s="91">
        <f t="shared" si="6"/>
        <v>0</v>
      </c>
      <c r="K143" s="91">
        <f t="shared" si="7"/>
        <v>0</v>
      </c>
      <c r="L143" s="22" t="s">
        <v>34</v>
      </c>
      <c r="M143" s="88">
        <v>22934.400000000001</v>
      </c>
    </row>
    <row r="144" spans="2:13" s="47" customFormat="1" ht="47.25">
      <c r="B144" s="20" t="s">
        <v>30</v>
      </c>
      <c r="C144" s="80">
        <v>134</v>
      </c>
      <c r="D144" s="43" t="s">
        <v>238</v>
      </c>
      <c r="E144" s="43" t="s">
        <v>239</v>
      </c>
      <c r="F144" s="90" t="s">
        <v>624</v>
      </c>
      <c r="G144" s="87">
        <v>50</v>
      </c>
      <c r="H144" s="91"/>
      <c r="I144" s="91"/>
      <c r="J144" s="91">
        <f t="shared" si="6"/>
        <v>0</v>
      </c>
      <c r="K144" s="91">
        <f t="shared" si="7"/>
        <v>0</v>
      </c>
      <c r="L144" s="22" t="s">
        <v>34</v>
      </c>
      <c r="M144" s="88">
        <v>542</v>
      </c>
    </row>
    <row r="145" spans="2:13" s="47" customFormat="1" ht="47.25">
      <c r="B145" s="20" t="s">
        <v>30</v>
      </c>
      <c r="C145" s="80">
        <v>135</v>
      </c>
      <c r="D145" s="43" t="s">
        <v>240</v>
      </c>
      <c r="E145" s="43" t="s">
        <v>241</v>
      </c>
      <c r="F145" s="90" t="s">
        <v>624</v>
      </c>
      <c r="G145" s="87">
        <v>71</v>
      </c>
      <c r="H145" s="91"/>
      <c r="I145" s="91"/>
      <c r="J145" s="91">
        <f t="shared" si="6"/>
        <v>0</v>
      </c>
      <c r="K145" s="91">
        <f t="shared" si="7"/>
        <v>0</v>
      </c>
      <c r="L145" s="22" t="s">
        <v>34</v>
      </c>
      <c r="M145" s="88">
        <v>4260</v>
      </c>
    </row>
    <row r="146" spans="2:13" s="47" customFormat="1" ht="47.25">
      <c r="B146" s="20" t="s">
        <v>30</v>
      </c>
      <c r="C146" s="80">
        <v>136</v>
      </c>
      <c r="D146" s="43" t="s">
        <v>242</v>
      </c>
      <c r="E146" s="43" t="s">
        <v>243</v>
      </c>
      <c r="F146" s="90" t="s">
        <v>624</v>
      </c>
      <c r="G146" s="87">
        <v>121</v>
      </c>
      <c r="H146" s="91"/>
      <c r="I146" s="91"/>
      <c r="J146" s="91">
        <f t="shared" si="6"/>
        <v>0</v>
      </c>
      <c r="K146" s="91">
        <f t="shared" si="7"/>
        <v>0</v>
      </c>
      <c r="L146" s="22" t="s">
        <v>34</v>
      </c>
      <c r="M146" s="88">
        <v>7260</v>
      </c>
    </row>
    <row r="147" spans="2:13" s="47" customFormat="1" ht="47.25">
      <c r="B147" s="20" t="s">
        <v>30</v>
      </c>
      <c r="C147" s="80">
        <v>139</v>
      </c>
      <c r="D147" s="43" t="s">
        <v>244</v>
      </c>
      <c r="E147" s="43" t="s">
        <v>245</v>
      </c>
      <c r="F147" s="90" t="s">
        <v>624</v>
      </c>
      <c r="G147" s="87">
        <v>156</v>
      </c>
      <c r="H147" s="91"/>
      <c r="I147" s="91"/>
      <c r="J147" s="91">
        <f t="shared" si="6"/>
        <v>0</v>
      </c>
      <c r="K147" s="91">
        <f t="shared" si="7"/>
        <v>0</v>
      </c>
      <c r="L147" s="22" t="s">
        <v>34</v>
      </c>
      <c r="M147" s="88">
        <v>75366.720000000001</v>
      </c>
    </row>
    <row r="148" spans="2:13" s="47" customFormat="1" ht="47.25">
      <c r="B148" s="20" t="s">
        <v>30</v>
      </c>
      <c r="C148" s="80">
        <v>140</v>
      </c>
      <c r="D148" s="43" t="s">
        <v>246</v>
      </c>
      <c r="E148" s="43" t="s">
        <v>247</v>
      </c>
      <c r="F148" s="90" t="s">
        <v>624</v>
      </c>
      <c r="G148" s="87">
        <v>27</v>
      </c>
      <c r="H148" s="91"/>
      <c r="I148" s="91"/>
      <c r="J148" s="91">
        <f t="shared" si="6"/>
        <v>0</v>
      </c>
      <c r="K148" s="91">
        <f t="shared" si="7"/>
        <v>0</v>
      </c>
      <c r="L148" s="22" t="s">
        <v>34</v>
      </c>
      <c r="M148" s="88">
        <v>13044.24</v>
      </c>
    </row>
    <row r="149" spans="2:13" s="47" customFormat="1" ht="47.25">
      <c r="B149" s="20" t="s">
        <v>30</v>
      </c>
      <c r="C149" s="80">
        <v>141</v>
      </c>
      <c r="D149" s="43" t="s">
        <v>248</v>
      </c>
      <c r="E149" s="43" t="s">
        <v>249</v>
      </c>
      <c r="F149" s="90" t="s">
        <v>624</v>
      </c>
      <c r="G149" s="87">
        <v>15</v>
      </c>
      <c r="H149" s="91"/>
      <c r="I149" s="91"/>
      <c r="J149" s="91">
        <f t="shared" si="6"/>
        <v>0</v>
      </c>
      <c r="K149" s="91">
        <f t="shared" si="7"/>
        <v>0</v>
      </c>
      <c r="L149" s="22" t="s">
        <v>34</v>
      </c>
      <c r="M149" s="88">
        <v>7246.7999999999993</v>
      </c>
    </row>
    <row r="150" spans="2:13" s="47" customFormat="1" ht="47.25">
      <c r="B150" s="20" t="s">
        <v>30</v>
      </c>
      <c r="C150" s="80">
        <v>142</v>
      </c>
      <c r="D150" s="43" t="s">
        <v>250</v>
      </c>
      <c r="E150" s="43" t="s">
        <v>251</v>
      </c>
      <c r="F150" s="90" t="s">
        <v>624</v>
      </c>
      <c r="G150" s="87">
        <v>186</v>
      </c>
      <c r="H150" s="91"/>
      <c r="I150" s="91"/>
      <c r="J150" s="91">
        <f t="shared" si="6"/>
        <v>0</v>
      </c>
      <c r="K150" s="91">
        <f t="shared" si="7"/>
        <v>0</v>
      </c>
      <c r="L150" s="22" t="s">
        <v>34</v>
      </c>
      <c r="M150" s="88">
        <v>89860.32</v>
      </c>
    </row>
    <row r="151" spans="2:13" s="47" customFormat="1" ht="47.25">
      <c r="B151" s="20" t="s">
        <v>30</v>
      </c>
      <c r="C151" s="80">
        <v>143</v>
      </c>
      <c r="D151" s="43" t="s">
        <v>252</v>
      </c>
      <c r="E151" s="43" t="s">
        <v>253</v>
      </c>
      <c r="F151" s="90" t="s">
        <v>624</v>
      </c>
      <c r="G151" s="87">
        <v>67</v>
      </c>
      <c r="H151" s="91"/>
      <c r="I151" s="91"/>
      <c r="J151" s="91">
        <f t="shared" si="6"/>
        <v>0</v>
      </c>
      <c r="K151" s="91">
        <f t="shared" si="7"/>
        <v>0</v>
      </c>
      <c r="L151" s="22" t="s">
        <v>34</v>
      </c>
      <c r="M151" s="88">
        <v>32369.040000000001</v>
      </c>
    </row>
    <row r="152" spans="2:13" s="47" customFormat="1" ht="47.25">
      <c r="B152" s="20" t="s">
        <v>30</v>
      </c>
      <c r="C152" s="80">
        <v>144</v>
      </c>
      <c r="D152" s="43" t="s">
        <v>254</v>
      </c>
      <c r="E152" s="43" t="s">
        <v>255</v>
      </c>
      <c r="F152" s="90" t="s">
        <v>624</v>
      </c>
      <c r="G152" s="87">
        <v>15</v>
      </c>
      <c r="H152" s="91"/>
      <c r="I152" s="91"/>
      <c r="J152" s="91">
        <f t="shared" si="6"/>
        <v>0</v>
      </c>
      <c r="K152" s="91">
        <f t="shared" si="7"/>
        <v>0</v>
      </c>
      <c r="L152" s="22" t="s">
        <v>34</v>
      </c>
      <c r="M152" s="88">
        <v>7246.7999999999993</v>
      </c>
    </row>
    <row r="153" spans="2:13" s="47" customFormat="1" ht="47.25">
      <c r="B153" s="20" t="s">
        <v>30</v>
      </c>
      <c r="C153" s="80">
        <v>153</v>
      </c>
      <c r="D153" s="43" t="s">
        <v>256</v>
      </c>
      <c r="E153" s="43" t="s">
        <v>257</v>
      </c>
      <c r="F153" s="90" t="s">
        <v>624</v>
      </c>
      <c r="G153" s="87">
        <v>109</v>
      </c>
      <c r="H153" s="91"/>
      <c r="I153" s="91"/>
      <c r="J153" s="91">
        <f t="shared" si="6"/>
        <v>0</v>
      </c>
      <c r="K153" s="91">
        <f t="shared" si="7"/>
        <v>0</v>
      </c>
      <c r="L153" s="22" t="s">
        <v>34</v>
      </c>
      <c r="M153" s="88">
        <v>305200</v>
      </c>
    </row>
    <row r="154" spans="2:13" s="47" customFormat="1" ht="47.25">
      <c r="B154" s="20" t="s">
        <v>30</v>
      </c>
      <c r="C154" s="80">
        <v>154</v>
      </c>
      <c r="D154" s="43" t="s">
        <v>258</v>
      </c>
      <c r="E154" s="43" t="s">
        <v>259</v>
      </c>
      <c r="F154" s="90" t="s">
        <v>624</v>
      </c>
      <c r="G154" s="87">
        <v>41</v>
      </c>
      <c r="H154" s="91"/>
      <c r="I154" s="91"/>
      <c r="J154" s="91">
        <f t="shared" si="6"/>
        <v>0</v>
      </c>
      <c r="K154" s="91">
        <f t="shared" si="7"/>
        <v>0</v>
      </c>
      <c r="L154" s="22" t="s">
        <v>34</v>
      </c>
      <c r="M154" s="88">
        <v>114800</v>
      </c>
    </row>
    <row r="155" spans="2:13" s="47" customFormat="1" ht="47.25">
      <c r="B155" s="20" t="s">
        <v>30</v>
      </c>
      <c r="C155" s="80">
        <v>156</v>
      </c>
      <c r="D155" s="43" t="s">
        <v>260</v>
      </c>
      <c r="E155" s="43" t="s">
        <v>261</v>
      </c>
      <c r="F155" s="90" t="s">
        <v>624</v>
      </c>
      <c r="G155" s="87">
        <v>20</v>
      </c>
      <c r="H155" s="91"/>
      <c r="I155" s="91"/>
      <c r="J155" s="91">
        <f t="shared" si="6"/>
        <v>0</v>
      </c>
      <c r="K155" s="91">
        <f t="shared" si="7"/>
        <v>0</v>
      </c>
      <c r="L155" s="22" t="s">
        <v>34</v>
      </c>
      <c r="M155" s="88">
        <v>5828</v>
      </c>
    </row>
    <row r="156" spans="2:13" s="47" customFormat="1" ht="47.25">
      <c r="B156" s="20" t="s">
        <v>30</v>
      </c>
      <c r="C156" s="80">
        <v>157</v>
      </c>
      <c r="D156" s="43" t="s">
        <v>262</v>
      </c>
      <c r="E156" s="43" t="s">
        <v>263</v>
      </c>
      <c r="F156" s="90" t="s">
        <v>624</v>
      </c>
      <c r="G156" s="87">
        <v>100</v>
      </c>
      <c r="H156" s="91"/>
      <c r="I156" s="91"/>
      <c r="J156" s="91">
        <f t="shared" si="6"/>
        <v>0</v>
      </c>
      <c r="K156" s="91">
        <f t="shared" si="7"/>
        <v>0</v>
      </c>
      <c r="L156" s="22" t="s">
        <v>34</v>
      </c>
      <c r="M156" s="88">
        <v>20250</v>
      </c>
    </row>
    <row r="157" spans="2:13" s="47" customFormat="1" ht="47.25">
      <c r="B157" s="20" t="s">
        <v>30</v>
      </c>
      <c r="C157" s="80">
        <v>158</v>
      </c>
      <c r="D157" s="43" t="s">
        <v>264</v>
      </c>
      <c r="E157" s="43" t="s">
        <v>265</v>
      </c>
      <c r="F157" s="90" t="s">
        <v>624</v>
      </c>
      <c r="G157" s="87">
        <v>370</v>
      </c>
      <c r="H157" s="91"/>
      <c r="I157" s="91"/>
      <c r="J157" s="91">
        <f t="shared" si="6"/>
        <v>0</v>
      </c>
      <c r="K157" s="91">
        <f t="shared" si="7"/>
        <v>0</v>
      </c>
      <c r="L157" s="22" t="s">
        <v>34</v>
      </c>
      <c r="M157" s="88">
        <v>76368</v>
      </c>
    </row>
    <row r="158" spans="2:13" s="47" customFormat="1" ht="60">
      <c r="B158" s="20" t="s">
        <v>30</v>
      </c>
      <c r="C158" s="80">
        <v>161</v>
      </c>
      <c r="D158" s="43" t="s">
        <v>266</v>
      </c>
      <c r="E158" s="43" t="s">
        <v>267</v>
      </c>
      <c r="F158" s="90" t="s">
        <v>624</v>
      </c>
      <c r="G158" s="87">
        <v>650</v>
      </c>
      <c r="H158" s="91"/>
      <c r="I158" s="91"/>
      <c r="J158" s="91">
        <f t="shared" si="6"/>
        <v>0</v>
      </c>
      <c r="K158" s="91">
        <f t="shared" si="7"/>
        <v>0</v>
      </c>
      <c r="L158" s="22" t="s">
        <v>34</v>
      </c>
      <c r="M158" s="88">
        <v>94971.500000000015</v>
      </c>
    </row>
    <row r="159" spans="2:13" s="47" customFormat="1" ht="60">
      <c r="B159" s="20" t="s">
        <v>30</v>
      </c>
      <c r="C159" s="80">
        <v>163</v>
      </c>
      <c r="D159" s="43" t="s">
        <v>268</v>
      </c>
      <c r="E159" s="43" t="s">
        <v>269</v>
      </c>
      <c r="F159" s="90" t="s">
        <v>624</v>
      </c>
      <c r="G159" s="87">
        <v>50</v>
      </c>
      <c r="H159" s="91"/>
      <c r="I159" s="91"/>
      <c r="J159" s="91">
        <f t="shared" si="6"/>
        <v>0</v>
      </c>
      <c r="K159" s="91">
        <f t="shared" si="7"/>
        <v>0</v>
      </c>
      <c r="L159" s="22" t="s">
        <v>34</v>
      </c>
      <c r="M159" s="88">
        <v>4448</v>
      </c>
    </row>
    <row r="160" spans="2:13" s="47" customFormat="1" ht="75">
      <c r="B160" s="20" t="s">
        <v>30</v>
      </c>
      <c r="C160" s="80">
        <v>164</v>
      </c>
      <c r="D160" s="43" t="s">
        <v>270</v>
      </c>
      <c r="E160" s="43" t="s">
        <v>271</v>
      </c>
      <c r="F160" s="90" t="s">
        <v>624</v>
      </c>
      <c r="G160" s="87">
        <v>65</v>
      </c>
      <c r="H160" s="91"/>
      <c r="I160" s="91"/>
      <c r="J160" s="91">
        <f t="shared" si="6"/>
        <v>0</v>
      </c>
      <c r="K160" s="91">
        <f t="shared" si="7"/>
        <v>0</v>
      </c>
      <c r="L160" s="22" t="s">
        <v>34</v>
      </c>
      <c r="M160" s="88">
        <v>5765.5</v>
      </c>
    </row>
    <row r="161" spans="2:13" s="47" customFormat="1" ht="75">
      <c r="B161" s="20" t="s">
        <v>30</v>
      </c>
      <c r="C161" s="80">
        <v>165</v>
      </c>
      <c r="D161" s="43" t="s">
        <v>272</v>
      </c>
      <c r="E161" s="43" t="s">
        <v>273</v>
      </c>
      <c r="F161" s="90" t="s">
        <v>624</v>
      </c>
      <c r="G161" s="87">
        <v>30</v>
      </c>
      <c r="H161" s="91"/>
      <c r="I161" s="91"/>
      <c r="J161" s="91">
        <f t="shared" si="6"/>
        <v>0</v>
      </c>
      <c r="K161" s="91">
        <f t="shared" si="7"/>
        <v>0</v>
      </c>
      <c r="L161" s="22" t="s">
        <v>34</v>
      </c>
      <c r="M161" s="88">
        <v>3648</v>
      </c>
    </row>
    <row r="162" spans="2:13" s="47" customFormat="1" ht="60">
      <c r="B162" s="20" t="s">
        <v>30</v>
      </c>
      <c r="C162" s="80">
        <v>167</v>
      </c>
      <c r="D162" s="43" t="s">
        <v>274</v>
      </c>
      <c r="E162" s="43" t="s">
        <v>275</v>
      </c>
      <c r="F162" s="90" t="s">
        <v>624</v>
      </c>
      <c r="G162" s="87">
        <v>160</v>
      </c>
      <c r="H162" s="91"/>
      <c r="I162" s="91"/>
      <c r="J162" s="91">
        <f t="shared" ref="J162:J225" si="8">H162*G162</f>
        <v>0</v>
      </c>
      <c r="K162" s="91">
        <f t="shared" ref="K162:K225" si="9">I162*G162</f>
        <v>0</v>
      </c>
      <c r="L162" s="22" t="s">
        <v>34</v>
      </c>
      <c r="M162" s="88">
        <v>67176</v>
      </c>
    </row>
    <row r="163" spans="2:13" s="47" customFormat="1" ht="60">
      <c r="B163" s="20" t="s">
        <v>30</v>
      </c>
      <c r="C163" s="80">
        <v>169</v>
      </c>
      <c r="D163" s="43" t="s">
        <v>276</v>
      </c>
      <c r="E163" s="43" t="s">
        <v>277</v>
      </c>
      <c r="F163" s="90" t="s">
        <v>624</v>
      </c>
      <c r="G163" s="87">
        <v>250</v>
      </c>
      <c r="H163" s="91"/>
      <c r="I163" s="91"/>
      <c r="J163" s="91">
        <f t="shared" si="8"/>
        <v>0</v>
      </c>
      <c r="K163" s="91">
        <f t="shared" si="9"/>
        <v>0</v>
      </c>
      <c r="L163" s="22" t="s">
        <v>34</v>
      </c>
      <c r="M163" s="88">
        <v>120119.99999999999</v>
      </c>
    </row>
    <row r="164" spans="2:13" s="47" customFormat="1" ht="60">
      <c r="B164" s="20" t="s">
        <v>30</v>
      </c>
      <c r="C164" s="80">
        <v>171</v>
      </c>
      <c r="D164" s="43" t="s">
        <v>278</v>
      </c>
      <c r="E164" s="43" t="s">
        <v>279</v>
      </c>
      <c r="F164" s="90" t="s">
        <v>624</v>
      </c>
      <c r="G164" s="87">
        <v>2305</v>
      </c>
      <c r="H164" s="91"/>
      <c r="I164" s="91"/>
      <c r="J164" s="91">
        <f t="shared" si="8"/>
        <v>0</v>
      </c>
      <c r="K164" s="91">
        <f t="shared" si="9"/>
        <v>0</v>
      </c>
      <c r="L164" s="22" t="s">
        <v>34</v>
      </c>
      <c r="M164" s="88">
        <v>461000</v>
      </c>
    </row>
    <row r="165" spans="2:13" s="47" customFormat="1" ht="47.25">
      <c r="B165" s="20" t="s">
        <v>30</v>
      </c>
      <c r="C165" s="80">
        <v>174</v>
      </c>
      <c r="D165" s="43" t="s">
        <v>280</v>
      </c>
      <c r="E165" s="43" t="s">
        <v>281</v>
      </c>
      <c r="F165" s="90" t="s">
        <v>624</v>
      </c>
      <c r="G165" s="87">
        <v>30</v>
      </c>
      <c r="H165" s="91"/>
      <c r="I165" s="91"/>
      <c r="J165" s="91">
        <f t="shared" si="8"/>
        <v>0</v>
      </c>
      <c r="K165" s="91">
        <f t="shared" si="9"/>
        <v>0</v>
      </c>
      <c r="L165" s="22" t="s">
        <v>34</v>
      </c>
      <c r="M165" s="88">
        <v>112.5</v>
      </c>
    </row>
    <row r="166" spans="2:13" s="47" customFormat="1" ht="47.25">
      <c r="B166" s="20" t="s">
        <v>30</v>
      </c>
      <c r="C166" s="80">
        <v>175</v>
      </c>
      <c r="D166" s="43" t="s">
        <v>282</v>
      </c>
      <c r="E166" s="43" t="s">
        <v>283</v>
      </c>
      <c r="F166" s="90" t="s">
        <v>624</v>
      </c>
      <c r="G166" s="87">
        <v>445</v>
      </c>
      <c r="H166" s="91"/>
      <c r="I166" s="91"/>
      <c r="J166" s="91">
        <f t="shared" si="8"/>
        <v>0</v>
      </c>
      <c r="K166" s="91">
        <f t="shared" si="9"/>
        <v>0</v>
      </c>
      <c r="L166" s="22" t="s">
        <v>34</v>
      </c>
      <c r="M166" s="88">
        <v>1757.75</v>
      </c>
    </row>
    <row r="167" spans="2:13" s="47" customFormat="1" ht="47.25">
      <c r="B167" s="20" t="s">
        <v>30</v>
      </c>
      <c r="C167" s="80">
        <v>181</v>
      </c>
      <c r="D167" s="43" t="s">
        <v>284</v>
      </c>
      <c r="E167" s="43" t="s">
        <v>285</v>
      </c>
      <c r="F167" s="90" t="s">
        <v>624</v>
      </c>
      <c r="G167" s="87">
        <v>34</v>
      </c>
      <c r="H167" s="91"/>
      <c r="I167" s="91"/>
      <c r="J167" s="91">
        <f t="shared" si="8"/>
        <v>0</v>
      </c>
      <c r="K167" s="91">
        <f t="shared" si="9"/>
        <v>0</v>
      </c>
      <c r="L167" s="22" t="s">
        <v>34</v>
      </c>
      <c r="M167" s="88">
        <v>24366.78</v>
      </c>
    </row>
    <row r="168" spans="2:13" s="47" customFormat="1" ht="60">
      <c r="B168" s="20" t="s">
        <v>30</v>
      </c>
      <c r="C168" s="80">
        <v>183</v>
      </c>
      <c r="D168" s="43" t="s">
        <v>286</v>
      </c>
      <c r="E168" s="43" t="s">
        <v>287</v>
      </c>
      <c r="F168" s="90" t="s">
        <v>624</v>
      </c>
      <c r="G168" s="87">
        <v>30</v>
      </c>
      <c r="H168" s="91"/>
      <c r="I168" s="91"/>
      <c r="J168" s="91">
        <f t="shared" si="8"/>
        <v>0</v>
      </c>
      <c r="K168" s="91">
        <f t="shared" si="9"/>
        <v>0</v>
      </c>
      <c r="L168" s="22" t="s">
        <v>34</v>
      </c>
      <c r="M168" s="88">
        <v>11250</v>
      </c>
    </row>
    <row r="169" spans="2:13" s="47" customFormat="1" ht="75">
      <c r="B169" s="20" t="s">
        <v>30</v>
      </c>
      <c r="C169" s="80">
        <v>185</v>
      </c>
      <c r="D169" s="43" t="s">
        <v>288</v>
      </c>
      <c r="E169" s="43" t="s">
        <v>289</v>
      </c>
      <c r="F169" s="90" t="s">
        <v>624</v>
      </c>
      <c r="G169" s="87">
        <v>400</v>
      </c>
      <c r="H169" s="91"/>
      <c r="I169" s="91"/>
      <c r="J169" s="91">
        <f t="shared" si="8"/>
        <v>0</v>
      </c>
      <c r="K169" s="91">
        <f t="shared" si="9"/>
        <v>0</v>
      </c>
      <c r="L169" s="22" t="s">
        <v>34</v>
      </c>
      <c r="M169" s="88">
        <v>300000</v>
      </c>
    </row>
    <row r="170" spans="2:13" s="47" customFormat="1" ht="75">
      <c r="B170" s="20" t="s">
        <v>30</v>
      </c>
      <c r="C170" s="80">
        <v>186</v>
      </c>
      <c r="D170" s="43" t="s">
        <v>290</v>
      </c>
      <c r="E170" s="43" t="s">
        <v>291</v>
      </c>
      <c r="F170" s="90" t="s">
        <v>624</v>
      </c>
      <c r="G170" s="87">
        <v>1200</v>
      </c>
      <c r="H170" s="91"/>
      <c r="I170" s="91"/>
      <c r="J170" s="91">
        <f t="shared" si="8"/>
        <v>0</v>
      </c>
      <c r="K170" s="91">
        <f t="shared" si="9"/>
        <v>0</v>
      </c>
      <c r="L170" s="22" t="s">
        <v>34</v>
      </c>
      <c r="M170" s="88">
        <v>700008</v>
      </c>
    </row>
    <row r="171" spans="2:13" s="47" customFormat="1" ht="47.25">
      <c r="B171" s="20" t="s">
        <v>30</v>
      </c>
      <c r="C171" s="80">
        <v>188</v>
      </c>
      <c r="D171" s="43" t="s">
        <v>292</v>
      </c>
      <c r="E171" s="43" t="s">
        <v>293</v>
      </c>
      <c r="F171" s="90" t="s">
        <v>624</v>
      </c>
      <c r="G171" s="87">
        <v>600</v>
      </c>
      <c r="H171" s="91"/>
      <c r="I171" s="91"/>
      <c r="J171" s="91">
        <f t="shared" si="8"/>
        <v>0</v>
      </c>
      <c r="K171" s="91">
        <f t="shared" si="9"/>
        <v>0</v>
      </c>
      <c r="L171" s="22" t="s">
        <v>34</v>
      </c>
      <c r="M171" s="88">
        <v>300000</v>
      </c>
    </row>
    <row r="172" spans="2:13" s="47" customFormat="1" ht="47.25">
      <c r="B172" s="20" t="s">
        <v>30</v>
      </c>
      <c r="C172" s="80">
        <v>193</v>
      </c>
      <c r="D172" s="43" t="s">
        <v>294</v>
      </c>
      <c r="E172" s="43" t="s">
        <v>295</v>
      </c>
      <c r="F172" s="90" t="s">
        <v>624</v>
      </c>
      <c r="G172" s="87">
        <v>3015</v>
      </c>
      <c r="H172" s="91"/>
      <c r="I172" s="91"/>
      <c r="J172" s="91">
        <f t="shared" si="8"/>
        <v>0</v>
      </c>
      <c r="K172" s="91">
        <f t="shared" si="9"/>
        <v>0</v>
      </c>
      <c r="L172" s="22" t="s">
        <v>34</v>
      </c>
      <c r="M172" s="88">
        <v>274968</v>
      </c>
    </row>
    <row r="173" spans="2:13" s="47" customFormat="1" ht="47.25">
      <c r="B173" s="20" t="s">
        <v>30</v>
      </c>
      <c r="C173" s="80">
        <v>194</v>
      </c>
      <c r="D173" s="43" t="s">
        <v>296</v>
      </c>
      <c r="E173" s="43" t="s">
        <v>297</v>
      </c>
      <c r="F173" s="90" t="s">
        <v>624</v>
      </c>
      <c r="G173" s="87">
        <v>15350</v>
      </c>
      <c r="H173" s="91"/>
      <c r="I173" s="91"/>
      <c r="J173" s="91">
        <f t="shared" si="8"/>
        <v>0</v>
      </c>
      <c r="K173" s="91">
        <f t="shared" si="9"/>
        <v>0</v>
      </c>
      <c r="L173" s="22" t="s">
        <v>34</v>
      </c>
      <c r="M173" s="88">
        <v>242223</v>
      </c>
    </row>
    <row r="174" spans="2:13" s="47" customFormat="1" ht="47.25">
      <c r="B174" s="20" t="s">
        <v>30</v>
      </c>
      <c r="C174" s="80">
        <v>196</v>
      </c>
      <c r="D174" s="43" t="s">
        <v>298</v>
      </c>
      <c r="E174" s="43" t="s">
        <v>299</v>
      </c>
      <c r="F174" s="90" t="s">
        <v>624</v>
      </c>
      <c r="G174" s="87">
        <v>19060</v>
      </c>
      <c r="H174" s="91"/>
      <c r="I174" s="91"/>
      <c r="J174" s="91">
        <f t="shared" si="8"/>
        <v>0</v>
      </c>
      <c r="K174" s="91">
        <f t="shared" si="9"/>
        <v>0</v>
      </c>
      <c r="L174" s="22" t="s">
        <v>34</v>
      </c>
      <c r="M174" s="88">
        <v>226814</v>
      </c>
    </row>
    <row r="175" spans="2:13" s="47" customFormat="1" ht="60">
      <c r="B175" s="20" t="s">
        <v>30</v>
      </c>
      <c r="C175" s="80">
        <v>198</v>
      </c>
      <c r="D175" s="43" t="s">
        <v>300</v>
      </c>
      <c r="E175" s="43" t="s">
        <v>301</v>
      </c>
      <c r="F175" s="90" t="s">
        <v>624</v>
      </c>
      <c r="G175" s="87">
        <v>95</v>
      </c>
      <c r="H175" s="91"/>
      <c r="I175" s="91"/>
      <c r="J175" s="91">
        <f t="shared" si="8"/>
        <v>0</v>
      </c>
      <c r="K175" s="91">
        <f t="shared" si="9"/>
        <v>0</v>
      </c>
      <c r="L175" s="22" t="s">
        <v>34</v>
      </c>
      <c r="M175" s="88">
        <v>7917.3</v>
      </c>
    </row>
    <row r="176" spans="2:13" s="47" customFormat="1" ht="47.25">
      <c r="B176" s="20" t="s">
        <v>30</v>
      </c>
      <c r="C176" s="82">
        <v>204</v>
      </c>
      <c r="D176" s="83" t="s">
        <v>302</v>
      </c>
      <c r="E176" s="43" t="s">
        <v>303</v>
      </c>
      <c r="F176" s="92" t="s">
        <v>624</v>
      </c>
      <c r="G176" s="87">
        <v>840</v>
      </c>
      <c r="H176" s="91"/>
      <c r="I176" s="91"/>
      <c r="J176" s="91">
        <f t="shared" si="8"/>
        <v>0</v>
      </c>
      <c r="K176" s="91">
        <f t="shared" si="9"/>
        <v>0</v>
      </c>
      <c r="L176" s="22" t="s">
        <v>34</v>
      </c>
      <c r="M176" s="88">
        <v>1893.5831189857945</v>
      </c>
    </row>
    <row r="177" spans="2:13" s="47" customFormat="1" ht="47.25">
      <c r="B177" s="20" t="s">
        <v>30</v>
      </c>
      <c r="C177" s="82"/>
      <c r="D177" s="83"/>
      <c r="E177" s="43" t="s">
        <v>304</v>
      </c>
      <c r="F177" s="92"/>
      <c r="G177" s="87">
        <v>1317</v>
      </c>
      <c r="H177" s="91"/>
      <c r="I177" s="91"/>
      <c r="J177" s="91">
        <f t="shared" si="8"/>
        <v>0</v>
      </c>
      <c r="K177" s="91">
        <f t="shared" si="9"/>
        <v>0</v>
      </c>
      <c r="L177" s="22" t="s">
        <v>34</v>
      </c>
      <c r="M177" s="88">
        <v>2968.8678186955849</v>
      </c>
    </row>
    <row r="178" spans="2:13" s="47" customFormat="1" ht="47.25">
      <c r="B178" s="20" t="s">
        <v>30</v>
      </c>
      <c r="C178" s="82"/>
      <c r="D178" s="83"/>
      <c r="E178" s="43" t="s">
        <v>305</v>
      </c>
      <c r="F178" s="92"/>
      <c r="G178" s="87">
        <v>3566</v>
      </c>
      <c r="H178" s="91"/>
      <c r="I178" s="91"/>
      <c r="J178" s="91">
        <f t="shared" si="8"/>
        <v>0</v>
      </c>
      <c r="K178" s="91">
        <f t="shared" si="9"/>
        <v>0</v>
      </c>
      <c r="L178" s="22" t="s">
        <v>34</v>
      </c>
      <c r="M178" s="88">
        <v>8038.7111932182661</v>
      </c>
    </row>
    <row r="179" spans="2:13" s="47" customFormat="1" ht="47.25">
      <c r="B179" s="20" t="s">
        <v>30</v>
      </c>
      <c r="C179" s="82"/>
      <c r="D179" s="83"/>
      <c r="E179" s="43" t="s">
        <v>306</v>
      </c>
      <c r="F179" s="92"/>
      <c r="G179" s="87">
        <v>13534</v>
      </c>
      <c r="H179" s="91"/>
      <c r="I179" s="91"/>
      <c r="J179" s="91">
        <f t="shared" si="8"/>
        <v>0</v>
      </c>
      <c r="K179" s="91">
        <f t="shared" si="9"/>
        <v>0</v>
      </c>
      <c r="L179" s="22" t="s">
        <v>34</v>
      </c>
      <c r="M179" s="88">
        <v>30509.230871849693</v>
      </c>
    </row>
    <row r="180" spans="2:13" s="47" customFormat="1" ht="47.25">
      <c r="B180" s="20" t="s">
        <v>30</v>
      </c>
      <c r="C180" s="82"/>
      <c r="D180" s="83"/>
      <c r="E180" s="43" t="s">
        <v>307</v>
      </c>
      <c r="F180" s="92"/>
      <c r="G180" s="87">
        <v>11531</v>
      </c>
      <c r="H180" s="91"/>
      <c r="I180" s="91"/>
      <c r="J180" s="91">
        <f t="shared" si="8"/>
        <v>0</v>
      </c>
      <c r="K180" s="91">
        <f t="shared" si="9"/>
        <v>0</v>
      </c>
      <c r="L180" s="22" t="s">
        <v>34</v>
      </c>
      <c r="M180" s="88">
        <v>25993.936839315709</v>
      </c>
    </row>
    <row r="181" spans="2:13" s="47" customFormat="1" ht="47.25">
      <c r="B181" s="20" t="s">
        <v>30</v>
      </c>
      <c r="C181" s="82"/>
      <c r="D181" s="83"/>
      <c r="E181" s="43" t="s">
        <v>308</v>
      </c>
      <c r="F181" s="92"/>
      <c r="G181" s="87">
        <v>4204</v>
      </c>
      <c r="H181" s="91"/>
      <c r="I181" s="91"/>
      <c r="J181" s="91">
        <f t="shared" si="8"/>
        <v>0</v>
      </c>
      <c r="K181" s="91">
        <f t="shared" si="9"/>
        <v>0</v>
      </c>
      <c r="L181" s="22" t="s">
        <v>34</v>
      </c>
      <c r="M181" s="88">
        <v>9476.9326574003335</v>
      </c>
    </row>
    <row r="182" spans="2:13" s="47" customFormat="1" ht="47.25">
      <c r="B182" s="20" t="s">
        <v>30</v>
      </c>
      <c r="C182" s="82"/>
      <c r="D182" s="83"/>
      <c r="E182" s="43" t="s">
        <v>309</v>
      </c>
      <c r="F182" s="92"/>
      <c r="G182" s="87">
        <v>492</v>
      </c>
      <c r="H182" s="91"/>
      <c r="I182" s="91"/>
      <c r="J182" s="91">
        <f t="shared" si="8"/>
        <v>0</v>
      </c>
      <c r="K182" s="91">
        <f t="shared" si="9"/>
        <v>0</v>
      </c>
      <c r="L182" s="22" t="s">
        <v>34</v>
      </c>
      <c r="M182" s="88">
        <v>1109.0986839773939</v>
      </c>
    </row>
    <row r="183" spans="2:13" s="47" customFormat="1" ht="47.25">
      <c r="B183" s="20" t="s">
        <v>30</v>
      </c>
      <c r="C183" s="82"/>
      <c r="D183" s="83"/>
      <c r="E183" s="43" t="s">
        <v>310</v>
      </c>
      <c r="F183" s="92"/>
      <c r="G183" s="87">
        <v>184</v>
      </c>
      <c r="H183" s="91"/>
      <c r="I183" s="91"/>
      <c r="J183" s="91">
        <f t="shared" si="8"/>
        <v>0</v>
      </c>
      <c r="K183" s="91">
        <f t="shared" si="9"/>
        <v>0</v>
      </c>
      <c r="L183" s="22" t="s">
        <v>34</v>
      </c>
      <c r="M183" s="88">
        <v>414.78487368260261</v>
      </c>
    </row>
    <row r="184" spans="2:13" s="47" customFormat="1" ht="47.25">
      <c r="B184" s="20" t="s">
        <v>30</v>
      </c>
      <c r="C184" s="82"/>
      <c r="D184" s="83"/>
      <c r="E184" s="43" t="s">
        <v>311</v>
      </c>
      <c r="F184" s="92"/>
      <c r="G184" s="87">
        <v>474</v>
      </c>
      <c r="H184" s="91"/>
      <c r="I184" s="91"/>
      <c r="J184" s="91">
        <f t="shared" si="8"/>
        <v>0</v>
      </c>
      <c r="K184" s="91">
        <f t="shared" si="9"/>
        <v>0</v>
      </c>
      <c r="L184" s="22" t="s">
        <v>34</v>
      </c>
      <c r="M184" s="88">
        <v>1068.5219028562699</v>
      </c>
    </row>
    <row r="185" spans="2:13" s="47" customFormat="1" ht="47.25">
      <c r="B185" s="20" t="s">
        <v>30</v>
      </c>
      <c r="C185" s="82"/>
      <c r="D185" s="83"/>
      <c r="E185" s="43" t="s">
        <v>312</v>
      </c>
      <c r="F185" s="92"/>
      <c r="G185" s="87">
        <v>1280</v>
      </c>
      <c r="H185" s="91"/>
      <c r="I185" s="91"/>
      <c r="J185" s="91">
        <f t="shared" si="8"/>
        <v>0</v>
      </c>
      <c r="K185" s="91">
        <f t="shared" si="9"/>
        <v>0</v>
      </c>
      <c r="L185" s="22" t="s">
        <v>34</v>
      </c>
      <c r="M185" s="88">
        <v>2885.4599908354967</v>
      </c>
    </row>
    <row r="186" spans="2:13" s="47" customFormat="1" ht="47.25">
      <c r="B186" s="20" t="s">
        <v>30</v>
      </c>
      <c r="C186" s="82"/>
      <c r="D186" s="83"/>
      <c r="E186" s="43" t="s">
        <v>313</v>
      </c>
      <c r="F186" s="92"/>
      <c r="G186" s="87">
        <v>1120</v>
      </c>
      <c r="H186" s="91"/>
      <c r="I186" s="91"/>
      <c r="J186" s="91">
        <f t="shared" si="8"/>
        <v>0</v>
      </c>
      <c r="K186" s="91">
        <f t="shared" si="9"/>
        <v>0</v>
      </c>
      <c r="L186" s="22" t="s">
        <v>34</v>
      </c>
      <c r="M186" s="88">
        <v>2524.7774919810595</v>
      </c>
    </row>
    <row r="187" spans="2:13" s="47" customFormat="1" ht="47.25">
      <c r="B187" s="20" t="s">
        <v>30</v>
      </c>
      <c r="C187" s="82">
        <v>205</v>
      </c>
      <c r="D187" s="83" t="s">
        <v>314</v>
      </c>
      <c r="E187" s="43" t="s">
        <v>315</v>
      </c>
      <c r="F187" s="92" t="s">
        <v>624</v>
      </c>
      <c r="G187" s="87">
        <v>430</v>
      </c>
      <c r="H187" s="91"/>
      <c r="I187" s="91"/>
      <c r="J187" s="91">
        <f t="shared" si="8"/>
        <v>0</v>
      </c>
      <c r="K187" s="91">
        <f t="shared" si="9"/>
        <v>0</v>
      </c>
      <c r="L187" s="22" t="s">
        <v>34</v>
      </c>
      <c r="M187" s="88">
        <v>808.32141897339432</v>
      </c>
    </row>
    <row r="188" spans="2:13" s="47" customFormat="1" ht="47.25">
      <c r="B188" s="20" t="s">
        <v>30</v>
      </c>
      <c r="C188" s="82"/>
      <c r="D188" s="83"/>
      <c r="E188" s="43" t="s">
        <v>316</v>
      </c>
      <c r="F188" s="92"/>
      <c r="G188" s="87">
        <v>1900</v>
      </c>
      <c r="H188" s="91"/>
      <c r="I188" s="91"/>
      <c r="J188" s="91">
        <f t="shared" si="8"/>
        <v>0</v>
      </c>
      <c r="K188" s="91">
        <f t="shared" si="9"/>
        <v>0</v>
      </c>
      <c r="L188" s="22" t="s">
        <v>34</v>
      </c>
      <c r="M188" s="88">
        <v>3571.6527815103468</v>
      </c>
    </row>
    <row r="189" spans="2:13" s="47" customFormat="1" ht="47.25">
      <c r="B189" s="20" t="s">
        <v>30</v>
      </c>
      <c r="C189" s="82"/>
      <c r="D189" s="83"/>
      <c r="E189" s="43" t="s">
        <v>317</v>
      </c>
      <c r="F189" s="92"/>
      <c r="G189" s="87">
        <v>6710</v>
      </c>
      <c r="H189" s="91"/>
      <c r="I189" s="91"/>
      <c r="J189" s="91">
        <f t="shared" si="8"/>
        <v>0</v>
      </c>
      <c r="K189" s="91">
        <f t="shared" si="9"/>
        <v>0</v>
      </c>
      <c r="L189" s="22" t="s">
        <v>34</v>
      </c>
      <c r="M189" s="88">
        <v>12613.573770491803</v>
      </c>
    </row>
    <row r="190" spans="2:13" s="47" customFormat="1" ht="47.25">
      <c r="B190" s="20" t="s">
        <v>30</v>
      </c>
      <c r="C190" s="80">
        <v>214</v>
      </c>
      <c r="D190" s="43" t="s">
        <v>318</v>
      </c>
      <c r="E190" s="43" t="s">
        <v>319</v>
      </c>
      <c r="F190" s="90" t="s">
        <v>624</v>
      </c>
      <c r="G190" s="87">
        <v>31125</v>
      </c>
      <c r="H190" s="91"/>
      <c r="I190" s="91"/>
      <c r="J190" s="91">
        <f t="shared" si="8"/>
        <v>0</v>
      </c>
      <c r="K190" s="91">
        <f t="shared" si="9"/>
        <v>0</v>
      </c>
      <c r="L190" s="22" t="s">
        <v>34</v>
      </c>
      <c r="M190" s="88">
        <v>356692.5</v>
      </c>
    </row>
    <row r="191" spans="2:13" s="47" customFormat="1" ht="47.25">
      <c r="B191" s="20" t="s">
        <v>30</v>
      </c>
      <c r="C191" s="80">
        <v>215</v>
      </c>
      <c r="D191" s="43" t="s">
        <v>320</v>
      </c>
      <c r="E191" s="43" t="s">
        <v>321</v>
      </c>
      <c r="F191" s="90" t="s">
        <v>624</v>
      </c>
      <c r="G191" s="87">
        <v>1680</v>
      </c>
      <c r="H191" s="91"/>
      <c r="I191" s="91"/>
      <c r="J191" s="91">
        <f t="shared" si="8"/>
        <v>0</v>
      </c>
      <c r="K191" s="91">
        <f t="shared" si="9"/>
        <v>0</v>
      </c>
      <c r="L191" s="22" t="s">
        <v>34</v>
      </c>
      <c r="M191" s="88">
        <v>20160</v>
      </c>
    </row>
    <row r="192" spans="2:13" s="47" customFormat="1" ht="47.25">
      <c r="B192" s="20" t="s">
        <v>30</v>
      </c>
      <c r="C192" s="82">
        <v>217</v>
      </c>
      <c r="D192" s="83" t="s">
        <v>322</v>
      </c>
      <c r="E192" s="43" t="s">
        <v>323</v>
      </c>
      <c r="F192" s="92" t="s">
        <v>624</v>
      </c>
      <c r="G192" s="87">
        <v>60</v>
      </c>
      <c r="H192" s="91"/>
      <c r="I192" s="91"/>
      <c r="J192" s="91">
        <f t="shared" si="8"/>
        <v>0</v>
      </c>
      <c r="K192" s="91">
        <f t="shared" si="9"/>
        <v>0</v>
      </c>
      <c r="L192" s="22" t="s">
        <v>34</v>
      </c>
      <c r="M192" s="88">
        <v>2820</v>
      </c>
    </row>
    <row r="193" spans="2:13" s="47" customFormat="1" ht="47.25">
      <c r="B193" s="20" t="s">
        <v>30</v>
      </c>
      <c r="C193" s="82"/>
      <c r="D193" s="83"/>
      <c r="E193" s="43" t="s">
        <v>324</v>
      </c>
      <c r="F193" s="92"/>
      <c r="G193" s="87">
        <v>290</v>
      </c>
      <c r="H193" s="91"/>
      <c r="I193" s="91"/>
      <c r="J193" s="91">
        <f t="shared" si="8"/>
        <v>0</v>
      </c>
      <c r="K193" s="91">
        <f t="shared" si="9"/>
        <v>0</v>
      </c>
      <c r="L193" s="22" t="s">
        <v>34</v>
      </c>
      <c r="M193" s="88">
        <v>13630</v>
      </c>
    </row>
    <row r="194" spans="2:13" s="47" customFormat="1" ht="47.25">
      <c r="B194" s="20" t="s">
        <v>30</v>
      </c>
      <c r="C194" s="82"/>
      <c r="D194" s="83"/>
      <c r="E194" s="43" t="s">
        <v>325</v>
      </c>
      <c r="F194" s="92"/>
      <c r="G194" s="87">
        <v>90</v>
      </c>
      <c r="H194" s="91"/>
      <c r="I194" s="91"/>
      <c r="J194" s="91">
        <f t="shared" si="8"/>
        <v>0</v>
      </c>
      <c r="K194" s="91">
        <f t="shared" si="9"/>
        <v>0</v>
      </c>
      <c r="L194" s="22" t="s">
        <v>34</v>
      </c>
      <c r="M194" s="88">
        <v>4230</v>
      </c>
    </row>
    <row r="195" spans="2:13" s="47" customFormat="1" ht="47.25">
      <c r="B195" s="20" t="s">
        <v>30</v>
      </c>
      <c r="C195" s="82">
        <v>218</v>
      </c>
      <c r="D195" s="83" t="s">
        <v>326</v>
      </c>
      <c r="E195" s="43" t="s">
        <v>327</v>
      </c>
      <c r="F195" s="92" t="s">
        <v>624</v>
      </c>
      <c r="G195" s="87">
        <v>28</v>
      </c>
      <c r="H195" s="91"/>
      <c r="I195" s="91"/>
      <c r="J195" s="91">
        <f t="shared" si="8"/>
        <v>0</v>
      </c>
      <c r="K195" s="91">
        <f t="shared" si="9"/>
        <v>0</v>
      </c>
      <c r="L195" s="22" t="s">
        <v>34</v>
      </c>
      <c r="M195" s="88">
        <v>7840</v>
      </c>
    </row>
    <row r="196" spans="2:13" s="47" customFormat="1" ht="47.25">
      <c r="B196" s="20" t="s">
        <v>30</v>
      </c>
      <c r="C196" s="82"/>
      <c r="D196" s="83"/>
      <c r="E196" s="43" t="s">
        <v>328</v>
      </c>
      <c r="F196" s="92"/>
      <c r="G196" s="87">
        <v>17</v>
      </c>
      <c r="H196" s="91"/>
      <c r="I196" s="91"/>
      <c r="J196" s="91">
        <f t="shared" si="8"/>
        <v>0</v>
      </c>
      <c r="K196" s="91">
        <f t="shared" si="9"/>
        <v>0</v>
      </c>
      <c r="L196" s="22" t="s">
        <v>34</v>
      </c>
      <c r="M196" s="88">
        <v>4760</v>
      </c>
    </row>
    <row r="197" spans="2:13" s="47" customFormat="1" ht="47.25">
      <c r="B197" s="20" t="s">
        <v>30</v>
      </c>
      <c r="C197" s="82">
        <v>220</v>
      </c>
      <c r="D197" s="83" t="s">
        <v>329</v>
      </c>
      <c r="E197" s="43" t="s">
        <v>330</v>
      </c>
      <c r="F197" s="92" t="s">
        <v>624</v>
      </c>
      <c r="G197" s="87">
        <v>45</v>
      </c>
      <c r="H197" s="91"/>
      <c r="I197" s="91"/>
      <c r="J197" s="91">
        <f t="shared" si="8"/>
        <v>0</v>
      </c>
      <c r="K197" s="91">
        <f t="shared" si="9"/>
        <v>0</v>
      </c>
      <c r="L197" s="22" t="s">
        <v>34</v>
      </c>
      <c r="M197" s="88">
        <v>1032.5817869415807</v>
      </c>
    </row>
    <row r="198" spans="2:13" s="47" customFormat="1" ht="47.25">
      <c r="B198" s="20" t="s">
        <v>30</v>
      </c>
      <c r="C198" s="82"/>
      <c r="D198" s="83"/>
      <c r="E198" s="43" t="s">
        <v>331</v>
      </c>
      <c r="F198" s="92"/>
      <c r="G198" s="87">
        <v>250</v>
      </c>
      <c r="H198" s="91"/>
      <c r="I198" s="91"/>
      <c r="J198" s="91">
        <f t="shared" si="8"/>
        <v>0</v>
      </c>
      <c r="K198" s="91">
        <f t="shared" si="9"/>
        <v>0</v>
      </c>
      <c r="L198" s="22" t="s">
        <v>34</v>
      </c>
      <c r="M198" s="88">
        <v>5736.5654830087824</v>
      </c>
    </row>
    <row r="199" spans="2:13" s="47" customFormat="1" ht="47.25">
      <c r="B199" s="20" t="s">
        <v>30</v>
      </c>
      <c r="C199" s="82"/>
      <c r="D199" s="83"/>
      <c r="E199" s="43" t="s">
        <v>332</v>
      </c>
      <c r="F199" s="92"/>
      <c r="G199" s="87">
        <v>480</v>
      </c>
      <c r="H199" s="91"/>
      <c r="I199" s="91"/>
      <c r="J199" s="91">
        <f t="shared" si="8"/>
        <v>0</v>
      </c>
      <c r="K199" s="91">
        <f t="shared" si="9"/>
        <v>0</v>
      </c>
      <c r="L199" s="22" t="s">
        <v>34</v>
      </c>
      <c r="M199" s="88">
        <v>11014.205727376862</v>
      </c>
    </row>
    <row r="200" spans="2:13" s="47" customFormat="1" ht="47.25">
      <c r="B200" s="20" t="s">
        <v>30</v>
      </c>
      <c r="C200" s="82"/>
      <c r="D200" s="83"/>
      <c r="E200" s="43" t="s">
        <v>333</v>
      </c>
      <c r="F200" s="92"/>
      <c r="G200" s="87">
        <v>1420</v>
      </c>
      <c r="H200" s="91"/>
      <c r="I200" s="91"/>
      <c r="J200" s="91">
        <f t="shared" si="8"/>
        <v>0</v>
      </c>
      <c r="K200" s="91">
        <f t="shared" si="9"/>
        <v>0</v>
      </c>
      <c r="L200" s="22" t="s">
        <v>34</v>
      </c>
      <c r="M200" s="88">
        <v>32583.691943489881</v>
      </c>
    </row>
    <row r="201" spans="2:13" s="47" customFormat="1" ht="47.25">
      <c r="B201" s="20" t="s">
        <v>30</v>
      </c>
      <c r="C201" s="82"/>
      <c r="D201" s="83"/>
      <c r="E201" s="43" t="s">
        <v>334</v>
      </c>
      <c r="F201" s="92"/>
      <c r="G201" s="87">
        <v>1065</v>
      </c>
      <c r="H201" s="91"/>
      <c r="I201" s="91"/>
      <c r="J201" s="91">
        <f t="shared" si="8"/>
        <v>0</v>
      </c>
      <c r="K201" s="91">
        <f t="shared" si="9"/>
        <v>0</v>
      </c>
      <c r="L201" s="22" t="s">
        <v>34</v>
      </c>
      <c r="M201" s="88">
        <v>24437.768957617413</v>
      </c>
    </row>
    <row r="202" spans="2:13" s="47" customFormat="1" ht="47.25">
      <c r="B202" s="20" t="s">
        <v>30</v>
      </c>
      <c r="C202" s="82"/>
      <c r="D202" s="83"/>
      <c r="E202" s="43" t="s">
        <v>335</v>
      </c>
      <c r="F202" s="92"/>
      <c r="G202" s="87">
        <v>430</v>
      </c>
      <c r="H202" s="91"/>
      <c r="I202" s="91"/>
      <c r="J202" s="91">
        <f t="shared" si="8"/>
        <v>0</v>
      </c>
      <c r="K202" s="91">
        <f t="shared" si="9"/>
        <v>0</v>
      </c>
      <c r="L202" s="22" t="s">
        <v>34</v>
      </c>
      <c r="M202" s="88">
        <v>9866.8926307751044</v>
      </c>
    </row>
    <row r="203" spans="2:13" s="47" customFormat="1" ht="47.25">
      <c r="B203" s="20" t="s">
        <v>30</v>
      </c>
      <c r="C203" s="82"/>
      <c r="D203" s="83"/>
      <c r="E203" s="43" t="s">
        <v>336</v>
      </c>
      <c r="F203" s="92"/>
      <c r="G203" s="87">
        <v>100</v>
      </c>
      <c r="H203" s="91"/>
      <c r="I203" s="91"/>
      <c r="J203" s="91">
        <f t="shared" si="8"/>
        <v>0</v>
      </c>
      <c r="K203" s="91">
        <f t="shared" si="9"/>
        <v>0</v>
      </c>
      <c r="L203" s="22" t="s">
        <v>34</v>
      </c>
      <c r="M203" s="88">
        <v>2294.6261932035127</v>
      </c>
    </row>
    <row r="204" spans="2:13" s="47" customFormat="1" ht="47.25">
      <c r="B204" s="20" t="s">
        <v>30</v>
      </c>
      <c r="C204" s="82">
        <v>222</v>
      </c>
      <c r="D204" s="83" t="s">
        <v>337</v>
      </c>
      <c r="E204" s="43" t="s">
        <v>338</v>
      </c>
      <c r="F204" s="92" t="s">
        <v>624</v>
      </c>
      <c r="G204" s="87">
        <v>1560</v>
      </c>
      <c r="H204" s="91"/>
      <c r="I204" s="91"/>
      <c r="J204" s="91">
        <f t="shared" si="8"/>
        <v>0</v>
      </c>
      <c r="K204" s="91">
        <f t="shared" si="9"/>
        <v>0</v>
      </c>
      <c r="L204" s="22" t="s">
        <v>34</v>
      </c>
      <c r="M204" s="88">
        <v>2605.1999999999998</v>
      </c>
    </row>
    <row r="205" spans="2:13" s="47" customFormat="1" ht="47.25">
      <c r="B205" s="20" t="s">
        <v>30</v>
      </c>
      <c r="C205" s="82"/>
      <c r="D205" s="83"/>
      <c r="E205" s="43" t="s">
        <v>339</v>
      </c>
      <c r="F205" s="92"/>
      <c r="G205" s="87">
        <v>660</v>
      </c>
      <c r="H205" s="91"/>
      <c r="I205" s="91"/>
      <c r="J205" s="91">
        <f t="shared" si="8"/>
        <v>0</v>
      </c>
      <c r="K205" s="91">
        <f t="shared" si="9"/>
        <v>0</v>
      </c>
      <c r="L205" s="22" t="s">
        <v>34</v>
      </c>
      <c r="M205" s="88">
        <v>1102.2</v>
      </c>
    </row>
    <row r="206" spans="2:13" s="47" customFormat="1" ht="47.25">
      <c r="B206" s="20" t="s">
        <v>30</v>
      </c>
      <c r="C206" s="82">
        <v>223</v>
      </c>
      <c r="D206" s="83" t="s">
        <v>340</v>
      </c>
      <c r="E206" s="43" t="s">
        <v>341</v>
      </c>
      <c r="F206" s="92" t="s">
        <v>624</v>
      </c>
      <c r="G206" s="87">
        <v>57</v>
      </c>
      <c r="H206" s="91"/>
      <c r="I206" s="91"/>
      <c r="J206" s="91">
        <f t="shared" si="8"/>
        <v>0</v>
      </c>
      <c r="K206" s="91">
        <f t="shared" si="9"/>
        <v>0</v>
      </c>
      <c r="L206" s="22" t="s">
        <v>34</v>
      </c>
      <c r="M206" s="88">
        <v>3078</v>
      </c>
    </row>
    <row r="207" spans="2:13" s="47" customFormat="1" ht="47.25">
      <c r="B207" s="20" t="s">
        <v>30</v>
      </c>
      <c r="C207" s="82"/>
      <c r="D207" s="83"/>
      <c r="E207" s="43" t="s">
        <v>342</v>
      </c>
      <c r="F207" s="92"/>
      <c r="G207" s="87">
        <v>62</v>
      </c>
      <c r="H207" s="91"/>
      <c r="I207" s="91"/>
      <c r="J207" s="91">
        <f t="shared" si="8"/>
        <v>0</v>
      </c>
      <c r="K207" s="91">
        <f t="shared" si="9"/>
        <v>0</v>
      </c>
      <c r="L207" s="22" t="s">
        <v>34</v>
      </c>
      <c r="M207" s="88">
        <v>3348</v>
      </c>
    </row>
    <row r="208" spans="2:13" s="47" customFormat="1" ht="47.25">
      <c r="B208" s="20" t="s">
        <v>30</v>
      </c>
      <c r="C208" s="82"/>
      <c r="D208" s="83"/>
      <c r="E208" s="43" t="s">
        <v>343</v>
      </c>
      <c r="F208" s="92"/>
      <c r="G208" s="87">
        <v>60</v>
      </c>
      <c r="H208" s="91"/>
      <c r="I208" s="91"/>
      <c r="J208" s="91">
        <f t="shared" si="8"/>
        <v>0</v>
      </c>
      <c r="K208" s="91">
        <f t="shared" si="9"/>
        <v>0</v>
      </c>
      <c r="L208" s="22" t="s">
        <v>34</v>
      </c>
      <c r="M208" s="88">
        <v>3240</v>
      </c>
    </row>
    <row r="209" spans="2:13" s="47" customFormat="1" ht="47.25">
      <c r="B209" s="20" t="s">
        <v>30</v>
      </c>
      <c r="C209" s="82"/>
      <c r="D209" s="83"/>
      <c r="E209" s="43" t="s">
        <v>344</v>
      </c>
      <c r="F209" s="92"/>
      <c r="G209" s="87">
        <v>55</v>
      </c>
      <c r="H209" s="91"/>
      <c r="I209" s="91"/>
      <c r="J209" s="91">
        <f t="shared" si="8"/>
        <v>0</v>
      </c>
      <c r="K209" s="91">
        <f t="shared" si="9"/>
        <v>0</v>
      </c>
      <c r="L209" s="22" t="s">
        <v>34</v>
      </c>
      <c r="M209" s="88">
        <v>2970</v>
      </c>
    </row>
    <row r="210" spans="2:13" s="47" customFormat="1" ht="47.25">
      <c r="B210" s="20" t="s">
        <v>30</v>
      </c>
      <c r="C210" s="82"/>
      <c r="D210" s="83"/>
      <c r="E210" s="43" t="s">
        <v>345</v>
      </c>
      <c r="F210" s="92"/>
      <c r="G210" s="87">
        <v>25</v>
      </c>
      <c r="H210" s="91"/>
      <c r="I210" s="91"/>
      <c r="J210" s="91">
        <f t="shared" si="8"/>
        <v>0</v>
      </c>
      <c r="K210" s="91">
        <f t="shared" si="9"/>
        <v>0</v>
      </c>
      <c r="L210" s="22" t="s">
        <v>34</v>
      </c>
      <c r="M210" s="88">
        <v>1350</v>
      </c>
    </row>
    <row r="211" spans="2:13" s="47" customFormat="1" ht="47.25">
      <c r="B211" s="20" t="s">
        <v>30</v>
      </c>
      <c r="C211" s="82"/>
      <c r="D211" s="83"/>
      <c r="E211" s="43" t="s">
        <v>346</v>
      </c>
      <c r="F211" s="92"/>
      <c r="G211" s="87">
        <v>30</v>
      </c>
      <c r="H211" s="91"/>
      <c r="I211" s="91"/>
      <c r="J211" s="91">
        <f t="shared" si="8"/>
        <v>0</v>
      </c>
      <c r="K211" s="91">
        <f t="shared" si="9"/>
        <v>0</v>
      </c>
      <c r="L211" s="22" t="s">
        <v>34</v>
      </c>
      <c r="M211" s="88">
        <v>1620</v>
      </c>
    </row>
    <row r="212" spans="2:13" s="47" customFormat="1" ht="47.25">
      <c r="B212" s="20" t="s">
        <v>30</v>
      </c>
      <c r="C212" s="82">
        <v>227</v>
      </c>
      <c r="D212" s="83" t="s">
        <v>347</v>
      </c>
      <c r="E212" s="43" t="s">
        <v>348</v>
      </c>
      <c r="F212" s="92" t="s">
        <v>624</v>
      </c>
      <c r="G212" s="87">
        <v>160</v>
      </c>
      <c r="H212" s="91"/>
      <c r="I212" s="91"/>
      <c r="J212" s="91">
        <f t="shared" si="8"/>
        <v>0</v>
      </c>
      <c r="K212" s="91">
        <f t="shared" si="9"/>
        <v>0</v>
      </c>
      <c r="L212" s="22" t="s">
        <v>34</v>
      </c>
      <c r="M212" s="88">
        <v>1204.8</v>
      </c>
    </row>
    <row r="213" spans="2:13" s="47" customFormat="1" ht="47.25">
      <c r="B213" s="20" t="s">
        <v>30</v>
      </c>
      <c r="C213" s="82"/>
      <c r="D213" s="83"/>
      <c r="E213" s="43" t="s">
        <v>349</v>
      </c>
      <c r="F213" s="92"/>
      <c r="G213" s="87">
        <v>185</v>
      </c>
      <c r="H213" s="91"/>
      <c r="I213" s="91"/>
      <c r="J213" s="91">
        <f t="shared" si="8"/>
        <v>0</v>
      </c>
      <c r="K213" s="91">
        <f t="shared" si="9"/>
        <v>0</v>
      </c>
      <c r="L213" s="22" t="s">
        <v>34</v>
      </c>
      <c r="M213" s="88">
        <v>1393.05</v>
      </c>
    </row>
    <row r="214" spans="2:13" s="47" customFormat="1" ht="47.25">
      <c r="B214" s="20" t="s">
        <v>30</v>
      </c>
      <c r="C214" s="82"/>
      <c r="D214" s="83"/>
      <c r="E214" s="43" t="s">
        <v>350</v>
      </c>
      <c r="F214" s="92"/>
      <c r="G214" s="87">
        <v>942</v>
      </c>
      <c r="H214" s="91"/>
      <c r="I214" s="91"/>
      <c r="J214" s="91">
        <f t="shared" si="8"/>
        <v>0</v>
      </c>
      <c r="K214" s="91">
        <f t="shared" si="9"/>
        <v>0</v>
      </c>
      <c r="L214" s="22" t="s">
        <v>34</v>
      </c>
      <c r="M214" s="88">
        <v>7093.2599999999993</v>
      </c>
    </row>
    <row r="215" spans="2:13" s="47" customFormat="1" ht="47.25">
      <c r="B215" s="20" t="s">
        <v>30</v>
      </c>
      <c r="C215" s="82"/>
      <c r="D215" s="83"/>
      <c r="E215" s="43" t="s">
        <v>351</v>
      </c>
      <c r="F215" s="92"/>
      <c r="G215" s="87">
        <v>1120</v>
      </c>
      <c r="H215" s="91"/>
      <c r="I215" s="91"/>
      <c r="J215" s="91">
        <f t="shared" si="8"/>
        <v>0</v>
      </c>
      <c r="K215" s="91">
        <f t="shared" si="9"/>
        <v>0</v>
      </c>
      <c r="L215" s="22" t="s">
        <v>34</v>
      </c>
      <c r="M215" s="88">
        <v>8433.5999999999985</v>
      </c>
    </row>
    <row r="216" spans="2:13" s="47" customFormat="1" ht="47.25">
      <c r="B216" s="20" t="s">
        <v>30</v>
      </c>
      <c r="C216" s="82"/>
      <c r="D216" s="83"/>
      <c r="E216" s="43" t="s">
        <v>352</v>
      </c>
      <c r="F216" s="92"/>
      <c r="G216" s="87">
        <v>1117</v>
      </c>
      <c r="H216" s="91"/>
      <c r="I216" s="91"/>
      <c r="J216" s="91">
        <f t="shared" si="8"/>
        <v>0</v>
      </c>
      <c r="K216" s="91">
        <f t="shared" si="9"/>
        <v>0</v>
      </c>
      <c r="L216" s="22" t="s">
        <v>34</v>
      </c>
      <c r="M216" s="88">
        <v>8411.0099999999984</v>
      </c>
    </row>
    <row r="217" spans="2:13" s="47" customFormat="1" ht="47.25">
      <c r="B217" s="20" t="s">
        <v>30</v>
      </c>
      <c r="C217" s="82"/>
      <c r="D217" s="83"/>
      <c r="E217" s="43" t="s">
        <v>353</v>
      </c>
      <c r="F217" s="92"/>
      <c r="G217" s="87">
        <v>1614</v>
      </c>
      <c r="H217" s="91"/>
      <c r="I217" s="91"/>
      <c r="J217" s="91">
        <f t="shared" si="8"/>
        <v>0</v>
      </c>
      <c r="K217" s="91">
        <f t="shared" si="9"/>
        <v>0</v>
      </c>
      <c r="L217" s="22" t="s">
        <v>34</v>
      </c>
      <c r="M217" s="88">
        <v>12153.419999999998</v>
      </c>
    </row>
    <row r="218" spans="2:13" s="47" customFormat="1" ht="47.25">
      <c r="B218" s="20" t="s">
        <v>30</v>
      </c>
      <c r="C218" s="82"/>
      <c r="D218" s="83"/>
      <c r="E218" s="43" t="s">
        <v>354</v>
      </c>
      <c r="F218" s="92"/>
      <c r="G218" s="87">
        <v>1564</v>
      </c>
      <c r="H218" s="91"/>
      <c r="I218" s="91"/>
      <c r="J218" s="91">
        <f t="shared" si="8"/>
        <v>0</v>
      </c>
      <c r="K218" s="91">
        <f t="shared" si="9"/>
        <v>0</v>
      </c>
      <c r="L218" s="22" t="s">
        <v>34</v>
      </c>
      <c r="M218" s="88">
        <v>11776.919999999998</v>
      </c>
    </row>
    <row r="219" spans="2:13" s="47" customFormat="1" ht="47.25">
      <c r="B219" s="20" t="s">
        <v>30</v>
      </c>
      <c r="C219" s="82"/>
      <c r="D219" s="83"/>
      <c r="E219" s="43" t="s">
        <v>355</v>
      </c>
      <c r="F219" s="92"/>
      <c r="G219" s="87">
        <v>1447</v>
      </c>
      <c r="H219" s="91"/>
      <c r="I219" s="91"/>
      <c r="J219" s="91">
        <f t="shared" si="8"/>
        <v>0</v>
      </c>
      <c r="K219" s="91">
        <f t="shared" si="9"/>
        <v>0</v>
      </c>
      <c r="L219" s="22" t="s">
        <v>34</v>
      </c>
      <c r="M219" s="88">
        <v>10895.91</v>
      </c>
    </row>
    <row r="220" spans="2:13" s="47" customFormat="1" ht="47.25">
      <c r="B220" s="20" t="s">
        <v>30</v>
      </c>
      <c r="C220" s="82"/>
      <c r="D220" s="83"/>
      <c r="E220" s="43" t="s">
        <v>356</v>
      </c>
      <c r="F220" s="92"/>
      <c r="G220" s="87">
        <v>965</v>
      </c>
      <c r="H220" s="91"/>
      <c r="I220" s="91"/>
      <c r="J220" s="91">
        <f t="shared" si="8"/>
        <v>0</v>
      </c>
      <c r="K220" s="91">
        <f t="shared" si="9"/>
        <v>0</v>
      </c>
      <c r="L220" s="22" t="s">
        <v>34</v>
      </c>
      <c r="M220" s="88">
        <v>7266.45</v>
      </c>
    </row>
    <row r="221" spans="2:13" s="47" customFormat="1" ht="47.25">
      <c r="B221" s="20" t="s">
        <v>30</v>
      </c>
      <c r="C221" s="82"/>
      <c r="D221" s="83"/>
      <c r="E221" s="43" t="s">
        <v>357</v>
      </c>
      <c r="F221" s="92"/>
      <c r="G221" s="87">
        <v>863</v>
      </c>
      <c r="H221" s="91"/>
      <c r="I221" s="91"/>
      <c r="J221" s="91">
        <f t="shared" si="8"/>
        <v>0</v>
      </c>
      <c r="K221" s="91">
        <f t="shared" si="9"/>
        <v>0</v>
      </c>
      <c r="L221" s="22" t="s">
        <v>34</v>
      </c>
      <c r="M221" s="88">
        <v>6498.3899999999994</v>
      </c>
    </row>
    <row r="222" spans="2:13" s="47" customFormat="1" ht="47.25">
      <c r="B222" s="20" t="s">
        <v>30</v>
      </c>
      <c r="C222" s="82"/>
      <c r="D222" s="83"/>
      <c r="E222" s="43" t="s">
        <v>358</v>
      </c>
      <c r="F222" s="92"/>
      <c r="G222" s="87">
        <v>7323</v>
      </c>
      <c r="H222" s="91"/>
      <c r="I222" s="91"/>
      <c r="J222" s="91">
        <f t="shared" si="8"/>
        <v>0</v>
      </c>
      <c r="K222" s="91">
        <f t="shared" si="9"/>
        <v>0</v>
      </c>
      <c r="L222" s="22" t="s">
        <v>34</v>
      </c>
      <c r="M222" s="88">
        <v>55142.189999999995</v>
      </c>
    </row>
    <row r="223" spans="2:13" s="47" customFormat="1" ht="47.25">
      <c r="B223" s="20" t="s">
        <v>30</v>
      </c>
      <c r="C223" s="82"/>
      <c r="D223" s="83"/>
      <c r="E223" s="43" t="s">
        <v>359</v>
      </c>
      <c r="F223" s="92"/>
      <c r="G223" s="87">
        <v>16438</v>
      </c>
      <c r="H223" s="91"/>
      <c r="I223" s="91"/>
      <c r="J223" s="91">
        <f t="shared" si="8"/>
        <v>0</v>
      </c>
      <c r="K223" s="91">
        <f t="shared" si="9"/>
        <v>0</v>
      </c>
      <c r="L223" s="22" t="s">
        <v>34</v>
      </c>
      <c r="M223" s="88">
        <v>123778.13999999998</v>
      </c>
    </row>
    <row r="224" spans="2:13" s="47" customFormat="1" ht="47.25">
      <c r="B224" s="20" t="s">
        <v>30</v>
      </c>
      <c r="C224" s="82"/>
      <c r="D224" s="83"/>
      <c r="E224" s="43" t="s">
        <v>360</v>
      </c>
      <c r="F224" s="92"/>
      <c r="G224" s="87">
        <v>17288</v>
      </c>
      <c r="H224" s="91"/>
      <c r="I224" s="91"/>
      <c r="J224" s="91">
        <f t="shared" si="8"/>
        <v>0</v>
      </c>
      <c r="K224" s="91">
        <f t="shared" si="9"/>
        <v>0</v>
      </c>
      <c r="L224" s="22" t="s">
        <v>34</v>
      </c>
      <c r="M224" s="88">
        <v>130178.63999999998</v>
      </c>
    </row>
    <row r="225" spans="2:13" s="47" customFormat="1" ht="47.25">
      <c r="B225" s="20" t="s">
        <v>30</v>
      </c>
      <c r="C225" s="82"/>
      <c r="D225" s="83"/>
      <c r="E225" s="43" t="s">
        <v>361</v>
      </c>
      <c r="F225" s="92"/>
      <c r="G225" s="87">
        <v>5325</v>
      </c>
      <c r="H225" s="91"/>
      <c r="I225" s="91"/>
      <c r="J225" s="91">
        <f t="shared" si="8"/>
        <v>0</v>
      </c>
      <c r="K225" s="91">
        <f t="shared" si="9"/>
        <v>0</v>
      </c>
      <c r="L225" s="22" t="s">
        <v>34</v>
      </c>
      <c r="M225" s="88">
        <v>40097.25</v>
      </c>
    </row>
    <row r="226" spans="2:13" s="47" customFormat="1" ht="47.25">
      <c r="B226" s="20" t="s">
        <v>30</v>
      </c>
      <c r="C226" s="82"/>
      <c r="D226" s="83"/>
      <c r="E226" s="43" t="s">
        <v>362</v>
      </c>
      <c r="F226" s="92"/>
      <c r="G226" s="87">
        <v>762</v>
      </c>
      <c r="H226" s="91"/>
      <c r="I226" s="91"/>
      <c r="J226" s="91">
        <f t="shared" ref="J226:J246" si="10">H226*G226</f>
        <v>0</v>
      </c>
      <c r="K226" s="91">
        <f t="shared" ref="K226:K246" si="11">I226*G226</f>
        <v>0</v>
      </c>
      <c r="L226" s="22" t="s">
        <v>34</v>
      </c>
      <c r="M226" s="88">
        <v>5737.86</v>
      </c>
    </row>
    <row r="227" spans="2:13" s="47" customFormat="1" ht="47.25">
      <c r="B227" s="20" t="s">
        <v>30</v>
      </c>
      <c r="C227" s="82"/>
      <c r="D227" s="83"/>
      <c r="E227" s="43" t="s">
        <v>363</v>
      </c>
      <c r="F227" s="92"/>
      <c r="G227" s="87">
        <v>230</v>
      </c>
      <c r="H227" s="91"/>
      <c r="I227" s="91"/>
      <c r="J227" s="91">
        <f t="shared" si="10"/>
        <v>0</v>
      </c>
      <c r="K227" s="91">
        <f t="shared" si="11"/>
        <v>0</v>
      </c>
      <c r="L227" s="22" t="s">
        <v>34</v>
      </c>
      <c r="M227" s="88">
        <v>1731.8999999999999</v>
      </c>
    </row>
    <row r="228" spans="2:13" s="47" customFormat="1" ht="47.25">
      <c r="B228" s="20" t="s">
        <v>30</v>
      </c>
      <c r="C228" s="82">
        <v>228</v>
      </c>
      <c r="D228" s="83" t="s">
        <v>364</v>
      </c>
      <c r="E228" s="43" t="s">
        <v>365</v>
      </c>
      <c r="F228" s="92" t="s">
        <v>624</v>
      </c>
      <c r="G228" s="87">
        <v>106</v>
      </c>
      <c r="H228" s="91"/>
      <c r="I228" s="91"/>
      <c r="J228" s="91">
        <f t="shared" si="10"/>
        <v>0</v>
      </c>
      <c r="K228" s="91">
        <f t="shared" si="11"/>
        <v>0</v>
      </c>
      <c r="L228" s="22" t="s">
        <v>34</v>
      </c>
      <c r="M228" s="88">
        <v>1415.2384612811506</v>
      </c>
    </row>
    <row r="229" spans="2:13" s="47" customFormat="1" ht="47.25">
      <c r="B229" s="20" t="s">
        <v>30</v>
      </c>
      <c r="C229" s="82"/>
      <c r="D229" s="83"/>
      <c r="E229" s="43" t="s">
        <v>366</v>
      </c>
      <c r="F229" s="92"/>
      <c r="G229" s="87">
        <v>459</v>
      </c>
      <c r="H229" s="91"/>
      <c r="I229" s="91"/>
      <c r="J229" s="91">
        <f t="shared" si="10"/>
        <v>0</v>
      </c>
      <c r="K229" s="91">
        <f t="shared" si="11"/>
        <v>0</v>
      </c>
      <c r="L229" s="22" t="s">
        <v>34</v>
      </c>
      <c r="M229" s="88">
        <v>6128.2495634721527</v>
      </c>
    </row>
    <row r="230" spans="2:13" s="47" customFormat="1" ht="47.25">
      <c r="B230" s="20" t="s">
        <v>30</v>
      </c>
      <c r="C230" s="82"/>
      <c r="D230" s="83"/>
      <c r="E230" s="43" t="s">
        <v>367</v>
      </c>
      <c r="F230" s="92"/>
      <c r="G230" s="87">
        <v>939</v>
      </c>
      <c r="H230" s="91"/>
      <c r="I230" s="91"/>
      <c r="J230" s="91">
        <f t="shared" si="10"/>
        <v>0</v>
      </c>
      <c r="K230" s="91">
        <f t="shared" si="11"/>
        <v>0</v>
      </c>
      <c r="L230" s="22" t="s">
        <v>34</v>
      </c>
      <c r="M230" s="88">
        <v>12536.876557952835</v>
      </c>
    </row>
    <row r="231" spans="2:13" s="47" customFormat="1" ht="47.25">
      <c r="B231" s="20" t="s">
        <v>30</v>
      </c>
      <c r="C231" s="82"/>
      <c r="D231" s="83"/>
      <c r="E231" s="43" t="s">
        <v>368</v>
      </c>
      <c r="F231" s="92"/>
      <c r="G231" s="87">
        <v>676</v>
      </c>
      <c r="H231" s="91"/>
      <c r="I231" s="91"/>
      <c r="J231" s="91">
        <f t="shared" si="10"/>
        <v>0</v>
      </c>
      <c r="K231" s="91">
        <f t="shared" si="11"/>
        <v>0</v>
      </c>
      <c r="L231" s="22" t="s">
        <v>34</v>
      </c>
      <c r="M231" s="88">
        <v>9025.4830172269612</v>
      </c>
    </row>
    <row r="232" spans="2:13" s="47" customFormat="1" ht="47.25">
      <c r="B232" s="20" t="s">
        <v>30</v>
      </c>
      <c r="C232" s="82"/>
      <c r="D232" s="83"/>
      <c r="E232" s="43" t="s">
        <v>369</v>
      </c>
      <c r="F232" s="92"/>
      <c r="G232" s="87">
        <v>257</v>
      </c>
      <c r="H232" s="91"/>
      <c r="I232" s="91"/>
      <c r="J232" s="91">
        <f t="shared" si="10"/>
        <v>0</v>
      </c>
      <c r="K232" s="91">
        <f t="shared" si="11"/>
        <v>0</v>
      </c>
      <c r="L232" s="22" t="s">
        <v>34</v>
      </c>
      <c r="M232" s="88">
        <v>3431.2857032948655</v>
      </c>
    </row>
    <row r="233" spans="2:13" s="47" customFormat="1" ht="47.25">
      <c r="B233" s="20" t="s">
        <v>30</v>
      </c>
      <c r="C233" s="82"/>
      <c r="D233" s="83"/>
      <c r="E233" s="43" t="s">
        <v>370</v>
      </c>
      <c r="F233" s="92"/>
      <c r="G233" s="87">
        <v>125</v>
      </c>
      <c r="H233" s="91"/>
      <c r="I233" s="91"/>
      <c r="J233" s="91">
        <f t="shared" si="10"/>
        <v>0</v>
      </c>
      <c r="K233" s="91">
        <f t="shared" si="11"/>
        <v>0</v>
      </c>
      <c r="L233" s="22" t="s">
        <v>34</v>
      </c>
      <c r="M233" s="88">
        <v>1668.9132798126777</v>
      </c>
    </row>
    <row r="234" spans="2:13" s="47" customFormat="1" ht="47.25">
      <c r="B234" s="20" t="s">
        <v>30</v>
      </c>
      <c r="C234" s="82"/>
      <c r="D234" s="83"/>
      <c r="E234" s="43" t="s">
        <v>371</v>
      </c>
      <c r="F234" s="92"/>
      <c r="G234" s="87">
        <v>28</v>
      </c>
      <c r="H234" s="91"/>
      <c r="I234" s="91"/>
      <c r="J234" s="91">
        <f t="shared" si="10"/>
        <v>0</v>
      </c>
      <c r="K234" s="91">
        <f t="shared" si="11"/>
        <v>0</v>
      </c>
      <c r="L234" s="22" t="s">
        <v>34</v>
      </c>
      <c r="M234" s="88">
        <v>373.83657467803982</v>
      </c>
    </row>
    <row r="235" spans="2:13" s="47" customFormat="1" ht="47.25">
      <c r="B235" s="20" t="s">
        <v>30</v>
      </c>
      <c r="C235" s="82"/>
      <c r="D235" s="83"/>
      <c r="E235" s="43" t="s">
        <v>372</v>
      </c>
      <c r="F235" s="92"/>
      <c r="G235" s="87">
        <v>35</v>
      </c>
      <c r="H235" s="91"/>
      <c r="I235" s="91"/>
      <c r="J235" s="91">
        <f t="shared" si="10"/>
        <v>0</v>
      </c>
      <c r="K235" s="91">
        <f t="shared" si="11"/>
        <v>0</v>
      </c>
      <c r="L235" s="22" t="s">
        <v>34</v>
      </c>
      <c r="M235" s="88">
        <v>467.29571834754978</v>
      </c>
    </row>
    <row r="236" spans="2:13" s="47" customFormat="1" ht="47.25">
      <c r="B236" s="20" t="s">
        <v>30</v>
      </c>
      <c r="C236" s="82"/>
      <c r="D236" s="83"/>
      <c r="E236" s="43" t="s">
        <v>373</v>
      </c>
      <c r="F236" s="92"/>
      <c r="G236" s="87">
        <v>25</v>
      </c>
      <c r="H236" s="91"/>
      <c r="I236" s="91"/>
      <c r="J236" s="91">
        <f t="shared" si="10"/>
        <v>0</v>
      </c>
      <c r="K236" s="91">
        <f t="shared" si="11"/>
        <v>0</v>
      </c>
      <c r="L236" s="22" t="s">
        <v>34</v>
      </c>
      <c r="M236" s="88">
        <v>333.78265596253556</v>
      </c>
    </row>
    <row r="237" spans="2:13" s="47" customFormat="1" ht="47.25">
      <c r="B237" s="20" t="s">
        <v>30</v>
      </c>
      <c r="C237" s="82"/>
      <c r="D237" s="83"/>
      <c r="E237" s="43" t="s">
        <v>374</v>
      </c>
      <c r="F237" s="92"/>
      <c r="G237" s="87">
        <v>35</v>
      </c>
      <c r="H237" s="91"/>
      <c r="I237" s="91"/>
      <c r="J237" s="91">
        <f t="shared" si="10"/>
        <v>0</v>
      </c>
      <c r="K237" s="91">
        <f t="shared" si="11"/>
        <v>0</v>
      </c>
      <c r="L237" s="22" t="s">
        <v>34</v>
      </c>
      <c r="M237" s="88">
        <v>467.29571834754978</v>
      </c>
    </row>
    <row r="238" spans="2:13" s="47" customFormat="1" ht="47.25">
      <c r="B238" s="20" t="s">
        <v>30</v>
      </c>
      <c r="C238" s="82"/>
      <c r="D238" s="83"/>
      <c r="E238" s="43" t="s">
        <v>375</v>
      </c>
      <c r="F238" s="92"/>
      <c r="G238" s="87">
        <v>13</v>
      </c>
      <c r="H238" s="91"/>
      <c r="I238" s="91"/>
      <c r="J238" s="91">
        <f t="shared" si="10"/>
        <v>0</v>
      </c>
      <c r="K238" s="91">
        <f t="shared" si="11"/>
        <v>0</v>
      </c>
      <c r="L238" s="22" t="s">
        <v>34</v>
      </c>
      <c r="M238" s="88">
        <v>173.56698110051849</v>
      </c>
    </row>
    <row r="239" spans="2:13" s="47" customFormat="1" ht="47.25">
      <c r="B239" s="20" t="s">
        <v>30</v>
      </c>
      <c r="C239" s="82">
        <v>232</v>
      </c>
      <c r="D239" s="83" t="s">
        <v>376</v>
      </c>
      <c r="E239" s="43" t="s">
        <v>377</v>
      </c>
      <c r="F239" s="92" t="s">
        <v>624</v>
      </c>
      <c r="G239" s="87">
        <v>14</v>
      </c>
      <c r="H239" s="91"/>
      <c r="I239" s="91"/>
      <c r="J239" s="91">
        <f t="shared" si="10"/>
        <v>0</v>
      </c>
      <c r="K239" s="91">
        <f t="shared" si="11"/>
        <v>0</v>
      </c>
      <c r="L239" s="22" t="s">
        <v>34</v>
      </c>
      <c r="M239" s="88">
        <v>390.50954423592498</v>
      </c>
    </row>
    <row r="240" spans="2:13" s="47" customFormat="1" ht="47.25">
      <c r="B240" s="20" t="s">
        <v>30</v>
      </c>
      <c r="C240" s="82"/>
      <c r="D240" s="83"/>
      <c r="E240" s="43" t="s">
        <v>378</v>
      </c>
      <c r="F240" s="92"/>
      <c r="G240" s="87">
        <v>23</v>
      </c>
      <c r="H240" s="91"/>
      <c r="I240" s="91"/>
      <c r="J240" s="91">
        <f t="shared" si="10"/>
        <v>0</v>
      </c>
      <c r="K240" s="91">
        <f t="shared" si="11"/>
        <v>0</v>
      </c>
      <c r="L240" s="22" t="s">
        <v>34</v>
      </c>
      <c r="M240" s="88">
        <v>641.55139410187667</v>
      </c>
    </row>
    <row r="241" spans="2:13" s="47" customFormat="1" ht="47.25">
      <c r="B241" s="20" t="s">
        <v>30</v>
      </c>
      <c r="C241" s="82"/>
      <c r="D241" s="83"/>
      <c r="E241" s="43" t="s">
        <v>379</v>
      </c>
      <c r="F241" s="92"/>
      <c r="G241" s="87">
        <v>38</v>
      </c>
      <c r="H241" s="91"/>
      <c r="I241" s="91"/>
      <c r="J241" s="91">
        <f t="shared" si="10"/>
        <v>0</v>
      </c>
      <c r="K241" s="91">
        <f t="shared" si="11"/>
        <v>0</v>
      </c>
      <c r="L241" s="22" t="s">
        <v>34</v>
      </c>
      <c r="M241" s="88">
        <v>1059.9544772117963</v>
      </c>
    </row>
    <row r="242" spans="2:13" s="47" customFormat="1" ht="47.25">
      <c r="B242" s="20" t="s">
        <v>30</v>
      </c>
      <c r="C242" s="82"/>
      <c r="D242" s="83"/>
      <c r="E242" s="43" t="s">
        <v>380</v>
      </c>
      <c r="F242" s="92"/>
      <c r="G242" s="87">
        <v>56</v>
      </c>
      <c r="H242" s="91"/>
      <c r="I242" s="91"/>
      <c r="J242" s="91">
        <f t="shared" si="10"/>
        <v>0</v>
      </c>
      <c r="K242" s="91">
        <f t="shared" si="11"/>
        <v>0</v>
      </c>
      <c r="L242" s="22" t="s">
        <v>34</v>
      </c>
      <c r="M242" s="88">
        <v>1562.0381769436999</v>
      </c>
    </row>
    <row r="243" spans="2:13" s="47" customFormat="1" ht="47.25">
      <c r="B243" s="20" t="s">
        <v>30</v>
      </c>
      <c r="C243" s="82"/>
      <c r="D243" s="83"/>
      <c r="E243" s="43" t="s">
        <v>381</v>
      </c>
      <c r="F243" s="92"/>
      <c r="G243" s="87">
        <v>240</v>
      </c>
      <c r="H243" s="91"/>
      <c r="I243" s="91"/>
      <c r="J243" s="91">
        <f t="shared" si="10"/>
        <v>0</v>
      </c>
      <c r="K243" s="91">
        <f t="shared" si="11"/>
        <v>0</v>
      </c>
      <c r="L243" s="22" t="s">
        <v>34</v>
      </c>
      <c r="M243" s="88">
        <v>6694.4493297587132</v>
      </c>
    </row>
    <row r="244" spans="2:13" s="47" customFormat="1" ht="47.25">
      <c r="B244" s="20" t="s">
        <v>30</v>
      </c>
      <c r="C244" s="82"/>
      <c r="D244" s="83"/>
      <c r="E244" s="43" t="s">
        <v>382</v>
      </c>
      <c r="F244" s="92"/>
      <c r="G244" s="87">
        <v>548</v>
      </c>
      <c r="H244" s="91"/>
      <c r="I244" s="91"/>
      <c r="J244" s="91">
        <f t="shared" si="10"/>
        <v>0</v>
      </c>
      <c r="K244" s="91">
        <f t="shared" si="11"/>
        <v>0</v>
      </c>
      <c r="L244" s="22" t="s">
        <v>34</v>
      </c>
      <c r="M244" s="88">
        <v>15285.659302949063</v>
      </c>
    </row>
    <row r="245" spans="2:13" s="47" customFormat="1" ht="47.25">
      <c r="B245" s="20" t="s">
        <v>30</v>
      </c>
      <c r="C245" s="82"/>
      <c r="D245" s="83"/>
      <c r="E245" s="43" t="s">
        <v>383</v>
      </c>
      <c r="F245" s="92"/>
      <c r="G245" s="87">
        <v>270</v>
      </c>
      <c r="H245" s="91"/>
      <c r="I245" s="91"/>
      <c r="J245" s="91">
        <f t="shared" si="10"/>
        <v>0</v>
      </c>
      <c r="K245" s="91">
        <f t="shared" si="11"/>
        <v>0</v>
      </c>
      <c r="L245" s="22" t="s">
        <v>34</v>
      </c>
      <c r="M245" s="88">
        <v>7531.255495978553</v>
      </c>
    </row>
    <row r="246" spans="2:13" s="47" customFormat="1" ht="47.25">
      <c r="B246" s="20" t="s">
        <v>30</v>
      </c>
      <c r="C246" s="82"/>
      <c r="D246" s="83"/>
      <c r="E246" s="43" t="s">
        <v>384</v>
      </c>
      <c r="F246" s="92"/>
      <c r="G246" s="87">
        <v>162</v>
      </c>
      <c r="H246" s="91"/>
      <c r="I246" s="91"/>
      <c r="J246" s="91">
        <f t="shared" si="10"/>
        <v>0</v>
      </c>
      <c r="K246" s="91">
        <f t="shared" si="11"/>
        <v>0</v>
      </c>
      <c r="L246" s="22" t="s">
        <v>34</v>
      </c>
      <c r="M246" s="88">
        <v>4518.7532975871318</v>
      </c>
    </row>
    <row r="247" spans="2:13">
      <c r="B247" s="21"/>
      <c r="C247" s="21"/>
      <c r="D247" s="21" t="s">
        <v>32</v>
      </c>
      <c r="E247" s="36"/>
      <c r="F247" s="21"/>
      <c r="G247" s="37"/>
      <c r="H247" s="21"/>
      <c r="I247" s="21"/>
      <c r="J247" s="21">
        <f>SUM(J8:J59)</f>
        <v>0</v>
      </c>
      <c r="K247" s="21">
        <f>SUM(K8:K59)</f>
        <v>0</v>
      </c>
      <c r="L247" s="21"/>
      <c r="M247" s="89">
        <f>SUM(M8:M246)</f>
        <v>13332430.6199225</v>
      </c>
    </row>
  </sheetData>
  <mergeCells count="77">
    <mergeCell ref="F239:F246"/>
    <mergeCell ref="F197:F203"/>
    <mergeCell ref="F204:F205"/>
    <mergeCell ref="F206:F211"/>
    <mergeCell ref="F212:F227"/>
    <mergeCell ref="F228:F238"/>
    <mergeCell ref="F122:F130"/>
    <mergeCell ref="F176:F186"/>
    <mergeCell ref="F187:F189"/>
    <mergeCell ref="F192:F194"/>
    <mergeCell ref="F195:F196"/>
    <mergeCell ref="C228:C238"/>
    <mergeCell ref="D228:D238"/>
    <mergeCell ref="C239:C246"/>
    <mergeCell ref="D239:D246"/>
    <mergeCell ref="F11:F13"/>
    <mergeCell ref="F16:F19"/>
    <mergeCell ref="F32:F44"/>
    <mergeCell ref="F45:F51"/>
    <mergeCell ref="F52:F54"/>
    <mergeCell ref="F62:F73"/>
    <mergeCell ref="F86:F88"/>
    <mergeCell ref="F89:F97"/>
    <mergeCell ref="F101:F105"/>
    <mergeCell ref="F106:F110"/>
    <mergeCell ref="F112:F114"/>
    <mergeCell ref="F115:F121"/>
    <mergeCell ref="C204:C205"/>
    <mergeCell ref="D204:D205"/>
    <mergeCell ref="C206:C211"/>
    <mergeCell ref="D206:D211"/>
    <mergeCell ref="C212:C227"/>
    <mergeCell ref="D212:D227"/>
    <mergeCell ref="C192:C194"/>
    <mergeCell ref="D192:D194"/>
    <mergeCell ref="C195:C196"/>
    <mergeCell ref="D195:D196"/>
    <mergeCell ref="C197:C203"/>
    <mergeCell ref="D197:D203"/>
    <mergeCell ref="C122:C130"/>
    <mergeCell ref="D122:D130"/>
    <mergeCell ref="C176:C186"/>
    <mergeCell ref="D176:D186"/>
    <mergeCell ref="C187:C189"/>
    <mergeCell ref="D187:D189"/>
    <mergeCell ref="C106:C110"/>
    <mergeCell ref="D106:D110"/>
    <mergeCell ref="C112:C114"/>
    <mergeCell ref="D112:D114"/>
    <mergeCell ref="C115:C121"/>
    <mergeCell ref="D115:D121"/>
    <mergeCell ref="C86:C88"/>
    <mergeCell ref="D86:D88"/>
    <mergeCell ref="C89:C97"/>
    <mergeCell ref="D89:D97"/>
    <mergeCell ref="C101:C105"/>
    <mergeCell ref="D101:D105"/>
    <mergeCell ref="C45:C51"/>
    <mergeCell ref="D45:D51"/>
    <mergeCell ref="C52:C54"/>
    <mergeCell ref="D52:D54"/>
    <mergeCell ref="C62:C73"/>
    <mergeCell ref="D62:D73"/>
    <mergeCell ref="C11:C13"/>
    <mergeCell ref="D11:D13"/>
    <mergeCell ref="C16:C19"/>
    <mergeCell ref="D16:D19"/>
    <mergeCell ref="C32:C44"/>
    <mergeCell ref="D32:D44"/>
    <mergeCell ref="E5:I5"/>
    <mergeCell ref="C7:E7"/>
    <mergeCell ref="D1:L1"/>
    <mergeCell ref="D2:J2"/>
    <mergeCell ref="B3:D3"/>
    <mergeCell ref="E3:I3"/>
    <mergeCell ref="B4:D4"/>
    <mergeCell ref="E4:J4"/>
  </mergeCells>
  <phoneticPr fontId="14" type="noConversion"/>
  <conditionalFormatting sqref="D8:D246">
    <cfRule type="duplicateValues" dxfId="0" priority="1"/>
  </conditionalFormatting>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5"/>
      <c r="C11" s="5"/>
      <c r="D11" s="5"/>
      <c r="E11" s="5"/>
      <c r="F11" s="6"/>
      <c r="G11" s="5"/>
      <c r="H11" s="7"/>
      <c r="I11" s="7"/>
      <c r="J11" s="5"/>
      <c r="K11" s="5"/>
      <c r="L11" s="5"/>
    </row>
    <row r="12" spans="2:12" s="1" customFormat="1" ht="15.75">
      <c r="B12" s="5"/>
      <c r="C12" s="5"/>
      <c r="D12" s="5"/>
      <c r="E12" s="5"/>
      <c r="F12" s="6"/>
      <c r="G12" s="5"/>
      <c r="H12" s="73" t="s">
        <v>25</v>
      </c>
      <c r="I12" s="73"/>
      <c r="J12" s="3" t="e">
        <f>SUM(#REF!)</f>
        <v>#REF!</v>
      </c>
      <c r="K12" s="3" t="e">
        <f>SUM(#REF!)</f>
        <v>#REF!</v>
      </c>
      <c r="L12" s="5"/>
    </row>
    <row r="13" spans="2:12" s="1" customFormat="1" ht="15.75">
      <c r="F13" s="2"/>
    </row>
    <row r="14" spans="2:12" s="1" customFormat="1" ht="15.75">
      <c r="F14" s="2"/>
    </row>
    <row r="15" spans="2:12" s="4" customFormat="1" ht="20.25">
      <c r="D15" s="4" t="s">
        <v>15</v>
      </c>
    </row>
    <row r="16" spans="2:12" s="4" customFormat="1" ht="20.25"/>
    <row r="17" spans="4:4" s="4" customFormat="1" ht="20.25">
      <c r="D17" s="4"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Nicov Alisa</cp:lastModifiedBy>
  <cp:lastPrinted>2017-06-21T13:37:38Z</cp:lastPrinted>
  <dcterms:created xsi:type="dcterms:W3CDTF">2017-08-17T12:48:14Z</dcterms:created>
  <dcterms:modified xsi:type="dcterms:W3CDTF">2026-06-18T08:47:49Z</dcterms:modified>
</cp:coreProperties>
</file>