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DM Lista suplimentară 36 Repetat_Adiționat_Reconfirmat\initiere\"/>
    </mc:Choice>
  </mc:AlternateContent>
  <bookViews>
    <workbookView xWindow="0" yWindow="0" windowWidth="28800" windowHeight="12330" activeTab="1"/>
  </bookViews>
  <sheets>
    <sheet name="Specificaţii tehnice         " sheetId="4" r:id="rId1"/>
    <sheet name="Specificaţii de preț        " sheetId="5" r:id="rId2"/>
    <sheet name="Sheet2" sheetId="7" r:id="rId3"/>
  </sheets>
  <definedNames>
    <definedName name="_Hlk125125747" localSheetId="1">'Specificaţii de preț        '!$D$18</definedName>
    <definedName name="_xlnm._FilterDatabase" localSheetId="1" hidden="1">'Specificaţii de preț        '!$B$16:$M$23</definedName>
    <definedName name="_xlnm._FilterDatabase" localSheetId="0" hidden="1">'Specificaţii tehnice         '!$A$11:$J$13</definedName>
    <definedName name="OLE_LINK1" localSheetId="0">'Specificaţii tehnice         '!#REF!</definedName>
  </definedNames>
  <calcPr calcId="162913"/>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31" i="5" l="1"/>
  <c r="K19" i="4"/>
  <c r="K32" i="5" l="1"/>
  <c r="J32" i="5"/>
  <c r="K12" i="7" l="1"/>
  <c r="J12" i="7"/>
</calcChain>
</file>

<file path=xl/sharedStrings.xml><?xml version="1.0" encoding="utf-8"?>
<sst xmlns="http://schemas.openxmlformats.org/spreadsheetml/2006/main" count="120" uniqueCount="62">
  <si>
    <t>Nr. Lot</t>
  </si>
  <si>
    <t>Denumire Lot</t>
  </si>
  <si>
    <t>Cod CPV</t>
  </si>
  <si>
    <t>Denumirea poziției</t>
  </si>
  <si>
    <t>Modelul articolului</t>
  </si>
  <si>
    <t>Produ-cătorul</t>
  </si>
  <si>
    <t>Specificarea tehnică deplină solicitată de către autoritatea contractantă</t>
  </si>
  <si>
    <t>Semnat:_______________ Numele, Prenumele:_____________________________ În calitate de: ________________</t>
  </si>
  <si>
    <t>Ofertantul: _______________________ Adresa: ______________________________</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</si>
  <si>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</si>
  <si>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</si>
  <si>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</si>
  <si>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</si>
  <si>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</si>
  <si>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</si>
  <si>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</si>
  <si>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</si>
  <si>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tehnice</t>
  </si>
  <si>
    <t>33100000-1</t>
  </si>
  <si>
    <t>Ţara de origine</t>
  </si>
  <si>
    <t>Specificația tehnică propusă de operatorul economic</t>
  </si>
  <si>
    <t>standarde de referință</t>
  </si>
  <si>
    <t>11. Termenul de livrare/prestare/executare/instalare, instruire și dare în exploatare: DDP - Franco destinație vămuit, Incoterms 2020, până la 90 zile de la înregistrarea contractului de CAPCS</t>
  </si>
  <si>
    <t>Bucată</t>
  </si>
  <si>
    <t>Valoarea Estimată</t>
  </si>
  <si>
    <t>Beneficiar</t>
  </si>
  <si>
    <t>Clasificație bugetară (IBAN)</t>
  </si>
  <si>
    <t>Discount%</t>
  </si>
  <si>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</si>
  <si>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</si>
  <si>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</si>
  <si>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</si>
  <si>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</si>
  <si>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Numărul  procedurii de achiziție: nr.  ocds-b3wdp1-MD-1781609533980 din 16.06.2026</t>
  </si>
  <si>
    <t xml:space="preserve">	F 088 / PSO AM-002; Ed./Rev. 2/0</t>
  </si>
  <si>
    <t xml:space="preserve">   Anexa nr. 23</t>
  </si>
  <si>
    <r>
      <t xml:space="preserve">                                                                                                                                                                                                                                      </t>
    </r>
    <r>
      <rPr>
        <sz val="12"/>
        <rFont val="Times New Roman"/>
        <family val="1"/>
        <charset val="204"/>
      </rPr>
      <t>Anexa nr. 22</t>
    </r>
  </si>
  <si>
    <t>Numărul procedurii de achiziție: nr.  ocds-b3wdp1-MD-1781609533980 din 16.06.2026</t>
  </si>
  <si>
    <t xml:space="preserve">   la Documentația standard din</t>
  </si>
  <si>
    <r>
      <t>[</t>
    </r>
    <r>
      <rPr>
        <i/>
        <sz val="12"/>
        <rFont val="Times New Roman"/>
        <family val="1"/>
        <charset val="204"/>
      </rPr>
      <t>Acest tabel va fi completat de către ofertant în coloanele 2, 3, 4, 6, 7, iar de către autoritatea contractantă – în coloanele 1, 5,]</t>
    </r>
  </si>
  <si>
    <t>bucată</t>
  </si>
  <si>
    <t>Obiectul de achiziției: Achiziționarea dispozitivelor medicale conform necesităților instituțiilor medico-sanitare publice (Lista Suplimentară 35)</t>
  </si>
  <si>
    <t>IMSP SR Cimișlia</t>
  </si>
  <si>
    <t>Obiectul de achiziției: Achiziționarea dispozitivelor medicale conform necesităților instituțiilor medico-sanitare publice (Lista Suplimentară 36)</t>
  </si>
  <si>
    <t>Paturi motorizate pentru secții de ATI și secții de reanimare 140402</t>
  </si>
  <si>
    <t>Higrometru psihrometric VIT-2 260640</t>
  </si>
  <si>
    <t>Sistem  de video Gastro-Colonoscopie</t>
  </si>
  <si>
    <t>Sistem videoendoscopic pentru videocolonoscooie</t>
  </si>
  <si>
    <t>Dermatoscop</t>
  </si>
  <si>
    <t xml:space="preserve">
Incubator termostat dispozitiv de laborator
</t>
  </si>
  <si>
    <t>Monitor Holter ТА</t>
  </si>
  <si>
    <t xml:space="preserve">Pat multifunctional pentru adulti (6-8 pozitii) caracteristici avansate cu cântar
Cod 140402
Descriere Paturi motorizate pentru secții de ATI și secții de reanimare
Parametrul Specificația
Tip multifuncțional  cu 6-8 poziții
Tip pacient adult
Controlul pacientului tip Toate butoanele să fie însoțite de simboluri grafice
 Funcționalități poziționare sedentară
  poziționare Trendelenburg
  poziționare anti-Trendelenburg
Poziționare Trendelenburg ≥ 16 grade
 Anti-trendelenburg ≥ 16 grade
Poziționare CPR electric (auto-CPR)
Spătarul reglabil electric ≥ 70 grade
Cîntar încorporat obligatoriu
Controlul de către asistentă Blocarea control pacient obligatoriu
Greutatea maximă adimisă de încărcare Cu etichetă pe pat ≥250 kg
Înălțime Ajustabilă diapazon min. 45 - 80 cm, ± 2 cm
Rotile Diametru ≥ 15 cm
 A cincea roată la mijlocul patului obligatoriu
 Sistem de blocare  central pentru toate roțile
  blocarea roților în o singură direcție
Parapete de protecție laterale formate din minim 2 secțiuni separate pe fiecare parte a patului (stânga, dreapta)
Sectiunea spate să aibă cadru pentru casetă/detector radiologic ≥ 35 x 43 cm
Bampere/rotile pe fiecare colț a patului fabricat din cauciuc sau alt material moale amortizator
Reglare părților importante în caz de lipsă de energie electrică da, baterie inclusă
Alimentare  220 V, 50 Hz
Comenzi de picior pentru reglarea înălțimii obligatoriu
Saltea ortopedică, lavabilă da, să se indice codul prodului oferit 
 fabricat din spumă
 poliuritanică obligatoriu
 grosimea min. 14 cm
 husă cu fermoar da, să se indice codul prodului oferit 
Stativ pentru infuzie cu ajustare pe înălțime da, să se indice codul prodului oferit 
</t>
  </si>
  <si>
    <t xml:space="preserve">Higrometru / Psihrometru 15-40C
Cod 260640
Parametrul Specificația
Descriere Pentru măsurarea exactă a umidității și temperaturii aerului din încăpere
Lichid termometric exceptie mercur
Rezoluție ± 0.2 C
Fixare pe perete obligatoriu
Nr. de termometre 2 buc. (uscat/umed)
Carcasa Plastic
Scară de temperatură da (Celsius)
Diapazonul măsurării Temperatura + 15...+ 40 C
Umiditatea 40…90 %
</t>
  </si>
  <si>
    <t xml:space="preserve">1) VIDEOGASTROSCOP HD – 1 BUC.
a)     Cu imagine HDTV  (High Definition TV) sau HD 
b)     Camp de vedere (minim): 140°
c)     Permite investigarea endoscopica cu tehnologia de banda ingusta de culoare, care are rolul de a evidentia capilarele si structurile de pe suprafata mucoasei, ceea ce duce la o mai buna delimitarea a leziunilor de la nivelul mucoasei
d)     Adancimea campului vizual (minim): 2-100 mm
e)     Capacitate de flexiune (minim): sus 210°,jos 90°, dreapta 100°, stanga 100°
f)       Manerul  de comanda prevazut cu minim 4 butoane cu functii variabile care pot telecomanda minim urmatoarele functiile setate:
-        inghetarea imaginii endoscopice
-        eliberarea imaginii endoscopice catre dispozitive de inregistrare predefinite
-        capturarea imaginii endoscopice in imprimanta video
-        cumutarea modului de observare intre observarea in lumina normala si diverse moduri de observare
-        cronometru
-        balansul de alb
-        inregistrarea sau intreruperea inregistrarii pe dispozitivele de inregistrare video
-        pornirea sau oprirea pompei suplimentare de apa
g)     Canal instrumentar: &gt;=2,8 mm
h)     Diametru tubului de insertie: &lt;=9,2 mm
j)       Lungimea de lucru: &gt;=1000 mm
k)     Cu conector la videoprocesor care nu necesita capac de etansare a contactelor electrice pentru a putea fi imersat in apa, evitandu-se astfel defectiunile datorate patrunderii apei in interiorul endoscopului prin imersarea lui fara capacul de etansare
2.     VIDEOCOLONOSCOP HD – 1 BUC.
a)     Cu imagine HDTV  (High Definition TV) sau HD 
b)     Permite investigarea endoscopica cu tehnologia de banda ingusta de culoare, care are rolul de a evidentia capilarele si structurile de pe suprafata mucoasei, ceea ce duce la o mai buna delimitarea a leziunilor de la nivelul mucoasei
c)     Camp de vedere (minim): 140°
d)     Adancimea campului vizual (minim): 2-100 mm
e)     Capacitate de flexiune (minim): sus 180°,jos 180°, st. 160°, dr. 160°
f)       Manerul  de comanda prevazut cu minim 4 butoane cu functii variabile care pot telecomanda minim urmatoarele functiile setate:
-        inghetarea imaginii endoscopice
-        eliberarea imaginii endoscopice catre dispozitive de inregistrare predefinite
-        capturarea imaginii endoscopice in imprimanta video
-        cumutarea modului de observare intre observarea in lumina normala si diverse moduri de observare
-    inregistrarea sau intreruperea inregistrarii pe dispozitivele de inregistrare video
-    pornirea sau oprirea pompei suplimentare de apa
g)     Canal instrumentar: &gt;=3,7 mm
h)     Cu canal suplimentar de apa prin care se poate pompa apa in jet pentru a permite curatarea colonului de mucus sau reziduuri
i)       Diametru exterior al tubului de insertie: &lt;=13,0 mm
k)     Cu functie de rigidizare in trepte a tubului de insertie, ce da posibilitatea ajustarii, la necesitate, a rigiditatii colonoscopului in timpul procedurii. 
l)       Lungimea de lucru: &gt;=1600 mm
m)   Cu conector la videoprocesor care nu necesita capac de etansare a contactelor electrice pentru a putea fi imersat in apa, evitandu-se astfel defectiunile datorate patrunderii apei in interiorul endoscopului prin imersarea lui fara capacul de etansare
4.     VIDEOPROCESOR CU SURSA DE LUMINA integrata – 1 BUC.
a)     Unitate compacta videoprocesor cu sursa de lumina
b)     Posibilitate de configurare a limbii Romane si Ruse, astfel ca toate meniurile si configurarile sa fie afisate in limba de stat
c)     Procesor imagine de inalta definitie (HDTV sau HD) cu rezolutie nu mai mica de 1920x1080pixeli (1080p) 
d)     Permite investigarea endoscopica cu tehnologia de banda ingusta de culoare, care are rolul de a evidentia capilarele si structurile de pe suprafata mucoasei, ceea ce duce la o mai buna delimitarea a leziunilor de la nivelul mucoasei
e)     Cu iesire pentru semnal video la monitor cu o calitate nu mai mica de 1080p. Y/C si RGB, HD-SDi, DVI sau ieșiri funcțional echivalente 
f)       Memorie externa, conectare USB
g)     Posibilitatea de intarirea contururilor de structura pe minim 3 nivele
h)     Iris automat
i)       Reglarea tonurilor de culoare rosu/albastru/saturatie de culoare (minim): + 8 pasi
j)      Posibilitatea de etalonare automata de alb
k)     Reglarea automata a amplificarii (AGC)
l)      Contrastul sa poata fi setat in minim 3 moduri (Normal,Inalt si Scazut)
m)   Posibilitatea de schimbare a marimii imaginii endoscopice
n)     Posibilitatea de inghetare a imaginii endoscopice pe ecran
o)     Functie pre-freeze care da posibilitatea selectarii automate a celei mai clare imagini statice
p)     Posibilitate de zoom electronic
q)     Posibilitatea de alegere a functiilor variabile pentru butoanele endoscoapelor
r)      Posibilitatea de recunoastere a datelor de identificrea ale endoscopului
s)     Afişarea datelor de pacient
t)       Posibilitatea de pre-inregistrare a datelor pentru minim 50 de pacienti (minim ID, nume, sex, data nasterii, varsta, comentariu)
u)     Posibilitatea de inregistrare a setarilor pentru minim 10 utilizatori
v)     Cu tastatura pt. introducerea datelor cu tastare multilingva care poate tasta si semnele diacritice
w)    Lampa examinare cu LED sau XENON (echivalent sau mai buna de 250Watt Xenon)
x)     Sursa de lumina echipata cu filtrele necesare tehnologiei de banda ingusta de culoare pentru posibilitatea de cromendoscopie
y)     Ajustare automata a luminozitatii in minim 13 pasi
z)     Pompa de aer inclusa cu minimum 3 trepte posibilitatea de conectare a capului de camera chirurgical pentru a fi folosit in chirurgie laparscopica cu telescop.Specificatia capului de camera compatibil
5.      ASPIRATOR ENDOSCOPIC – 1 BUC.
a)     Cu borcan de minim 2 L, autoclavabil
b)     Cu filtru microbacterian (minim 5 buc.)
c)     Volum de aspiratie: &gt;=20L/min
6.     TESTER DE ERMETICITATE – 1 BUC.
7.     MONITOR – 1 BUC.
a)     Pentru vizualizarea de imagini endoscopice de minim 26-inch
b)     Rezolutie Full HD: 1920 X 1080px
c)     Intrare semnal de la videoprocesor
d)     Unghi de vedere minim - 178º/178º
8.     TROLIU ENDOSCOPIE – 1 BUC.
a)     Compatibil cu echipamentul oferit
b)     Cu brat cu 2 sectiuni mobile pe 2 axe(sus/jos, dreapta/stanga) pt. fixarea monitorului in pozitia comoda pentru doctor in timpul procedurii. 
c)     Cu suport pt. tastaura
d)     Cu suport pt. 2 endoscoape
e)     Prevazut cu roti blocabile
f)      Cu transformator de izolare la care se conecteaza toate dispozitivele de pe troliu, ce previne electrocutarea pacientilor sau a personalului medical in timpul procedurii
9. POMPA DE IRIGARE PENTRU CANALELE ENDOSCOPULUI - 1 BUC.
a) Posibilitate de irigare prin canalul auxiliar al endoscopului cu un flux reglabil de la 0 până la minim 600 ml / min
b) Posibilitate de irigare prin canalul de biopsie al endoscopului cu un flux reglabil de la 0 până la minim 600 ml / min
c) Incalzirea soluției pentru irigare până la temperatura de 37 grade celsius, ± 3 grade
d) Cu buton pentru pornirea funcției de irigare
e) Cu pedala pneumatică pentru a porni funcția de irigarea
f) Cu 10 conectoare la canalul auxiliar si 10 seturi de tuburi tuburi, compatibile cu endoscoapele existente in institutie.
g) Posibilitate de combinare cu insuflatorul CO2, pentru a minimiza spatiul ocupat pe troliu
h) Vas reutilizabil pentru apa – 1 buc.  
10. POMPA DE INSUFLARE CO2 PENTRU PROCEDURILE ENDOSCOPICE - 1 BUC.
a) Posibilitate de conectare la balon CO2 cu presiune înaltă și la alimentare centralizată de presiune joasa
b) Flux minim de CO2: 1.4 l/min
c) Posibilitate de încălzire a CO2 la temperatura: 37 grade celsius ± 3 grade
d) Posibilitate de încălzire a apei la temperatura: 37 grade celsius ± 3 grade, pentru a putea incalzi un vas de rezerva cu apa 
e) Presiunea de ieșire reglabila, interval minim: 0.6 bar pana 0.8 bar
f) Cu valva de protecție pentru presiune mare ce depășeste 0.85 bar pentru a proteja endoscoapele de defectare
g) Posibilitate de combinare cu irigatorul de solutii, pentru a minimiza spatiul ocupat pe troliu
h) 5 seturi de tuburi pentru insuflare CO2, pentru conexiunea pompei de insuflare la endoscoapele existente in institutie. 5 seturi de tuburi hibride CO2 si irigare, pentru conexiunea pompei de insuflare si Pompei de irigare, la endoscoapele, existente in institutie si cele din oferta.
11. Utilajul sa fie nou si neutilizat
12. Anul de producere: 2025 sau mai nou
13. Manual de utilizare si reprocesare in limba de stat.
</t>
  </si>
  <si>
    <t xml:space="preserve">Descriere Sistem video pentru investigarea internă, destinat pentru a vizualiza şi trata afecţiuni în interiorul intestinului gros  
Parametrul   Specificația
Videoprocesor Intrări cameră  ≥1
 Imaginea   UHD, 4K upscaling
 Rezoluție  &gt;4K
 Controale / caracteristici Ajustare nuanță
  Iluminare auto
  Balans de alb auto
  Acuitate
  Înghetarea imaginii 
  "Reducerea zgomotului imaginii" 
  Iris automat, minim 3 moduri
  Zoom electronic 
  Reglarea tonurilor de culoare minim 8 pași pe poziție
  Videocompensare 
 Ieșiri compozit, Y/C 1
  Digital (12G-SDI) 
  Digital (DVI, SDI, HD-SDI) 
"Posibilitatea de adăugare a controlului poziției endoscopului în cavitățile 
pacienților, pentru evitarea formării loop-urilor și pentru îmbunătățirea 
penetrării cavităților în timpul procedurilor de colonoscopie "
"Posibilitate de adăugare a funcției de intelegență artificială pentru 
asistarea în timp real a doctorului la detectarea leziunilor în timpul 
procedurilor de colonoscopie  "
Tehnologie ce permite vizualizarea vaselor de sange profunde din mucoasa digestiva si evidențiaza punctele de sângerare, optimizarea strucurii și tonurilor de culoare și luminozitatea mucoasei, cu functie de menținere a luminozității în partea luminoasă a imaginii endoscopice și corectează luminozitatea părții intunecate a imaginii endoscopice  
Tehnologia de banda ingusta de culoare, care are rolul de a evidentia capilarele si structurile de pe suprafata mucoasei, pentru o mai buna delimitarea a leziunilor de la nivelul mucoasei  
Sursa de lumină      Tip  separat sau integrată cu procesorul
 Tip lampă  Xenon sau LED
 Timp de viață lampă  ≥1000 h
 Putere lampă  ≥ 300 W
 Putere lampă de rezervă, la necesitate  ≥ 150 W
 Contor lampă, la necesitate  
 Mod standby 
 Lampă de rezervă   
Periferice disponibile Display medical 4K  ≥ 32 inch
 Unghi de vedere  min. 178 grade
 Rezoluție  ≥ 3840 x 2160
 "Posibilitatea de stocare a datelor prin cel puțin  una din metode"  "DVD / SD-card / memory stick  USB / HDD portabil
 Înregistrare a datelor pacienților (minim ID, nume, sex, data nasterii, varsta, comentariu)  ≥ 50 înregistrări
 Tastatura pentru introducerea datelor, tastare multilingva care poate tasta si semnele diacritice 
 Suport pe rotile  Cu braț mobil pentru monitor LCD
   Cu suport culisant pentru tastatura
   Cu suport pentru minim 2 endoscoape
   Cu transformator de izolare pentru protecția medicului cît și a pacientului
   Cu roți cu frînă
Sistem de furnizare a aerului/apei    minim 3 regimuri de lucru volumul vasului pentru apă minim 200 ml
Sistem de aspirație Să se indice modelul oferit  modelul
 Tip  Separat de procesor
 Volumul rezervorului  1,4-2  litri
 Vid 
 Dirijarea nivelului de aspirare  în trepte
Accesorii:  Sursa de lumină modelul oferit
   1 unit.
  Pompă  inclusă
         0,3- 0,6 bar
  Piesă bucală 2 unit. 
  Tester automat 1 unit. (să se indice modelul)
  Aspirator endoscopic ≥0.80 bar
  Vas de revervă pentru aspirator ≥ 1,5 l, 1 unit.
  Filtre pentru aspirator 5 unit.
  Monitor  1 unit. 
  Troliu 1 unit. (să se indice modelul)
  Polițe reglabile la înălțime 4 unit. 
Videocolonoscop Să se indice modelul oferit  modelul
 Tip HDTV / HD  ≥  1920x1080 pixeli
  Lungimea de lucru ≥ 1600 mm
  Diametrul exterior ≤ 13.2 mm
 Canalul de lucru Diametrul ≥ 3,7 mm
  Înclinarea cîmpului vizual 0 grade
 Adîncimea cîmpului vizual "intervale minim  1,5-5,5mm in regim apropiat 3 - 100 mm in regim norma
 Rata de deflecție sus/jos ≥ 180 grade
  stînga/dreapta ≥ 160 grade
 "Transmiterea unghiului de rotire a manerului  la capătul distal pentru un control mai bun al colonoscopiei" 
 Cu functie de rigidizare in trepte a portiunii distale  care da posibilitatea ajustarii rigiditatii colonoscopului prin simpla rotire a unui inel de ajustare de pe manerul endoscopului  
 Funcționalitatea mînerului de dirijare butoane ≥5
  înghețarea imaginii 
  eliberarea imagini 
  capturare imaginii 
  reglarea intensității lumnii 
  reglarea tonului de culoare (filtre optice) 
  modificarea contrastului
  pornirea / oprirea pompei suplimentare de apa 
  zoom electronic ≥ 80x
 Canal suplimentar de apa prin care se poate pompa apa in jet pentru a permite curatarea colonului de mucus sau reziduri  
 Spălarea obiectivului  
 Imersibil  
 Metode de sterilizare  Chimic
   Etilen oxid opțional
   Posibilitatea de a se efectua multiple proceduri de sterilizare
Descriere: Dermatoscop portabil cu adaptor compatibil pentru smartphone/tabletă.
Cerințe tehnice minime:
Magnificare: 10x.
Sistem optic: lentilă de minimum 32 mm.
Polarizare: sistem hibrid cu polarizare variabilă (polarizat/nepolarizat).
Iluminare: LED-uri albe de intensitate mare + LED-uri UV (365 nm).
Moduri de examinare: polarizat, nepolarizat, polarizare paralelă.
Control: pentru ajustarea polarizării (Ex: buton scrolland-push).
Alimentare: baterie reîncărcabilă.
Design: portabil.
Cerințe pentru adaptor smartphone/tabletă:
Compatibilitate universală: adaptor MCC™ (MagnetiConnect®) sau echivalent.
Fixare magnetică: fără a necesita îndepărtarea husei.
Funcționalitate: captarea și stocarea imaginilor dermatoscopice direct pe dispozitivul mobil.
Software dedicat.
Accesorii incluse: husă de protecție, încărcător rapid.
Garanție minimă 24 luni.
Accesorii și consumabile incluse:
Husă de protecție pentru dermatoscop.
Cablu de încărcare.
</t>
  </si>
  <si>
    <t xml:space="preserve">Descriere: Dermatoscop portabil cu adaptor compatibil pentru smartphone/tabletă.
Cerințe tehnice minime:
Magnificare: 10x.
Sistem optic: lentilă de minimum 32 mm.
Polarizare: sistem hibrid cu polarizare variabilă (polarizat/nepolarizat).
Iluminare: LED-uri albe de intensitate mare + LED-uri UV (365 nm).
Moduri de examinare: polarizat, nepolarizat, polarizare paralelă.
Control: pentru ajustarea polarizării (Ex: buton scrolland-push).
Alimentare: baterie reîncărcabilă.
Design: portabil.
Cerințe pentru adaptor smartphone/tabletă:
Compatibilitate universală: adaptor MCC™ (MagnetiConnect®) sau echivalent.
Fixare magnetică: fără a necesita îndepărtarea husei.
Funcționalitate: captarea și stocarea imaginilor dermatoscopice direct pe dispozitivul mobil.
Software dedicat.
Accesorii incluse: husă de protecție, încărcător rapid.
Garanție minimă 24 luni.
Accesorii și consumabile incluse:
Husă de protecție pentru dermatoscop.
Cablu de încărcare.
</t>
  </si>
  <si>
    <t xml:space="preserve">Caracteristici Tehnice Capacitate: 10 litri. 
Domeniu de temperaturii: RT +5C рană la 65 С. Fluctualie tеmреrаturii: +0.5ОС. Rezolulie afisaj: 0.1 C. Dimensiuni interioare (L*D*H): 200 х22О х 230 mm. Dimensiuni ехtеriоаrе (L*D'kFI): 300 х 300 х 345 mm. Mod incălzire: incălzire ре З laturi, conveclie naturală. Consum energie: 100 W. Temporizator: Intеgrаl de la 0 la 99 оге si 59 minute. Greutate netă: 9.5 kg, Accesorii incluse: 2 rаfturi glisante și detașabile.
</t>
  </si>
  <si>
    <t xml:space="preserve">Sistem de monitorizare ambulatorie a tensiunii arteriale (Holter TA / ABPM)   Descriere: Sistemul de monitorizare ambulatorie a tensiunii arteriale (Holter TA / ABPM) este un dispozitiv medical portabil destinat 
măsurării automate și repetate a tensiunii arteriale pe o perioadă de 
24–48 de ore, în condiții de viață obișnuite. Acesta permite evaluarea 
variațiilor tensionale diurne și nocturne, contribuind la diagnosticul și 
monitorizarea hipertensiunii arteriale. Sistemul include unitatea de 
înregistrare, manșetă și software de analiză a datelor. 
Caracteristici Generale și Parametri de Măsurare Metoda de măsurare:   Oscilometrică
 Domeniul de măsurare presiune:  diapazon 30 – 260 mmHg
 Precizia sistemului:   ±3 mmHg sau 2% din valoarea măsurată.
 Validare clinică  "" Dispozitivul trebuie să fie validat conform 
protocoalelor internaționale ESH (European Society of Hypertension) 
sau BHS (grad A/A)."
Protecție la suprapresiune  Sistem de siguranță pentru eliberarea 
automată a aerului la depășirea pragului de siguranță  Construcție și Ergonomie Design: Dispozitiv compact, cu carcasă rezistentă la șocuri mecanice și dezinfectanți medicali.
 Interfață utilizator: Indicatori de stare (LED sau ecran integrat) pentru 
monitorizarea funcționării, nivelului bateriei și confirmarea 
înregistrării datelor.""
 Greutate:  Maxim 200 - 300 g
 Alimentare  baterii sau acumulatori reîncărcabili
 Comunicare PC  " Interfață USB pentru programare și descărcarea 
datelor."
 Funcționalități și Confort Tehnologie de umflare:   "Adaptarea automată a presiunii de umflare în funcție de valorile anterioare (logica fuzzy sau similar), pentru reducerea timpului de compresie și a disconfortului - opțional""
 Buton de eveniment: Posibilitatea marcării manuale de către pacient a 
momentelor cu simptomatologie specifică
 Programare:   "Intervalele de măsurare programabile individual pentru 
perioadele de zi și de noapte."
Software de Analiză și Management Date Licențiere: Software cu licență completă, activată prin cheie hardware 
(dongle USB) sau cheie software permanentă (fără limitare în timp).
 Bază de date:   "Gestionarea electronică a pacienților, cu funcții de 
căutare, arhivare/backup/export"
 Analiză statistică:  "Calcularea mediilor tensionale (Total, Zi, Noapte).
"Calculul indicelui de dipping, a sarcinii tensionale (pressure load) și a 
presiunii pulsului.
   Interpretare automată.
 Raportare:   "Generare de rapoarte grafice (trenduri, histograme) și 
tabelare, cu posibilitatea exportului în format PDF sau Excel.
 Accesorii și Garanție ""Un  Holter TA / ABPM la livrare va include:
Unitate de înregistrare obligatoriu
 Minim 2 manșete reutilizabile, fără latex, dimensiuni diferite (ex: 
Adult Standard și Adult Large).
 Husă de protecție și centură/curele de fixare.
Cablu de date și software de analiză.
Garanție   Minimum 24 luni 
Servicii   Instalare, configurare și instruirea personalului medical la 
livrare."
</t>
  </si>
  <si>
    <t>IMSP AMT Buiucani</t>
  </si>
  <si>
    <t>IMSP Spitalul de Stat</t>
  </si>
  <si>
    <t>IMSP Centrul Stomatologic Municipal de Copii</t>
  </si>
  <si>
    <t xml:space="preserve">IMSP 
SR Causeni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</si>
</sst>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0.0000"/>
  </numFmts>
  <fonts count="53">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2"/>
      <name val="Times New Roman"/>
      <family val="1"/>
    </font>
    <font>
      <b/>
      <sz val="12"/>
      <color indexed="8"/>
      <name val="Times New Roman"/>
      <family val="1"/>
    </font>
    <font>
      <sz val="12"/>
      <color indexed="8"/>
      <name val="Times New Roman"/>
      <family val="1"/>
    </font>
    <font>
      <sz val="10"/>
      <color indexed="8"/>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name val="Times New Roman"/>
      <family val="1"/>
      <charset val="204"/>
    </font>
    <font>
      <b/>
      <sz val="12"/>
      <name val="Times New Roman"/>
      <family val="1"/>
      <charset val="204"/>
    </font>
    <font>
      <sz val="11"/>
      <name val="Times New Roman"/>
      <family val="1"/>
    </font>
    <font>
      <b/>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sz val="12"/>
      <name val="Times New Roman"/>
      <family val="1"/>
      <charset val="204"/>
    </font>
    <font>
      <sz val="10"/>
      <color rgb="FF000000"/>
      <name val="Times New Roman"/>
      <family val="1"/>
      <charset val="204"/>
    </font>
    <font>
      <b/>
      <sz val="12"/>
      <color indexed="8"/>
      <name val="Times New Roman"/>
      <family val="1"/>
      <charset val="204"/>
    </font>
    <font>
      <b/>
      <sz val="12"/>
      <name val="Times New Roman"/>
      <family val="1"/>
      <charset val="238"/>
    </font>
    <font>
      <sz val="12"/>
      <name val="Times New Roman"/>
      <family val="1"/>
      <charset val="238"/>
    </font>
    <font>
      <sz val="12"/>
      <name val="Arial"/>
      <family val="2"/>
      <charset val="238"/>
    </font>
    <font>
      <b/>
      <sz val="12"/>
      <color theme="4" tint="-0.249977111117893"/>
      <name val="Times New Roman"/>
      <family val="1"/>
      <charset val="238"/>
    </font>
    <font>
      <i/>
      <sz val="12"/>
      <name val="Times New Roman"/>
      <family val="1"/>
      <charset val="238"/>
    </font>
    <font>
      <b/>
      <sz val="12"/>
      <color indexed="8"/>
      <name val="Times New Roman"/>
      <family val="1"/>
      <charset val="238"/>
    </font>
    <font>
      <sz val="12"/>
      <color indexed="8"/>
      <name val="Times New Roman"/>
      <family val="1"/>
      <charset val="238"/>
    </font>
    <font>
      <sz val="12"/>
      <color rgb="FF000000"/>
      <name val="Times New Roman"/>
      <family val="1"/>
      <charset val="204"/>
    </font>
    <font>
      <sz val="12"/>
      <color theme="1"/>
      <name val="Times New Roman"/>
      <family val="1"/>
    </font>
    <font>
      <sz val="9"/>
      <name val="Times New Roman"/>
      <family val="1"/>
      <charset val="204"/>
    </font>
    <font>
      <sz val="11"/>
      <name val="Times New Roman"/>
      <family val="1"/>
      <charset val="204"/>
    </font>
    <font>
      <sz val="11"/>
      <color rgb="FF000000"/>
      <name val="Cambria"/>
      <family val="1"/>
      <charset val="204"/>
    </font>
  </fonts>
  <fills count="5">
    <fill>
      <patternFill patternType="none"/>
    </fill>
    <fill>
      <patternFill patternType="gray125"/>
    </fill>
    <fill>
      <patternFill patternType="solid">
        <fgColor theme="0"/>
        <bgColor indexed="64"/>
      </patternFill>
    </fill>
    <fill>
      <patternFill patternType="solid">
        <fgColor rgb="FFFFEB9C"/>
      </patternFill>
    </fill>
    <fill>
      <patternFill patternType="solid">
        <fgColor rgb="FFFFFFFF"/>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s>
  <cellStyleXfs count="90">
    <xf numFmtId="0" fontId="0" fillId="0" borderId="0"/>
    <xf numFmtId="0" fontId="15" fillId="0" borderId="0"/>
    <xf numFmtId="0" fontId="17" fillId="0" borderId="0"/>
    <xf numFmtId="0" fontId="18" fillId="0" borderId="0"/>
    <xf numFmtId="0" fontId="18" fillId="0" borderId="0"/>
    <xf numFmtId="0" fontId="9" fillId="0" borderId="0"/>
    <xf numFmtId="0" fontId="19" fillId="0" borderId="0"/>
    <xf numFmtId="0" fontId="20" fillId="0" borderId="0"/>
    <xf numFmtId="0" fontId="21" fillId="0" borderId="0"/>
    <xf numFmtId="0" fontId="8" fillId="0" borderId="0"/>
    <xf numFmtId="0" fontId="7" fillId="0" borderId="0"/>
    <xf numFmtId="0" fontId="18" fillId="0" borderId="0"/>
    <xf numFmtId="0" fontId="6" fillId="0" borderId="0"/>
    <xf numFmtId="0" fontId="20" fillId="0" borderId="0"/>
    <xf numFmtId="0" fontId="6" fillId="0" borderId="0"/>
    <xf numFmtId="0" fontId="6" fillId="0" borderId="0"/>
    <xf numFmtId="0" fontId="18" fillId="0" borderId="0"/>
    <xf numFmtId="0" fontId="17" fillId="0" borderId="0"/>
    <xf numFmtId="0" fontId="18" fillId="0" borderId="0"/>
    <xf numFmtId="0" fontId="5" fillId="0" borderId="0"/>
    <xf numFmtId="0" fontId="17" fillId="0" borderId="0"/>
    <xf numFmtId="0" fontId="19" fillId="0" borderId="0"/>
    <xf numFmtId="0" fontId="17" fillId="0" borderId="0"/>
    <xf numFmtId="0" fontId="22" fillId="0" borderId="0"/>
    <xf numFmtId="0" fontId="17" fillId="0" borderId="0"/>
    <xf numFmtId="0" fontId="23" fillId="0" borderId="0" applyBorder="0" applyProtection="0"/>
    <xf numFmtId="0" fontId="24" fillId="3" borderId="0" applyNumberFormat="0" applyBorder="0" applyAlignment="0" applyProtection="0"/>
    <xf numFmtId="0" fontId="18" fillId="0" borderId="0"/>
    <xf numFmtId="0" fontId="18" fillId="0" borderId="0"/>
    <xf numFmtId="0" fontId="4" fillId="0" borderId="0"/>
    <xf numFmtId="0" fontId="17" fillId="0" borderId="0"/>
    <xf numFmtId="164" fontId="18" fillId="0" borderId="0" applyFont="0" applyFill="0" applyBorder="0" applyAlignment="0" applyProtection="0"/>
    <xf numFmtId="0" fontId="18" fillId="0" borderId="0"/>
    <xf numFmtId="0" fontId="17" fillId="0" borderId="0"/>
    <xf numFmtId="0" fontId="3" fillId="0" borderId="0"/>
    <xf numFmtId="0" fontId="3" fillId="0" borderId="0"/>
    <xf numFmtId="0" fontId="3" fillId="0" borderId="0"/>
    <xf numFmtId="0" fontId="3" fillId="0" borderId="0"/>
    <xf numFmtId="0" fontId="3" fillId="0" borderId="0"/>
    <xf numFmtId="0" fontId="3" fillId="0" borderId="0"/>
    <xf numFmtId="164" fontId="18" fillId="0" borderId="0" applyFont="0" applyFill="0" applyBorder="0" applyAlignment="0" applyProtection="0"/>
    <xf numFmtId="0" fontId="27" fillId="0" borderId="0"/>
    <xf numFmtId="0" fontId="15" fillId="0" borderId="0"/>
    <xf numFmtId="0" fontId="28" fillId="0" borderId="0" applyNumberFormat="0" applyFill="0" applyBorder="0" applyAlignment="0" applyProtection="0"/>
    <xf numFmtId="0" fontId="17"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29" fillId="0" borderId="0"/>
    <xf numFmtId="164" fontId="30"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7"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164"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0" fontId="1" fillId="0" borderId="0"/>
    <xf numFmtId="164" fontId="17" fillId="0" borderId="0" applyFont="0" applyFill="0" applyBorder="0" applyAlignment="0" applyProtection="0"/>
  </cellStyleXfs>
  <cellXfs count="134">
    <xf numFmtId="0" fontId="0" fillId="0" borderId="0" xfId="0"/>
    <xf numFmtId="0" fontId="10" fillId="0" borderId="0" xfId="1" applyFont="1" applyProtection="1">
      <protection locked="0"/>
    </xf>
    <xf numFmtId="0" fontId="10" fillId="0" borderId="0" xfId="1" applyFont="1" applyAlignment="1" applyProtection="1">
      <alignment horizontal="center"/>
      <protection locked="0"/>
    </xf>
    <xf numFmtId="165" fontId="10" fillId="0" borderId="0" xfId="1" applyNumberFormat="1" applyFont="1" applyProtection="1"/>
    <xf numFmtId="0" fontId="14"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0" fillId="0" borderId="0" xfId="1" applyFont="1" applyProtection="1">
      <protection locked="0"/>
    </xf>
    <xf numFmtId="0" fontId="14" fillId="0" borderId="0" xfId="1" applyFont="1" applyProtection="1">
      <protection locked="0"/>
    </xf>
    <xf numFmtId="0" fontId="13" fillId="2" borderId="1" xfId="0" applyFont="1" applyFill="1" applyBorder="1" applyAlignment="1">
      <alignment horizontal="center" vertical="top" wrapText="1"/>
    </xf>
    <xf numFmtId="0" fontId="26" fillId="2" borderId="1" xfId="0" applyFont="1" applyFill="1" applyBorder="1" applyAlignment="1">
      <alignment horizontal="center" vertical="center" wrapText="1"/>
    </xf>
    <xf numFmtId="0" fontId="10" fillId="2" borderId="0" xfId="1" applyFont="1" applyFill="1" applyProtection="1">
      <protection locked="0"/>
    </xf>
    <xf numFmtId="0" fontId="10" fillId="2" borderId="0" xfId="1" applyFont="1" applyFill="1" applyAlignment="1" applyProtection="1">
      <alignment horizontal="center" vertical="center"/>
      <protection locked="0"/>
    </xf>
    <xf numFmtId="0" fontId="10" fillId="2" borderId="0" xfId="1" applyFont="1" applyFill="1" applyAlignment="1" applyProtection="1">
      <alignment wrapText="1"/>
      <protection locked="0"/>
    </xf>
    <xf numFmtId="0" fontId="12" fillId="2" borderId="0" xfId="1" applyFont="1" applyFill="1" applyBorder="1" applyAlignment="1" applyProtection="1">
      <alignment horizontal="left" vertical="top" wrapText="1"/>
      <protection locked="0"/>
    </xf>
    <xf numFmtId="0" fontId="10" fillId="2" borderId="0" xfId="1" applyFont="1" applyFill="1" applyBorder="1" applyProtection="1">
      <protection locked="0"/>
    </xf>
    <xf numFmtId="0" fontId="11" fillId="2" borderId="1" xfId="1" applyFont="1" applyFill="1" applyBorder="1" applyAlignment="1" applyProtection="1">
      <alignment vertical="center" wrapText="1"/>
    </xf>
    <xf numFmtId="1" fontId="11" fillId="2" borderId="1" xfId="1" applyNumberFormat="1" applyFont="1" applyFill="1" applyBorder="1" applyAlignment="1" applyProtection="1">
      <alignment horizontal="center" vertical="center" wrapText="1"/>
    </xf>
    <xf numFmtId="4" fontId="32" fillId="2" borderId="1" xfId="1" applyNumberFormat="1" applyFont="1" applyFill="1" applyBorder="1" applyAlignment="1" applyProtection="1">
      <alignment horizontal="center" vertical="center"/>
      <protection locked="0"/>
    </xf>
    <xf numFmtId="0" fontId="10" fillId="2" borderId="2" xfId="1" applyFont="1" applyFill="1" applyBorder="1" applyProtection="1">
      <protection locked="0"/>
    </xf>
    <xf numFmtId="0" fontId="10" fillId="2" borderId="1" xfId="1" applyFont="1" applyFill="1" applyBorder="1" applyProtection="1">
      <protection locked="0"/>
    </xf>
    <xf numFmtId="0" fontId="10" fillId="2" borderId="0" xfId="1" applyFont="1" applyFill="1" applyAlignment="1" applyProtection="1">
      <alignment horizontal="center"/>
      <protection locked="0"/>
    </xf>
    <xf numFmtId="1" fontId="10" fillId="2" borderId="0" xfId="1" applyNumberFormat="1" applyFont="1" applyFill="1" applyAlignment="1" applyProtection="1">
      <alignment horizontal="center" vertical="center"/>
      <protection locked="0"/>
    </xf>
    <xf numFmtId="4" fontId="10" fillId="2" borderId="0" xfId="1" applyNumberFormat="1" applyFont="1" applyFill="1" applyAlignment="1" applyProtection="1">
      <alignment horizontal="center" vertical="center"/>
      <protection locked="0"/>
    </xf>
    <xf numFmtId="0" fontId="11" fillId="2" borderId="1" xfId="1" applyFont="1" applyFill="1" applyBorder="1" applyAlignment="1" applyProtection="1">
      <alignment horizontal="center" vertical="center" wrapText="1"/>
    </xf>
    <xf numFmtId="0" fontId="33" fillId="2" borderId="1" xfId="24" applyFont="1" applyFill="1" applyBorder="1" applyAlignment="1" applyProtection="1">
      <alignment horizontal="center" vertical="center" wrapText="1"/>
      <protection locked="0"/>
    </xf>
    <xf numFmtId="0" fontId="34" fillId="0" borderId="1" xfId="0" applyFont="1" applyBorder="1" applyAlignment="1">
      <alignment horizontal="center" vertical="center" wrapText="1"/>
    </xf>
    <xf numFmtId="0" fontId="32" fillId="2" borderId="1" xfId="1" applyFont="1" applyFill="1" applyBorder="1" applyAlignment="1" applyProtection="1">
      <alignment horizontal="center" vertical="center" wrapText="1"/>
      <protection locked="0"/>
    </xf>
    <xf numFmtId="0" fontId="39" fillId="0" borderId="1" xfId="0" applyFont="1" applyBorder="1" applyAlignment="1">
      <alignment horizontal="center" vertical="center" wrapText="1"/>
    </xf>
    <xf numFmtId="1" fontId="40" fillId="2" borderId="1" xfId="1" applyNumberFormat="1" applyFont="1" applyFill="1" applyBorder="1" applyAlignment="1" applyProtection="1">
      <alignment horizontal="center" vertical="center" wrapText="1"/>
    </xf>
    <xf numFmtId="0" fontId="32" fillId="2" borderId="1" xfId="1" applyFont="1" applyFill="1" applyBorder="1" applyAlignment="1" applyProtection="1">
      <alignment horizontal="center" wrapText="1"/>
      <protection locked="0"/>
    </xf>
    <xf numFmtId="0" fontId="32" fillId="2" borderId="1" xfId="1" applyFont="1" applyFill="1" applyBorder="1" applyAlignment="1" applyProtection="1">
      <alignment horizontal="center"/>
      <protection locked="0"/>
    </xf>
    <xf numFmtId="0" fontId="42" fillId="0" borderId="1" xfId="0" applyFont="1" applyBorder="1" applyAlignment="1" applyProtection="1">
      <alignment vertical="top" wrapText="1"/>
      <protection locked="0"/>
    </xf>
    <xf numFmtId="0" fontId="41" fillId="0" borderId="0" xfId="0" applyFont="1" applyAlignment="1">
      <alignment horizontal="right" vertical="center" wrapText="1"/>
    </xf>
    <xf numFmtId="0" fontId="42" fillId="0" borderId="0" xfId="0" applyFont="1" applyBorder="1" applyAlignment="1" applyProtection="1">
      <alignment vertical="top" wrapText="1"/>
      <protection locked="0"/>
    </xf>
    <xf numFmtId="0" fontId="42" fillId="0" borderId="0" xfId="0" applyFont="1" applyBorder="1" applyAlignment="1" applyProtection="1">
      <alignment horizontal="center" vertical="top" wrapText="1"/>
      <protection locked="0"/>
    </xf>
    <xf numFmtId="0" fontId="43" fillId="0" borderId="0" xfId="2" applyFont="1" applyAlignment="1">
      <alignment vertical="top" wrapText="1"/>
    </xf>
    <xf numFmtId="0" fontId="45" fillId="0" borderId="6" xfId="0" applyFont="1" applyBorder="1" applyAlignment="1">
      <alignment vertical="center"/>
    </xf>
    <xf numFmtId="0" fontId="43" fillId="0" borderId="0" xfId="2" applyFont="1" applyAlignment="1">
      <alignment horizontal="center" vertical="top" wrapText="1"/>
    </xf>
    <xf numFmtId="0" fontId="42" fillId="0" borderId="1" xfId="2" applyFont="1" applyBorder="1" applyAlignment="1" applyProtection="1">
      <alignment horizontal="center" vertical="top" wrapText="1"/>
      <protection locked="0"/>
    </xf>
    <xf numFmtId="0" fontId="42" fillId="0" borderId="1" xfId="2" applyFont="1" applyBorder="1" applyAlignment="1" applyProtection="1">
      <alignment vertical="top" wrapText="1"/>
      <protection locked="0"/>
    </xf>
    <xf numFmtId="0" fontId="47" fillId="0" borderId="1" xfId="2" applyFont="1" applyFill="1" applyBorder="1" applyAlignment="1" applyProtection="1">
      <alignment vertical="top" wrapText="1"/>
      <protection locked="0"/>
    </xf>
    <xf numFmtId="0" fontId="42" fillId="0" borderId="1" xfId="0" applyFont="1" applyFill="1" applyBorder="1" applyAlignment="1" applyProtection="1">
      <alignment vertical="top" wrapText="1"/>
      <protection locked="0"/>
    </xf>
    <xf numFmtId="0" fontId="42" fillId="0" borderId="3" xfId="2" applyFont="1" applyFill="1" applyBorder="1" applyAlignment="1" applyProtection="1">
      <alignment vertical="top" wrapText="1"/>
      <protection locked="0"/>
    </xf>
    <xf numFmtId="0" fontId="42" fillId="0" borderId="1" xfId="0" applyFont="1" applyBorder="1" applyAlignment="1" applyProtection="1">
      <alignment horizontal="center" vertical="top" wrapText="1"/>
      <protection locked="0"/>
    </xf>
    <xf numFmtId="0" fontId="42" fillId="0" borderId="0" xfId="1" applyFont="1" applyProtection="1">
      <protection locked="0"/>
    </xf>
    <xf numFmtId="0" fontId="43" fillId="0" borderId="0" xfId="0" applyFont="1"/>
    <xf numFmtId="0" fontId="40" fillId="2" borderId="1" xfId="2" applyFont="1" applyFill="1" applyBorder="1" applyAlignment="1" applyProtection="1">
      <alignment horizontal="left" vertical="top" wrapText="1"/>
    </xf>
    <xf numFmtId="0" fontId="10" fillId="2" borderId="1" xfId="1" applyFont="1" applyFill="1" applyBorder="1" applyAlignment="1" applyProtection="1">
      <alignment horizontal="center" vertical="center"/>
      <protection locked="0"/>
    </xf>
    <xf numFmtId="4" fontId="10" fillId="2" borderId="1" xfId="1" applyNumberFormat="1" applyFont="1" applyFill="1" applyBorder="1" applyProtection="1">
      <protection locked="0"/>
    </xf>
    <xf numFmtId="0" fontId="42" fillId="0" borderId="8" xfId="0" applyFont="1" applyBorder="1" applyAlignment="1" applyProtection="1">
      <alignment vertical="top" wrapText="1"/>
      <protection locked="0"/>
    </xf>
    <xf numFmtId="0" fontId="42" fillId="0" borderId="8" xfId="0" applyFont="1" applyBorder="1" applyAlignment="1" applyProtection="1">
      <alignment horizontal="center" vertical="top" wrapText="1"/>
      <protection locked="0"/>
    </xf>
    <xf numFmtId="0" fontId="10" fillId="0" borderId="1" xfId="1" applyFont="1" applyBorder="1" applyProtection="1">
      <protection locked="0"/>
    </xf>
    <xf numFmtId="4" fontId="10" fillId="0" borderId="1" xfId="1" applyNumberFormat="1" applyFont="1" applyBorder="1" applyProtection="1">
      <protection locked="0"/>
    </xf>
    <xf numFmtId="0" fontId="10" fillId="0" borderId="1" xfId="1" applyFont="1" applyBorder="1" applyAlignment="1" applyProtection="1">
      <alignment horizontal="center"/>
      <protection locked="0"/>
    </xf>
    <xf numFmtId="0" fontId="26" fillId="4" borderId="1" xfId="0" applyFont="1" applyFill="1" applyBorder="1" applyAlignment="1">
      <alignment horizontal="center" vertical="center" wrapText="1"/>
    </xf>
    <xf numFmtId="0" fontId="12" fillId="2" borderId="1" xfId="0" applyFont="1" applyFill="1" applyBorder="1" applyAlignment="1">
      <alignment horizontal="center" vertical="top" wrapText="1"/>
    </xf>
    <xf numFmtId="0" fontId="10" fillId="2" borderId="1" xfId="0" applyFont="1" applyFill="1" applyBorder="1" applyAlignment="1">
      <alignment horizontal="center" vertical="top"/>
    </xf>
    <xf numFmtId="0" fontId="49" fillId="2" borderId="1" xfId="0" applyFont="1" applyFill="1" applyBorder="1" applyAlignment="1">
      <alignment horizontal="center" vertical="top"/>
    </xf>
    <xf numFmtId="0" fontId="10" fillId="2" borderId="1" xfId="1" applyFont="1" applyFill="1" applyBorder="1" applyAlignment="1" applyProtection="1">
      <alignment horizontal="center" vertical="top" wrapText="1"/>
      <protection locked="0"/>
    </xf>
    <xf numFmtId="0" fontId="49" fillId="2" borderId="1" xfId="0" applyFont="1" applyFill="1" applyBorder="1" applyAlignment="1">
      <alignment vertical="top" wrapText="1"/>
    </xf>
    <xf numFmtId="4" fontId="49" fillId="2" borderId="1" xfId="69" applyNumberFormat="1" applyFont="1" applyFill="1" applyBorder="1" applyAlignment="1">
      <alignment vertical="top"/>
    </xf>
    <xf numFmtId="0" fontId="10" fillId="2" borderId="1" xfId="1" applyFont="1" applyFill="1" applyBorder="1" applyAlignment="1" applyProtection="1">
      <alignment vertical="top" wrapText="1"/>
      <protection locked="0"/>
    </xf>
    <xf numFmtId="4" fontId="10" fillId="2" borderId="1" xfId="0" applyNumberFormat="1" applyFont="1" applyFill="1" applyBorder="1" applyAlignment="1">
      <alignment vertical="top"/>
    </xf>
    <xf numFmtId="0" fontId="10" fillId="2" borderId="1" xfId="0" applyFont="1" applyFill="1" applyBorder="1" applyAlignment="1">
      <alignment vertical="top"/>
    </xf>
    <xf numFmtId="0" fontId="10" fillId="0" borderId="1" xfId="1" applyFont="1" applyBorder="1" applyAlignment="1" applyProtection="1">
      <alignment vertical="top"/>
      <protection locked="0"/>
    </xf>
    <xf numFmtId="0" fontId="10" fillId="0" borderId="1" xfId="1" applyFont="1" applyBorder="1" applyAlignment="1" applyProtection="1">
      <alignment vertical="top" wrapText="1"/>
      <protection locked="0"/>
    </xf>
    <xf numFmtId="0" fontId="38" fillId="0" borderId="1" xfId="0" applyFont="1" applyBorder="1" applyAlignment="1">
      <alignment horizontal="center" vertical="center"/>
    </xf>
    <xf numFmtId="0" fontId="10" fillId="0" borderId="1" xfId="1" applyFont="1" applyBorder="1" applyAlignment="1" applyProtection="1">
      <alignment horizontal="center" vertical="center"/>
    </xf>
    <xf numFmtId="0" fontId="10" fillId="2" borderId="1" xfId="1" applyFont="1" applyFill="1" applyBorder="1" applyAlignment="1" applyProtection="1">
      <alignment horizontal="center" vertical="center" wrapText="1"/>
      <protection locked="0"/>
    </xf>
    <xf numFmtId="0" fontId="31" fillId="2" borderId="1" xfId="0" applyFont="1" applyFill="1" applyBorder="1" applyAlignment="1">
      <alignment horizontal="center" vertical="center" wrapText="1"/>
    </xf>
    <xf numFmtId="0" fontId="13" fillId="2" borderId="1" xfId="0" applyFont="1" applyFill="1" applyBorder="1" applyAlignment="1" applyProtection="1">
      <alignment horizontal="center" vertical="center" wrapText="1"/>
    </xf>
    <xf numFmtId="0" fontId="10" fillId="0" borderId="1" xfId="1" applyFont="1" applyBorder="1" applyAlignment="1" applyProtection="1">
      <alignment horizontal="center" vertical="center" wrapText="1"/>
    </xf>
    <xf numFmtId="0" fontId="48" fillId="4" borderId="0" xfId="0" applyFont="1" applyFill="1" applyBorder="1" applyAlignment="1">
      <alignment horizontal="center" vertical="center" wrapText="1"/>
    </xf>
    <xf numFmtId="0" fontId="40" fillId="2" borderId="1" xfId="2" applyFont="1" applyFill="1" applyBorder="1" applyAlignment="1" applyProtection="1">
      <alignment vertical="top" wrapText="1"/>
    </xf>
    <xf numFmtId="0" fontId="40" fillId="2" borderId="1" xfId="2" applyFont="1" applyFill="1" applyBorder="1" applyAlignment="1" applyProtection="1">
      <alignment horizontal="center" vertical="top" wrapText="1"/>
    </xf>
    <xf numFmtId="0" fontId="25" fillId="2" borderId="1" xfId="0" applyFont="1" applyFill="1" applyBorder="1" applyAlignment="1">
      <alignment horizontal="center" vertical="top" wrapText="1"/>
    </xf>
    <xf numFmtId="0" fontId="40" fillId="2" borderId="1" xfId="1" applyFont="1" applyFill="1" applyBorder="1" applyAlignment="1" applyProtection="1">
      <alignment horizontal="center" vertical="center" wrapText="1"/>
    </xf>
    <xf numFmtId="0" fontId="38" fillId="0" borderId="0" xfId="0" applyFont="1" applyAlignment="1">
      <alignment horizontal="center" vertical="center" wrapText="1"/>
    </xf>
    <xf numFmtId="0" fontId="12" fillId="2" borderId="8" xfId="0" applyFont="1" applyFill="1" applyBorder="1" applyAlignment="1">
      <alignment horizontal="center" vertical="top" wrapText="1"/>
    </xf>
    <xf numFmtId="0" fontId="10" fillId="2" borderId="8" xfId="1" applyFont="1" applyFill="1" applyBorder="1" applyAlignment="1" applyProtection="1">
      <alignment horizontal="center" vertical="center"/>
      <protection locked="0"/>
    </xf>
    <xf numFmtId="0" fontId="10" fillId="0" borderId="0" xfId="1" applyFont="1" applyBorder="1" applyAlignment="1" applyProtection="1">
      <alignment horizontal="center" vertical="center" wrapText="1"/>
    </xf>
    <xf numFmtId="0" fontId="10" fillId="0" borderId="0" xfId="1" applyFont="1" applyBorder="1" applyAlignment="1" applyProtection="1">
      <alignment vertical="top"/>
      <protection locked="0"/>
    </xf>
    <xf numFmtId="0" fontId="10" fillId="0" borderId="0" xfId="1" applyFont="1" applyBorder="1" applyAlignment="1" applyProtection="1">
      <alignment vertical="top" wrapText="1"/>
      <protection locked="0"/>
    </xf>
    <xf numFmtId="0" fontId="31" fillId="2" borderId="8" xfId="0" applyFont="1" applyFill="1" applyBorder="1" applyAlignment="1">
      <alignment horizontal="center" vertical="center" wrapText="1"/>
    </xf>
    <xf numFmtId="0" fontId="38" fillId="4" borderId="11" xfId="0" applyFont="1" applyFill="1" applyBorder="1" applyAlignment="1">
      <alignment horizontal="right" vertical="center"/>
    </xf>
    <xf numFmtId="0" fontId="52" fillId="4" borderId="9" xfId="0" applyFont="1" applyFill="1" applyBorder="1" applyAlignment="1">
      <alignment horizontal="right" vertical="center"/>
    </xf>
    <xf numFmtId="0" fontId="38" fillId="4" borderId="9" xfId="0" applyFont="1" applyFill="1" applyBorder="1" applyAlignment="1">
      <alignment horizontal="justify" vertical="center" wrapText="1"/>
    </xf>
    <xf numFmtId="0" fontId="13" fillId="2" borderId="8" xfId="0" applyFont="1" applyFill="1" applyBorder="1" applyAlignment="1">
      <alignment horizontal="center" vertical="top" wrapText="1"/>
    </xf>
    <xf numFmtId="0" fontId="10" fillId="0" borderId="8" xfId="1" applyFont="1" applyBorder="1" applyAlignment="1" applyProtection="1">
      <alignment horizontal="center" vertical="center" wrapText="1"/>
    </xf>
    <xf numFmtId="0" fontId="38" fillId="0" borderId="8" xfId="0" applyFont="1" applyBorder="1" applyAlignment="1">
      <alignment horizontal="center" vertical="center"/>
    </xf>
    <xf numFmtId="0" fontId="13" fillId="2" borderId="8" xfId="0" applyFont="1" applyFill="1" applyBorder="1" applyAlignment="1" applyProtection="1">
      <alignment horizontal="center" vertical="center" wrapText="1"/>
    </xf>
    <xf numFmtId="4" fontId="10" fillId="0" borderId="8" xfId="1" applyNumberFormat="1" applyFont="1" applyBorder="1" applyProtection="1">
      <protection locked="0"/>
    </xf>
    <xf numFmtId="0" fontId="10" fillId="0" borderId="8" xfId="1" applyFont="1" applyBorder="1" applyProtection="1">
      <protection locked="0"/>
    </xf>
    <xf numFmtId="0" fontId="50" fillId="0" borderId="1" xfId="0" applyFont="1" applyBorder="1" applyAlignment="1">
      <alignment horizontal="right" vertical="center"/>
    </xf>
    <xf numFmtId="0" fontId="50" fillId="0" borderId="1" xfId="0" applyFont="1" applyBorder="1" applyAlignment="1">
      <alignment vertical="center"/>
    </xf>
    <xf numFmtId="0" fontId="50" fillId="0" borderId="1" xfId="0" applyFont="1" applyBorder="1" applyAlignment="1">
      <alignment horizontal="justify" vertical="center" wrapText="1"/>
    </xf>
    <xf numFmtId="0" fontId="26" fillId="0" borderId="1" xfId="0" applyFont="1" applyBorder="1" applyAlignment="1">
      <alignment vertical="center" wrapText="1"/>
    </xf>
    <xf numFmtId="0" fontId="50" fillId="0" borderId="1" xfId="0" applyFont="1" applyBorder="1" applyAlignment="1">
      <alignment horizontal="center" vertical="center"/>
    </xf>
    <xf numFmtId="0" fontId="52" fillId="4" borderId="1" xfId="0" applyFont="1" applyFill="1" applyBorder="1" applyAlignment="1">
      <alignment horizontal="right" vertical="center"/>
    </xf>
    <xf numFmtId="0" fontId="38" fillId="4" borderId="1" xfId="0" applyFont="1" applyFill="1" applyBorder="1" applyAlignment="1">
      <alignment horizontal="justify" vertical="center" wrapText="1"/>
    </xf>
    <xf numFmtId="0" fontId="38" fillId="4" borderId="1" xfId="0" applyFont="1" applyFill="1" applyBorder="1" applyAlignment="1">
      <alignment horizontal="center" vertical="center"/>
    </xf>
    <xf numFmtId="0" fontId="39" fillId="0" borderId="2" xfId="0" applyFont="1" applyBorder="1" applyAlignment="1">
      <alignment horizontal="center" vertical="center" wrapText="1"/>
    </xf>
    <xf numFmtId="0" fontId="39" fillId="0" borderId="4" xfId="0" applyFont="1" applyBorder="1" applyAlignment="1">
      <alignment horizontal="center" vertical="center" wrapText="1"/>
    </xf>
    <xf numFmtId="0" fontId="41" fillId="0" borderId="0" xfId="0" applyFont="1" applyAlignment="1">
      <alignment horizontal="right" vertical="center" wrapText="1"/>
    </xf>
    <xf numFmtId="0" fontId="41" fillId="0" borderId="7" xfId="0" applyFont="1" applyBorder="1" applyAlignment="1">
      <alignment horizontal="right" vertical="center" wrapText="1"/>
    </xf>
    <xf numFmtId="0" fontId="44" fillId="0" borderId="0" xfId="1" applyFont="1" applyAlignment="1" applyProtection="1">
      <alignment horizontal="left" vertical="top" wrapText="1"/>
      <protection locked="0"/>
    </xf>
    <xf numFmtId="0" fontId="46" fillId="0" borderId="3" xfId="2" applyFont="1" applyFill="1" applyBorder="1" applyAlignment="1" applyProtection="1">
      <alignment horizontal="center" vertical="top" wrapText="1"/>
      <protection locked="0"/>
    </xf>
    <xf numFmtId="0" fontId="41" fillId="0" borderId="1" xfId="2" applyFont="1" applyBorder="1" applyAlignment="1" applyProtection="1">
      <alignment horizontal="right" vertical="top" wrapText="1"/>
      <protection locked="0"/>
    </xf>
    <xf numFmtId="0" fontId="42" fillId="0" borderId="1" xfId="2" applyFont="1" applyBorder="1" applyAlignment="1" applyProtection="1">
      <alignment horizontal="left" vertical="top" wrapText="1"/>
      <protection locked="0"/>
    </xf>
    <xf numFmtId="0" fontId="46" fillId="0" borderId="1" xfId="2" applyFont="1" applyFill="1" applyBorder="1" applyAlignment="1" applyProtection="1">
      <alignment horizontal="right" vertical="top" wrapText="1"/>
      <protection locked="0"/>
    </xf>
    <xf numFmtId="0" fontId="47" fillId="0" borderId="1" xfId="1" applyFont="1" applyFill="1" applyBorder="1" applyAlignment="1" applyProtection="1">
      <alignment horizontal="left" vertical="top" wrapText="1"/>
      <protection locked="0"/>
    </xf>
    <xf numFmtId="0" fontId="38" fillId="0" borderId="0" xfId="0" applyFont="1" applyBorder="1" applyAlignment="1">
      <alignment horizontal="center" vertical="center" wrapText="1"/>
    </xf>
    <xf numFmtId="0" fontId="38" fillId="0" borderId="7" xfId="0" applyFont="1" applyBorder="1" applyAlignment="1">
      <alignment horizontal="center" vertical="center" wrapText="1"/>
    </xf>
    <xf numFmtId="0" fontId="38" fillId="0" borderId="0" xfId="0" applyFont="1" applyAlignment="1">
      <alignment horizontal="center" vertical="center" wrapText="1"/>
    </xf>
    <xf numFmtId="0" fontId="10" fillId="0" borderId="0" xfId="1" applyFont="1" applyBorder="1" applyAlignment="1" applyProtection="1">
      <alignment horizontal="center"/>
    </xf>
    <xf numFmtId="0" fontId="35" fillId="0" borderId="0" xfId="0" applyFont="1" applyAlignment="1">
      <alignment vertical="center" wrapText="1"/>
    </xf>
    <xf numFmtId="0" fontId="36" fillId="0" borderId="0" xfId="0" applyFont="1" applyAlignment="1">
      <alignment horizontal="justify" vertical="center" wrapText="1"/>
    </xf>
    <xf numFmtId="0" fontId="36" fillId="0" borderId="0" xfId="0" applyFont="1" applyBorder="1" applyAlignment="1">
      <alignment horizontal="justify" vertical="center" wrapText="1"/>
    </xf>
    <xf numFmtId="0" fontId="38" fillId="0" borderId="1" xfId="0" applyFont="1" applyBorder="1" applyAlignment="1">
      <alignment vertical="center" wrapText="1"/>
    </xf>
    <xf numFmtId="0" fontId="26" fillId="0" borderId="0" xfId="0" applyFont="1" applyAlignment="1">
      <alignment horizontal="right" vertical="center" wrapText="1"/>
    </xf>
    <xf numFmtId="0" fontId="26" fillId="0" borderId="0" xfId="0" applyFont="1" applyAlignment="1">
      <alignment horizontal="right" wrapText="1"/>
    </xf>
    <xf numFmtId="0" fontId="38" fillId="0" borderId="1" xfId="0" applyFont="1" applyBorder="1" applyAlignment="1">
      <alignment horizontal="center" vertical="center" wrapText="1"/>
    </xf>
    <xf numFmtId="0" fontId="40" fillId="2" borderId="1" xfId="1" applyFont="1" applyFill="1" applyBorder="1" applyAlignment="1" applyProtection="1">
      <alignment horizontal="center" vertical="center" wrapText="1"/>
    </xf>
    <xf numFmtId="0" fontId="10" fillId="2" borderId="5" xfId="1" applyFont="1" applyFill="1" applyBorder="1" applyAlignment="1" applyProtection="1">
      <alignment horizontal="center"/>
      <protection locked="0"/>
    </xf>
    <xf numFmtId="0" fontId="10" fillId="2" borderId="4" xfId="1" applyFont="1" applyFill="1" applyBorder="1" applyAlignment="1" applyProtection="1">
      <alignment horizontal="center"/>
      <protection locked="0"/>
    </xf>
    <xf numFmtId="0" fontId="38" fillId="0" borderId="0" xfId="0" applyFont="1"/>
    <xf numFmtId="0" fontId="52" fillId="0" borderId="0" xfId="0" applyFont="1"/>
    <xf numFmtId="0" fontId="52" fillId="0" borderId="10" xfId="0" applyFont="1" applyBorder="1" applyAlignment="1">
      <alignment horizontal="right" vertical="center"/>
    </xf>
    <xf numFmtId="0" fontId="26" fillId="0" borderId="0" xfId="0" applyFont="1" applyAlignment="1">
      <alignment horizontal="center" vertical="center" wrapText="1"/>
    </xf>
    <xf numFmtId="0" fontId="51" fillId="0" borderId="1" xfId="0" applyFont="1" applyBorder="1" applyAlignment="1">
      <alignment horizontal="center" vertical="center" wrapText="1"/>
    </xf>
    <xf numFmtId="0" fontId="51" fillId="4" borderId="1" xfId="0" applyFont="1" applyFill="1" applyBorder="1" applyAlignment="1">
      <alignment horizontal="center" vertical="center" wrapText="1"/>
    </xf>
    <xf numFmtId="0" fontId="51" fillId="0" borderId="0" xfId="0" applyFont="1" applyAlignment="1">
      <alignment wrapText="1"/>
    </xf>
  </cellXfs>
  <cellStyles count="90">
    <cellStyle name="Comma 2" xfId="40"/>
    <cellStyle name="Comma 2 2" xfId="86"/>
    <cellStyle name="Comma 2 3" xfId="73"/>
    <cellStyle name="Comma 3" xfId="89"/>
    <cellStyle name="Excel Built-in Normal" xfId="25"/>
    <cellStyle name="Excel Built-in Normal 2" xfId="68"/>
    <cellStyle name="Normal 10" xfId="44"/>
    <cellStyle name="Normal 11" xfId="74"/>
    <cellStyle name="Normal 2" xfId="1"/>
    <cellStyle name="Normal 2 2" xfId="4"/>
    <cellStyle name="Normal 2 2 2" xfId="67"/>
    <cellStyle name="Normal 2 2 2 2" xfId="88"/>
    <cellStyle name="Normal 2 2 3" xfId="72"/>
    <cellStyle name="Normal 3" xfId="2"/>
    <cellStyle name="Normal 3 2" xfId="18"/>
    <cellStyle name="Normal 3 2 2" xfId="33"/>
    <cellStyle name="Normal 3 2 3" xfId="80"/>
    <cellStyle name="Normal 4" xfId="3"/>
    <cellStyle name="Normal 4 2" xfId="17"/>
    <cellStyle name="Normal 4 3" xfId="71"/>
    <cellStyle name="Normal 5" xfId="5"/>
    <cellStyle name="Normal 5 2" xfId="9"/>
    <cellStyle name="Normal 5 2 2" xfId="14"/>
    <cellStyle name="Normal 5 2 2 2" xfId="38"/>
    <cellStyle name="Normal 5 2 2 2 2" xfId="64"/>
    <cellStyle name="Normal 5 2 2 3" xfId="57"/>
    <cellStyle name="Normal 5 2 2 4" xfId="49"/>
    <cellStyle name="Normal 5 2 3" xfId="35"/>
    <cellStyle name="Normal 5 2 3 2" xfId="61"/>
    <cellStyle name="Normal 5 2 4" xfId="54"/>
    <cellStyle name="Normal 5 2 5" xfId="46"/>
    <cellStyle name="Normal 5 2 6" xfId="76"/>
    <cellStyle name="Normal 5 3" xfId="12"/>
    <cellStyle name="Normal 5 3 2" xfId="37"/>
    <cellStyle name="Normal 5 3 2 2" xfId="63"/>
    <cellStyle name="Normal 5 3 3" xfId="56"/>
    <cellStyle name="Normal 5 3 4" xfId="48"/>
    <cellStyle name="Normal 5 4" xfId="20"/>
    <cellStyle name="Normal 5 5" xfId="32"/>
    <cellStyle name="Normal 5 5 2" xfId="60"/>
    <cellStyle name="Normal 5 5 3" xfId="85"/>
    <cellStyle name="Normal 5 6" xfId="34"/>
    <cellStyle name="Normal 5 6 2" xfId="53"/>
    <cellStyle name="Normal 5 7" xfId="45"/>
    <cellStyle name="Normal 5 8" xfId="75"/>
    <cellStyle name="Normal 6" xfId="6"/>
    <cellStyle name="Normal 6 2" xfId="22"/>
    <cellStyle name="Normal 7" xfId="7"/>
    <cellStyle name="Normal 8" xfId="8"/>
    <cellStyle name="Normal 8 2" xfId="13"/>
    <cellStyle name="Normal 9" xfId="10"/>
    <cellStyle name="Normal 9 2" xfId="15"/>
    <cellStyle name="Normal 9 2 2" xfId="39"/>
    <cellStyle name="Normal 9 2 2 2" xfId="65"/>
    <cellStyle name="Normal 9 2 3" xfId="58"/>
    <cellStyle name="Normal 9 2 4" xfId="50"/>
    <cellStyle name="Normal 9 3" xfId="36"/>
    <cellStyle name="Normal 9 3 2" xfId="62"/>
    <cellStyle name="Normal 9 4" xfId="55"/>
    <cellStyle name="Normal 9 5" xfId="47"/>
    <cellStyle name="Normal 9 6" xfId="77"/>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3 2 2" xfId="87"/>
    <cellStyle name="Обычный 2 4" xfId="28"/>
    <cellStyle name="Обычный 2 4 2" xfId="82"/>
    <cellStyle name="Обычный 2 5" xfId="23"/>
    <cellStyle name="Обычный 2 6" xfId="41"/>
    <cellStyle name="Обычный 2 7" xfId="79"/>
    <cellStyle name="Обычный 3" xfId="11"/>
    <cellStyle name="Обычный 3 2" xfId="19"/>
    <cellStyle name="Обычный 3 2 2" xfId="66"/>
    <cellStyle name="Обычный 3 2 3" xfId="59"/>
    <cellStyle name="Обычный 3 2 4" xfId="52"/>
    <cellStyle name="Обычный 3 3" xfId="29"/>
    <cellStyle name="Обычный 3 3 2" xfId="83"/>
    <cellStyle name="Обычный 3 4" xfId="78"/>
    <cellStyle name="Обычный 4" xfId="27"/>
    <cellStyle name="Обычный 4 2" xfId="42"/>
    <cellStyle name="Обычный 4 3" xfId="81"/>
    <cellStyle name="Обычный 5" xfId="70"/>
    <cellStyle name="Финансовый" xfId="69" builtinId="3"/>
    <cellStyle name="Финансовый 3" xfId="31"/>
    <cellStyle name="Финансовый 3 2" xfId="8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23"/>
  <sheetViews>
    <sheetView zoomScale="50" zoomScaleNormal="50" workbookViewId="0">
      <selection activeCell="K12" sqref="K12:K18"/>
    </sheetView>
  </sheetViews>
  <sheetFormatPr defaultColWidth="9.140625" defaultRowHeight="15.75"/>
  <cols>
    <col min="1" max="1" width="5.7109375" style="33" customWidth="1"/>
    <col min="2" max="2" width="11.85546875" style="45" customWidth="1"/>
    <col min="3" max="3" width="27.7109375" style="33" customWidth="1"/>
    <col min="4" max="4" width="30.5703125" style="33" customWidth="1"/>
    <col min="5" max="5" width="11.85546875" style="45" customWidth="1"/>
    <col min="6" max="6" width="12.7109375" style="45" customWidth="1"/>
    <col min="7" max="7" width="17.5703125" style="33" customWidth="1"/>
    <col min="8" max="8" width="99" style="33" customWidth="1"/>
    <col min="9" max="9" width="25.42578125" style="45" customWidth="1"/>
    <col min="10" max="10" width="19.5703125" style="33" customWidth="1"/>
    <col min="11" max="11" width="21.85546875" style="33" customWidth="1"/>
    <col min="12" max="16384" width="9.140625" style="33"/>
  </cols>
  <sheetData>
    <row r="1" spans="1:11">
      <c r="A1" s="105" t="s">
        <v>36</v>
      </c>
      <c r="B1" s="105"/>
      <c r="C1" s="105"/>
      <c r="D1" s="105"/>
      <c r="E1" s="105"/>
      <c r="F1" s="105"/>
      <c r="G1" s="105"/>
      <c r="H1" s="105"/>
      <c r="I1" s="105"/>
      <c r="J1" s="106"/>
    </row>
    <row r="2" spans="1:11" ht="18.75" customHeight="1">
      <c r="A2" s="34"/>
      <c r="B2" s="34"/>
      <c r="C2" s="34"/>
      <c r="D2" s="34"/>
      <c r="E2" s="34"/>
      <c r="F2" s="34"/>
      <c r="G2" s="34"/>
      <c r="H2" s="34"/>
      <c r="I2" s="113" t="s">
        <v>38</v>
      </c>
      <c r="J2" s="114"/>
    </row>
    <row r="3" spans="1:11">
      <c r="A3" s="34"/>
      <c r="B3" s="34"/>
      <c r="C3" s="34"/>
      <c r="D3" s="34"/>
      <c r="E3" s="34"/>
      <c r="F3" s="34"/>
      <c r="G3" s="34"/>
      <c r="H3" s="34"/>
      <c r="I3" s="115" t="s">
        <v>29</v>
      </c>
      <c r="J3" s="114"/>
    </row>
    <row r="4" spans="1:11">
      <c r="A4" s="34"/>
      <c r="B4" s="34"/>
      <c r="C4" s="34"/>
      <c r="D4" s="34"/>
      <c r="E4" s="34"/>
      <c r="F4" s="34"/>
      <c r="G4" s="34"/>
      <c r="H4" s="34"/>
      <c r="I4" s="115" t="s">
        <v>30</v>
      </c>
      <c r="J4" s="114"/>
    </row>
    <row r="5" spans="1:11">
      <c r="A5" s="35"/>
      <c r="B5" s="36"/>
      <c r="C5" s="35"/>
      <c r="D5" s="35"/>
      <c r="E5" s="36"/>
      <c r="F5" s="36"/>
      <c r="G5" s="35"/>
      <c r="H5" s="35"/>
      <c r="I5" s="36"/>
      <c r="J5" s="35"/>
    </row>
    <row r="6" spans="1:11">
      <c r="A6" s="37"/>
      <c r="B6" s="37"/>
      <c r="C6" s="107" t="s">
        <v>17</v>
      </c>
      <c r="D6" s="107"/>
      <c r="E6" s="107"/>
      <c r="F6" s="107"/>
      <c r="G6" s="107"/>
      <c r="H6" s="107"/>
      <c r="I6" s="107"/>
      <c r="J6" s="107"/>
    </row>
    <row r="7" spans="1:11">
      <c r="A7" s="37"/>
      <c r="B7" s="37"/>
      <c r="C7" s="38" t="s">
        <v>39</v>
      </c>
      <c r="D7" s="38"/>
      <c r="E7" s="38"/>
      <c r="F7" s="38"/>
      <c r="G7" s="38"/>
      <c r="H7" s="38"/>
      <c r="I7" s="39"/>
      <c r="J7" s="37"/>
    </row>
    <row r="8" spans="1:11">
      <c r="A8" s="109"/>
      <c r="B8" s="109"/>
      <c r="C8" s="109"/>
      <c r="D8" s="110" t="s">
        <v>37</v>
      </c>
      <c r="E8" s="110"/>
      <c r="F8" s="110"/>
      <c r="G8" s="110"/>
      <c r="H8" s="110"/>
      <c r="I8" s="40"/>
      <c r="J8" s="41"/>
    </row>
    <row r="9" spans="1:11" s="43" customFormat="1" ht="75.75" customHeight="1">
      <c r="A9" s="111"/>
      <c r="B9" s="111"/>
      <c r="C9" s="111"/>
      <c r="D9" s="112" t="s">
        <v>43</v>
      </c>
      <c r="E9" s="112"/>
      <c r="F9" s="112"/>
      <c r="G9" s="112"/>
      <c r="H9" s="112"/>
      <c r="I9" s="112"/>
      <c r="J9" s="42"/>
    </row>
    <row r="10" spans="1:11" s="43" customFormat="1">
      <c r="A10" s="44"/>
      <c r="B10" s="44"/>
      <c r="C10" s="44"/>
      <c r="D10" s="108"/>
      <c r="E10" s="108"/>
      <c r="F10" s="108"/>
      <c r="G10" s="108"/>
      <c r="H10" s="108"/>
      <c r="I10" s="108"/>
      <c r="J10" s="108"/>
    </row>
    <row r="11" spans="1:11" ht="47.25">
      <c r="A11" s="48" t="s">
        <v>2</v>
      </c>
      <c r="B11" s="48" t="s">
        <v>0</v>
      </c>
      <c r="C11" s="48" t="s">
        <v>1</v>
      </c>
      <c r="D11" s="75" t="s">
        <v>3</v>
      </c>
      <c r="E11" s="76" t="s">
        <v>4</v>
      </c>
      <c r="F11" s="76" t="s">
        <v>19</v>
      </c>
      <c r="G11" s="76" t="s">
        <v>5</v>
      </c>
      <c r="H11" s="76" t="s">
        <v>6</v>
      </c>
      <c r="I11" s="76" t="s">
        <v>20</v>
      </c>
      <c r="J11" s="77" t="s">
        <v>21</v>
      </c>
    </row>
    <row r="12" spans="1:11" ht="58.5" customHeight="1">
      <c r="A12" s="57" t="s">
        <v>18</v>
      </c>
      <c r="B12" s="71">
        <v>1</v>
      </c>
      <c r="C12" s="79" t="s">
        <v>44</v>
      </c>
      <c r="D12" s="79" t="s">
        <v>44</v>
      </c>
      <c r="E12" s="58"/>
      <c r="F12" s="59"/>
      <c r="G12" s="60"/>
      <c r="H12" s="61" t="s">
        <v>51</v>
      </c>
      <c r="I12" s="62"/>
      <c r="J12" s="63"/>
      <c r="K12" s="127">
        <v>66666.66</v>
      </c>
    </row>
    <row r="13" spans="1:11" ht="58.5" customHeight="1">
      <c r="A13" s="57" t="s">
        <v>18</v>
      </c>
      <c r="B13" s="71">
        <v>2</v>
      </c>
      <c r="C13" s="56" t="s">
        <v>45</v>
      </c>
      <c r="D13" s="56" t="s">
        <v>45</v>
      </c>
      <c r="E13" s="58"/>
      <c r="F13" s="59"/>
      <c r="G13" s="60"/>
      <c r="H13" s="61" t="s">
        <v>52</v>
      </c>
      <c r="I13" s="62"/>
      <c r="J13" s="63"/>
      <c r="K13" s="127">
        <v>980</v>
      </c>
    </row>
    <row r="14" spans="1:11" ht="58.5" customHeight="1">
      <c r="A14" s="57" t="s">
        <v>18</v>
      </c>
      <c r="B14" s="71">
        <v>3</v>
      </c>
      <c r="C14" s="56" t="s">
        <v>46</v>
      </c>
      <c r="D14" s="56" t="s">
        <v>46</v>
      </c>
      <c r="E14" s="58"/>
      <c r="F14" s="58"/>
      <c r="G14" s="60"/>
      <c r="H14" s="61" t="s">
        <v>53</v>
      </c>
      <c r="I14" s="64"/>
      <c r="J14" s="65"/>
      <c r="K14" s="128">
        <v>1140327.5</v>
      </c>
    </row>
    <row r="15" spans="1:11" ht="58.5" customHeight="1" thickBot="1">
      <c r="A15" s="57" t="s">
        <v>18</v>
      </c>
      <c r="B15" s="71">
        <v>4</v>
      </c>
      <c r="C15" s="56" t="s">
        <v>47</v>
      </c>
      <c r="D15" s="56" t="s">
        <v>47</v>
      </c>
      <c r="E15" s="66"/>
      <c r="F15" s="66"/>
      <c r="G15" s="66"/>
      <c r="H15" s="67" t="s">
        <v>54</v>
      </c>
      <c r="I15" s="66"/>
      <c r="J15" s="66"/>
      <c r="K15" s="128">
        <v>1096580</v>
      </c>
    </row>
    <row r="16" spans="1:11" ht="58.5" customHeight="1" thickBot="1">
      <c r="A16" s="57" t="s">
        <v>18</v>
      </c>
      <c r="B16" s="71">
        <v>5</v>
      </c>
      <c r="C16" s="56" t="s">
        <v>48</v>
      </c>
      <c r="D16" s="56" t="s">
        <v>48</v>
      </c>
      <c r="E16" s="66"/>
      <c r="F16" s="66"/>
      <c r="G16" s="66"/>
      <c r="H16" s="67" t="s">
        <v>55</v>
      </c>
      <c r="I16" s="66"/>
      <c r="J16" s="66"/>
      <c r="K16" s="129">
        <v>28000</v>
      </c>
    </row>
    <row r="17" spans="1:11" ht="58.5" customHeight="1">
      <c r="A17" s="57" t="s">
        <v>18</v>
      </c>
      <c r="B17" s="71">
        <v>6</v>
      </c>
      <c r="C17" s="26" t="s">
        <v>49</v>
      </c>
      <c r="D17" s="26" t="s">
        <v>49</v>
      </c>
      <c r="E17" s="66"/>
      <c r="F17" s="66"/>
      <c r="G17" s="66"/>
      <c r="H17" s="67" t="s">
        <v>56</v>
      </c>
      <c r="I17" s="66"/>
      <c r="J17" s="66"/>
      <c r="K17" s="128">
        <v>25000</v>
      </c>
    </row>
    <row r="18" spans="1:11" ht="58.5" customHeight="1">
      <c r="A18" s="57" t="s">
        <v>18</v>
      </c>
      <c r="B18" s="71">
        <v>7</v>
      </c>
      <c r="C18" s="130" t="s">
        <v>50</v>
      </c>
      <c r="D18" s="130" t="s">
        <v>50</v>
      </c>
      <c r="E18" s="66"/>
      <c r="F18" s="66"/>
      <c r="G18" s="66"/>
      <c r="H18" s="67" t="s">
        <v>57</v>
      </c>
      <c r="I18" s="66"/>
      <c r="J18" s="66"/>
      <c r="K18" s="128">
        <v>90000</v>
      </c>
    </row>
    <row r="19" spans="1:11" ht="18.75">
      <c r="A19" s="80"/>
      <c r="B19" s="85"/>
      <c r="C19" s="82"/>
      <c r="D19" s="82"/>
      <c r="E19" s="83"/>
      <c r="F19" s="83"/>
      <c r="G19" s="83"/>
      <c r="H19" s="84"/>
      <c r="I19" s="83"/>
      <c r="J19" s="83"/>
      <c r="K19" s="33">
        <f>SUM(K12:K18)</f>
        <v>2447554.16</v>
      </c>
    </row>
    <row r="20" spans="1:11" ht="18.75">
      <c r="A20" s="80"/>
      <c r="B20" s="85"/>
      <c r="C20" s="82"/>
      <c r="D20" s="82"/>
      <c r="E20" s="83"/>
      <c r="F20" s="83"/>
      <c r="G20" s="83"/>
      <c r="H20" s="84"/>
      <c r="I20" s="83"/>
      <c r="J20" s="83"/>
    </row>
    <row r="21" spans="1:11">
      <c r="A21" s="51"/>
      <c r="B21" s="52"/>
      <c r="C21" s="46" t="s">
        <v>8</v>
      </c>
      <c r="D21" s="46"/>
      <c r="E21" s="46"/>
      <c r="F21" s="46"/>
      <c r="G21" s="46"/>
      <c r="H21" s="46"/>
      <c r="I21" s="46"/>
      <c r="J21" s="46"/>
    </row>
    <row r="22" spans="1:11">
      <c r="C22" s="47"/>
      <c r="D22" s="47"/>
      <c r="E22" s="47"/>
      <c r="F22" s="47"/>
      <c r="G22" s="47"/>
      <c r="H22" s="47"/>
      <c r="I22" s="47"/>
      <c r="J22" s="47"/>
    </row>
    <row r="23" spans="1:11" ht="25.5" customHeight="1">
      <c r="C23" s="103" t="s">
        <v>34</v>
      </c>
      <c r="D23" s="104"/>
    </row>
  </sheetData>
  <autoFilter ref="A11:J13"/>
  <mergeCells count="12">
    <mergeCell ref="C23:D23"/>
    <mergeCell ref="A1:J1"/>
    <mergeCell ref="C6:J6"/>
    <mergeCell ref="D10:H10"/>
    <mergeCell ref="I10:J10"/>
    <mergeCell ref="A8:C8"/>
    <mergeCell ref="D8:H8"/>
    <mergeCell ref="A9:C9"/>
    <mergeCell ref="D9:I9"/>
    <mergeCell ref="I2:J2"/>
    <mergeCell ref="I3:J3"/>
    <mergeCell ref="I4:J4"/>
  </mergeCells>
  <phoneticPr fontId="16"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7"/>
  <sheetViews>
    <sheetView tabSelected="1" topLeftCell="A9" zoomScale="60" zoomScaleNormal="60" workbookViewId="0">
      <selection activeCell="M31" sqref="M31"/>
    </sheetView>
  </sheetViews>
  <sheetFormatPr defaultColWidth="9.140625" defaultRowHeight="15.75"/>
  <cols>
    <col min="1" max="1" width="3.42578125" style="12" customWidth="1"/>
    <col min="2" max="2" width="5.7109375" style="12" customWidth="1"/>
    <col min="3" max="3" width="11.85546875" style="13" customWidth="1"/>
    <col min="4" max="4" width="35.85546875" style="14" customWidth="1"/>
    <col min="5" max="5" width="27.42578125" style="14" customWidth="1"/>
    <col min="6" max="6" width="15.28515625" style="22" customWidth="1"/>
    <col min="7" max="7" width="14.7109375" style="23" customWidth="1"/>
    <col min="8" max="8" width="18.28515625" style="12" customWidth="1"/>
    <col min="9" max="9" width="13.42578125" style="12" customWidth="1"/>
    <col min="10" max="10" width="17.28515625" style="12" customWidth="1"/>
    <col min="11" max="11" width="18.140625" style="12" customWidth="1"/>
    <col min="12" max="12" width="39.5703125" style="12" customWidth="1"/>
    <col min="13" max="13" width="24" style="24" customWidth="1"/>
    <col min="14" max="14" width="25.140625" style="14" customWidth="1"/>
    <col min="15" max="15" width="12.28515625" style="12" customWidth="1"/>
    <col min="16" max="16" width="14.85546875" style="12" customWidth="1"/>
    <col min="17" max="16384" width="9.140625" style="12"/>
  </cols>
  <sheetData>
    <row r="1" spans="1:16">
      <c r="P1" s="12" t="s">
        <v>35</v>
      </c>
    </row>
    <row r="2" spans="1:16" ht="15.75" customHeight="1">
      <c r="A2" s="121" t="s">
        <v>28</v>
      </c>
      <c r="B2" s="121"/>
      <c r="C2" s="121"/>
      <c r="D2" s="121"/>
      <c r="E2" s="121"/>
      <c r="F2" s="121"/>
      <c r="G2" s="121"/>
      <c r="H2" s="121"/>
      <c r="I2" s="121"/>
      <c r="J2" s="121"/>
      <c r="K2" s="121"/>
      <c r="L2" s="121"/>
      <c r="M2" s="121"/>
      <c r="N2" s="121"/>
      <c r="O2" s="121"/>
      <c r="P2" s="121"/>
    </row>
    <row r="3" spans="1:16" ht="15.75" customHeight="1">
      <c r="A3" s="122" t="s">
        <v>29</v>
      </c>
      <c r="B3" s="122"/>
      <c r="C3" s="122"/>
      <c r="D3" s="122"/>
      <c r="E3" s="122"/>
      <c r="F3" s="122"/>
      <c r="G3" s="122"/>
      <c r="H3" s="122"/>
      <c r="I3" s="122"/>
      <c r="J3" s="122"/>
      <c r="K3" s="122"/>
      <c r="L3" s="122"/>
      <c r="M3" s="122"/>
      <c r="N3" s="122"/>
      <c r="O3" s="122"/>
      <c r="P3" s="122"/>
    </row>
    <row r="4" spans="1:16" ht="15.75" customHeight="1">
      <c r="A4" s="122" t="s">
        <v>30</v>
      </c>
      <c r="B4" s="122"/>
      <c r="C4" s="122"/>
      <c r="D4" s="122"/>
      <c r="E4" s="122"/>
      <c r="F4" s="122"/>
      <c r="G4" s="122"/>
      <c r="H4" s="122"/>
      <c r="I4" s="122"/>
      <c r="J4" s="122"/>
      <c r="K4" s="122"/>
      <c r="L4" s="122"/>
      <c r="M4" s="122"/>
      <c r="N4" s="122"/>
      <c r="O4" s="122"/>
      <c r="P4" s="122"/>
    </row>
    <row r="5" spans="1:16" ht="17.25">
      <c r="B5" s="117" t="s">
        <v>31</v>
      </c>
      <c r="C5" s="117"/>
      <c r="D5" s="117"/>
      <c r="E5" s="117"/>
      <c r="F5" s="117"/>
      <c r="G5" s="117"/>
      <c r="H5" s="117"/>
      <c r="I5" s="117"/>
      <c r="J5" s="117"/>
      <c r="K5" s="117"/>
    </row>
    <row r="6" spans="1:16">
      <c r="B6" s="118" t="s">
        <v>32</v>
      </c>
      <c r="C6" s="118"/>
      <c r="D6" s="118"/>
      <c r="E6" s="118"/>
      <c r="F6" s="118"/>
      <c r="G6" s="118"/>
      <c r="H6" s="118"/>
      <c r="I6" s="118"/>
      <c r="J6" s="118"/>
      <c r="K6" s="118"/>
    </row>
    <row r="7" spans="1:16">
      <c r="B7" s="119"/>
      <c r="C7" s="119"/>
      <c r="D7" s="119"/>
      <c r="E7" s="119"/>
      <c r="F7" s="119"/>
      <c r="G7" s="119"/>
      <c r="H7" s="119"/>
      <c r="I7" s="119"/>
      <c r="J7" s="119"/>
      <c r="K7" s="119"/>
    </row>
    <row r="8" spans="1:16">
      <c r="B8" s="120" t="s">
        <v>33</v>
      </c>
      <c r="C8" s="120"/>
      <c r="D8" s="120"/>
      <c r="E8" s="120"/>
      <c r="F8" s="120"/>
      <c r="G8" s="120"/>
      <c r="H8" s="120"/>
      <c r="I8" s="120"/>
      <c r="J8" s="120"/>
      <c r="K8" s="120"/>
      <c r="L8" s="120"/>
    </row>
    <row r="9" spans="1:16">
      <c r="B9" s="125"/>
      <c r="C9" s="125"/>
      <c r="D9" s="125"/>
      <c r="E9" s="125"/>
      <c r="F9" s="125"/>
      <c r="G9" s="125"/>
      <c r="H9" s="125"/>
      <c r="I9" s="125"/>
      <c r="J9" s="125"/>
      <c r="K9" s="125"/>
      <c r="L9" s="126"/>
    </row>
    <row r="10" spans="1:16">
      <c r="B10" s="123" t="s">
        <v>41</v>
      </c>
      <c r="C10" s="123"/>
      <c r="D10" s="123"/>
      <c r="E10" s="123"/>
      <c r="F10" s="123"/>
      <c r="G10" s="123"/>
      <c r="H10" s="123"/>
      <c r="I10" s="123"/>
      <c r="J10" s="123"/>
      <c r="K10" s="123"/>
      <c r="L10" s="123"/>
    </row>
    <row r="11" spans="1:16">
      <c r="B11" s="123"/>
      <c r="C11" s="123"/>
      <c r="D11" s="123"/>
      <c r="E11" s="123"/>
      <c r="F11" s="123"/>
      <c r="G11" s="123"/>
      <c r="H11" s="123"/>
      <c r="I11" s="123"/>
      <c r="J11" s="123"/>
      <c r="K11" s="123"/>
      <c r="L11" s="123"/>
    </row>
    <row r="12" spans="1:16" ht="3" customHeight="1">
      <c r="B12" s="123"/>
      <c r="C12" s="123"/>
      <c r="D12" s="123"/>
      <c r="E12" s="123"/>
      <c r="F12" s="123"/>
      <c r="G12" s="123"/>
      <c r="H12" s="123"/>
      <c r="I12" s="123"/>
      <c r="J12" s="123"/>
      <c r="K12" s="123"/>
      <c r="L12" s="123"/>
    </row>
    <row r="13" spans="1:16" hidden="1">
      <c r="B13" s="123"/>
      <c r="C13" s="123"/>
      <c r="D13" s="123"/>
      <c r="E13" s="123"/>
      <c r="F13" s="123"/>
      <c r="G13" s="123"/>
      <c r="H13" s="123"/>
      <c r="I13" s="123"/>
      <c r="J13" s="123"/>
      <c r="K13" s="123"/>
      <c r="L13" s="123"/>
    </row>
    <row r="16" spans="1:16" ht="38.25" customHeight="1">
      <c r="A16" s="15"/>
      <c r="B16" s="17" t="s">
        <v>2</v>
      </c>
      <c r="C16" s="25" t="s">
        <v>0</v>
      </c>
      <c r="D16" s="17" t="s">
        <v>1</v>
      </c>
      <c r="E16" s="25" t="s">
        <v>3</v>
      </c>
      <c r="F16" s="25" t="s">
        <v>9</v>
      </c>
      <c r="G16" s="18" t="s">
        <v>10</v>
      </c>
      <c r="H16" s="25" t="s">
        <v>11</v>
      </c>
      <c r="I16" s="25" t="s">
        <v>12</v>
      </c>
      <c r="J16" s="25" t="s">
        <v>13</v>
      </c>
      <c r="K16" s="25" t="s">
        <v>14</v>
      </c>
      <c r="L16" s="25" t="s">
        <v>15</v>
      </c>
      <c r="M16" s="19" t="s">
        <v>24</v>
      </c>
      <c r="N16" s="28" t="s">
        <v>25</v>
      </c>
      <c r="O16" s="27" t="s">
        <v>26</v>
      </c>
      <c r="P16" s="27" t="s">
        <v>27</v>
      </c>
    </row>
    <row r="17" spans="1:17">
      <c r="A17" s="15"/>
      <c r="B17" s="78">
        <v>1</v>
      </c>
      <c r="C17" s="124">
        <v>2</v>
      </c>
      <c r="D17" s="124"/>
      <c r="E17" s="124"/>
      <c r="F17" s="78">
        <v>3</v>
      </c>
      <c r="G17" s="30">
        <v>4</v>
      </c>
      <c r="H17" s="78">
        <v>5</v>
      </c>
      <c r="I17" s="78">
        <v>6</v>
      </c>
      <c r="J17" s="78">
        <v>7</v>
      </c>
      <c r="K17" s="78">
        <v>8</v>
      </c>
      <c r="L17" s="78">
        <v>9</v>
      </c>
      <c r="M17" s="19"/>
      <c r="N17" s="31"/>
      <c r="O17" s="32">
        <v>10</v>
      </c>
      <c r="P17" s="32">
        <v>11</v>
      </c>
    </row>
    <row r="18" spans="1:17" ht="65.25" customHeight="1">
      <c r="A18" s="20"/>
      <c r="B18" s="10" t="s">
        <v>18</v>
      </c>
      <c r="C18" s="71">
        <v>1</v>
      </c>
      <c r="D18" s="79" t="s">
        <v>44</v>
      </c>
      <c r="E18" s="79" t="s">
        <v>44</v>
      </c>
      <c r="F18" s="11" t="s">
        <v>23</v>
      </c>
      <c r="G18" s="68">
        <v>1</v>
      </c>
      <c r="H18" s="96"/>
      <c r="I18" s="97"/>
      <c r="J18" s="70"/>
      <c r="K18" s="70"/>
      <c r="L18" s="72" t="s">
        <v>22</v>
      </c>
      <c r="M18" s="127">
        <v>66666.66</v>
      </c>
      <c r="N18" s="131" t="s">
        <v>61</v>
      </c>
      <c r="O18" s="21"/>
      <c r="P18" s="21"/>
    </row>
    <row r="19" spans="1:17" ht="65.25" customHeight="1">
      <c r="A19" s="16"/>
      <c r="B19" s="10" t="s">
        <v>18</v>
      </c>
      <c r="C19" s="71">
        <v>2</v>
      </c>
      <c r="D19" s="56" t="s">
        <v>45</v>
      </c>
      <c r="E19" s="56" t="s">
        <v>45</v>
      </c>
      <c r="F19" s="11" t="s">
        <v>23</v>
      </c>
      <c r="G19" s="68">
        <v>5</v>
      </c>
      <c r="H19" s="95"/>
      <c r="I19" s="97"/>
      <c r="J19" s="70"/>
      <c r="K19" s="70"/>
      <c r="L19" s="72" t="s">
        <v>22</v>
      </c>
      <c r="M19" s="127">
        <v>980</v>
      </c>
      <c r="N19" s="133" t="s">
        <v>60</v>
      </c>
      <c r="O19" s="21"/>
      <c r="P19" s="21"/>
    </row>
    <row r="20" spans="1:17" ht="65.25" customHeight="1">
      <c r="A20" s="16"/>
      <c r="B20" s="10" t="s">
        <v>18</v>
      </c>
      <c r="C20" s="71">
        <v>3</v>
      </c>
      <c r="D20" s="56" t="s">
        <v>46</v>
      </c>
      <c r="E20" s="56" t="s">
        <v>46</v>
      </c>
      <c r="F20" s="11" t="s">
        <v>23</v>
      </c>
      <c r="G20" s="68">
        <v>1</v>
      </c>
      <c r="H20" s="96"/>
      <c r="I20" s="98"/>
      <c r="J20" s="70"/>
      <c r="K20" s="70"/>
      <c r="L20" s="72" t="s">
        <v>22</v>
      </c>
      <c r="M20" s="128">
        <v>1140327.5</v>
      </c>
      <c r="N20" s="133" t="s">
        <v>42</v>
      </c>
      <c r="O20" s="21"/>
      <c r="P20" s="21"/>
    </row>
    <row r="21" spans="1:17" ht="65.25" customHeight="1" thickBot="1">
      <c r="A21" s="16"/>
      <c r="B21" s="10" t="s">
        <v>18</v>
      </c>
      <c r="C21" s="71">
        <v>4</v>
      </c>
      <c r="D21" s="56" t="s">
        <v>47</v>
      </c>
      <c r="E21" s="56" t="s">
        <v>47</v>
      </c>
      <c r="F21" s="11" t="s">
        <v>23</v>
      </c>
      <c r="G21" s="68">
        <v>1</v>
      </c>
      <c r="H21" s="99"/>
      <c r="I21" s="97"/>
      <c r="J21" s="70"/>
      <c r="K21" s="70"/>
      <c r="L21" s="72" t="s">
        <v>22</v>
      </c>
      <c r="M21" s="128">
        <v>1096580</v>
      </c>
      <c r="N21" s="133" t="s">
        <v>58</v>
      </c>
      <c r="O21" s="21"/>
      <c r="P21" s="21"/>
    </row>
    <row r="22" spans="1:17" ht="60.75" customHeight="1" thickBot="1">
      <c r="A22" s="16"/>
      <c r="B22" s="10" t="s">
        <v>18</v>
      </c>
      <c r="C22" s="71">
        <v>5</v>
      </c>
      <c r="D22" s="56" t="s">
        <v>48</v>
      </c>
      <c r="E22" s="56" t="s">
        <v>48</v>
      </c>
      <c r="F22" s="11" t="s">
        <v>23</v>
      </c>
      <c r="G22" s="102">
        <v>1</v>
      </c>
      <c r="H22" s="100"/>
      <c r="I22" s="101"/>
      <c r="J22" s="70"/>
      <c r="K22" s="70"/>
      <c r="L22" s="72" t="s">
        <v>22</v>
      </c>
      <c r="M22" s="129">
        <v>28000</v>
      </c>
      <c r="N22" s="133" t="s">
        <v>42</v>
      </c>
      <c r="O22" s="21"/>
      <c r="P22" s="21"/>
    </row>
    <row r="23" spans="1:17" ht="76.5" customHeight="1">
      <c r="A23" s="16"/>
      <c r="B23" s="10" t="s">
        <v>18</v>
      </c>
      <c r="C23" s="71">
        <v>6</v>
      </c>
      <c r="D23" s="26" t="s">
        <v>49</v>
      </c>
      <c r="E23" s="26" t="s">
        <v>49</v>
      </c>
      <c r="F23" s="11" t="s">
        <v>23</v>
      </c>
      <c r="G23" s="102">
        <v>1</v>
      </c>
      <c r="H23" s="100"/>
      <c r="I23" s="101"/>
      <c r="J23" s="70"/>
      <c r="K23" s="70"/>
      <c r="L23" s="72" t="s">
        <v>22</v>
      </c>
      <c r="M23" s="128">
        <v>25000</v>
      </c>
      <c r="N23" s="133" t="s">
        <v>59</v>
      </c>
      <c r="O23" s="21"/>
      <c r="P23" s="21"/>
    </row>
    <row r="24" spans="1:17" ht="63.75">
      <c r="B24" s="10" t="s">
        <v>18</v>
      </c>
      <c r="C24" s="71">
        <v>7</v>
      </c>
      <c r="D24" s="130" t="s">
        <v>50</v>
      </c>
      <c r="E24" s="130" t="s">
        <v>50</v>
      </c>
      <c r="F24" s="68" t="s">
        <v>40</v>
      </c>
      <c r="G24" s="102">
        <v>2</v>
      </c>
      <c r="H24" s="100"/>
      <c r="I24" s="101"/>
      <c r="J24" s="49"/>
      <c r="K24" s="49"/>
      <c r="L24" s="72" t="s">
        <v>22</v>
      </c>
      <c r="M24" s="128">
        <v>90000</v>
      </c>
      <c r="N24" s="132" t="s">
        <v>58</v>
      </c>
      <c r="O24" s="21"/>
      <c r="P24" s="50"/>
    </row>
    <row r="25" spans="1:17" ht="16.5" thickBot="1">
      <c r="B25" s="89"/>
      <c r="C25" s="81"/>
      <c r="D25" s="90"/>
      <c r="E25" s="90"/>
      <c r="F25" s="91"/>
      <c r="G25" s="86"/>
      <c r="H25" s="87"/>
      <c r="I25" s="88"/>
      <c r="J25" s="81"/>
      <c r="K25" s="81"/>
      <c r="L25" s="92"/>
      <c r="M25" s="93"/>
      <c r="N25" s="74"/>
      <c r="O25" s="94"/>
      <c r="P25" s="93"/>
      <c r="Q25" s="8"/>
    </row>
    <row r="26" spans="1:17">
      <c r="B26" s="10"/>
      <c r="C26" s="49"/>
      <c r="D26" s="73"/>
      <c r="E26" s="73"/>
      <c r="F26" s="68"/>
      <c r="G26" s="69"/>
      <c r="H26" s="49"/>
      <c r="I26" s="49"/>
      <c r="J26" s="49"/>
      <c r="K26" s="49"/>
      <c r="L26" s="72"/>
      <c r="M26" s="54"/>
      <c r="N26" s="74"/>
      <c r="O26" s="53"/>
      <c r="P26" s="54"/>
      <c r="Q26" s="8"/>
    </row>
    <row r="27" spans="1:17">
      <c r="B27" s="10"/>
      <c r="C27" s="49"/>
      <c r="D27" s="73"/>
      <c r="E27" s="73"/>
      <c r="F27" s="68"/>
      <c r="G27" s="69"/>
      <c r="H27" s="49"/>
      <c r="I27" s="49"/>
      <c r="J27" s="49"/>
      <c r="K27" s="49"/>
      <c r="L27" s="72"/>
      <c r="M27" s="54"/>
      <c r="N27" s="74"/>
      <c r="O27" s="53"/>
      <c r="P27" s="54"/>
      <c r="Q27" s="8"/>
    </row>
    <row r="28" spans="1:17">
      <c r="B28" s="10"/>
      <c r="C28" s="49"/>
      <c r="D28" s="73"/>
      <c r="E28" s="73"/>
      <c r="F28" s="68"/>
      <c r="G28" s="69"/>
      <c r="H28" s="49"/>
      <c r="I28" s="49"/>
      <c r="J28" s="49"/>
      <c r="K28" s="49"/>
      <c r="L28" s="72"/>
      <c r="M28" s="54"/>
      <c r="N28" s="74"/>
      <c r="O28" s="53"/>
      <c r="P28" s="54"/>
      <c r="Q28" s="8"/>
    </row>
    <row r="29" spans="1:17">
      <c r="B29" s="10"/>
      <c r="C29" s="49"/>
      <c r="D29" s="73"/>
      <c r="E29" s="73"/>
      <c r="F29" s="68"/>
      <c r="G29" s="69"/>
      <c r="H29" s="49"/>
      <c r="I29" s="49"/>
      <c r="J29" s="49"/>
      <c r="K29" s="49"/>
      <c r="L29" s="72"/>
      <c r="M29" s="54"/>
      <c r="N29" s="74"/>
      <c r="O29" s="53"/>
      <c r="P29" s="54"/>
      <c r="Q29" s="8"/>
    </row>
    <row r="30" spans="1:17">
      <c r="B30" s="10"/>
      <c r="C30" s="49"/>
      <c r="D30" s="73"/>
      <c r="E30" s="73"/>
      <c r="F30" s="68"/>
      <c r="G30" s="69"/>
      <c r="H30" s="49"/>
      <c r="I30" s="49"/>
      <c r="J30" s="49"/>
      <c r="K30" s="49"/>
      <c r="L30" s="72"/>
      <c r="M30" s="54"/>
      <c r="N30" s="74"/>
      <c r="O30" s="53"/>
      <c r="P30" s="54"/>
      <c r="Q30" s="8"/>
    </row>
    <row r="31" spans="1:17" ht="19.5" customHeight="1">
      <c r="B31" s="10"/>
      <c r="C31" s="21"/>
      <c r="D31" s="53"/>
      <c r="E31" s="53"/>
      <c r="F31" s="55"/>
      <c r="G31" s="53"/>
      <c r="H31" s="53"/>
      <c r="I31" s="53"/>
      <c r="J31" s="53"/>
      <c r="K31" s="53"/>
      <c r="L31" s="53"/>
      <c r="M31" s="54">
        <f>M24+M23+M22+M21+M18+M20+M19</f>
        <v>2447554.16</v>
      </c>
      <c r="N31" s="53"/>
      <c r="O31" s="53"/>
      <c r="P31" s="53"/>
      <c r="Q31" s="8"/>
    </row>
    <row r="32" spans="1:17">
      <c r="C32" s="12"/>
      <c r="D32" s="8"/>
      <c r="E32" s="8"/>
      <c r="F32" s="2"/>
      <c r="G32" s="8"/>
      <c r="H32" s="116" t="s">
        <v>16</v>
      </c>
      <c r="I32" s="116"/>
      <c r="J32" s="3">
        <f>SUM(J18:J23)</f>
        <v>0</v>
      </c>
      <c r="K32" s="3">
        <f>SUM(K18:K23)</f>
        <v>0</v>
      </c>
      <c r="L32" s="8"/>
      <c r="M32" s="8"/>
      <c r="N32" s="8"/>
      <c r="O32" s="8"/>
      <c r="P32" s="8"/>
      <c r="Q32" s="8"/>
    </row>
    <row r="33" spans="3:19" ht="20.25">
      <c r="C33" s="12"/>
      <c r="D33" s="9" t="s">
        <v>7</v>
      </c>
      <c r="E33" s="9"/>
      <c r="F33" s="9"/>
      <c r="G33" s="9"/>
      <c r="H33" s="9"/>
      <c r="I33" s="9"/>
      <c r="J33" s="9"/>
      <c r="K33" s="9"/>
      <c r="L33" s="9"/>
      <c r="M33" s="9"/>
      <c r="N33" s="9"/>
      <c r="O33" s="9"/>
      <c r="P33" s="9"/>
      <c r="Q33" s="9"/>
    </row>
    <row r="34" spans="3:19" ht="30.75" customHeight="1">
      <c r="C34" s="12"/>
      <c r="D34" s="9"/>
      <c r="E34" s="9"/>
      <c r="F34" s="9"/>
      <c r="G34" s="9"/>
      <c r="H34" s="9"/>
      <c r="I34" s="9"/>
      <c r="J34" s="9"/>
      <c r="K34" s="9"/>
      <c r="L34" s="9"/>
      <c r="M34" s="9"/>
      <c r="N34" s="9"/>
      <c r="O34" s="9"/>
      <c r="P34" s="9"/>
      <c r="Q34" s="9"/>
    </row>
    <row r="35" spans="3:19" ht="20.25">
      <c r="C35" s="12"/>
      <c r="D35" s="9" t="s">
        <v>8</v>
      </c>
      <c r="E35" s="9"/>
      <c r="F35" s="9"/>
      <c r="G35" s="9"/>
      <c r="H35" s="9"/>
      <c r="I35" s="9"/>
      <c r="J35" s="9"/>
      <c r="K35" s="9"/>
      <c r="L35" s="9"/>
      <c r="M35" s="9"/>
      <c r="N35" s="9"/>
      <c r="O35" s="9"/>
      <c r="P35" s="9"/>
      <c r="Q35" s="9"/>
      <c r="R35" s="9"/>
      <c r="S35" s="9"/>
    </row>
    <row r="36" spans="3:19">
      <c r="C36" s="12"/>
      <c r="D36"/>
      <c r="E36"/>
      <c r="F36"/>
      <c r="G36"/>
      <c r="H36"/>
      <c r="I36"/>
      <c r="J36"/>
      <c r="K36"/>
      <c r="L36"/>
      <c r="M36"/>
      <c r="N36"/>
      <c r="O36"/>
      <c r="P36"/>
      <c r="Q36"/>
      <c r="R36"/>
      <c r="S36"/>
    </row>
    <row r="37" spans="3:19">
      <c r="D37" s="29" t="s">
        <v>34</v>
      </c>
    </row>
  </sheetData>
  <autoFilter ref="B16:M23"/>
  <mergeCells count="10">
    <mergeCell ref="H32:I32"/>
    <mergeCell ref="B5:K5"/>
    <mergeCell ref="B6:K7"/>
    <mergeCell ref="B8:L8"/>
    <mergeCell ref="A2:P2"/>
    <mergeCell ref="A3:P3"/>
    <mergeCell ref="A4:P4"/>
    <mergeCell ref="B10:L13"/>
    <mergeCell ref="C17:E17"/>
    <mergeCell ref="B9:L9"/>
  </mergeCells>
  <phoneticPr fontId="16"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G22" sqref="G22"/>
    </sheetView>
  </sheetViews>
  <sheetFormatPr defaultRowHeight="12.75"/>
  <sheetData>
    <row r="11" spans="2:12" s="1" customFormat="1" ht="15.75">
      <c r="B11" s="5"/>
      <c r="C11" s="5"/>
      <c r="D11" s="5"/>
      <c r="E11" s="5"/>
      <c r="F11" s="6"/>
      <c r="G11" s="5"/>
      <c r="H11" s="7"/>
      <c r="I11" s="7"/>
      <c r="J11" s="5"/>
      <c r="K11" s="5"/>
      <c r="L11" s="5"/>
    </row>
    <row r="12" spans="2:12" s="1" customFormat="1" ht="15.75">
      <c r="B12" s="5"/>
      <c r="C12" s="5"/>
      <c r="D12" s="5"/>
      <c r="E12" s="5"/>
      <c r="F12" s="6"/>
      <c r="G12" s="5"/>
      <c r="H12" s="116" t="s">
        <v>16</v>
      </c>
      <c r="I12" s="116"/>
      <c r="J12" s="3" t="e">
        <f>SUM(#REF!)</f>
        <v>#REF!</v>
      </c>
      <c r="K12" s="3" t="e">
        <f>SUM(#REF!)</f>
        <v>#REF!</v>
      </c>
      <c r="L12" s="5"/>
    </row>
    <row r="13" spans="2:12" s="1" customFormat="1" ht="15.75">
      <c r="F13" s="2"/>
    </row>
    <row r="14" spans="2:12" s="1" customFormat="1" ht="15.75">
      <c r="F14" s="2"/>
    </row>
    <row r="15" spans="2:12" s="4" customFormat="1" ht="20.25">
      <c r="D15" s="4" t="s">
        <v>7</v>
      </c>
    </row>
    <row r="16" spans="2:12" s="4" customFormat="1" ht="20.25"/>
    <row r="17" spans="4:4" s="4" customFormat="1" ht="20.25">
      <c r="D17" s="4" t="s">
        <v>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2026-08-20T11:41:31Z</dcterms:modified>
</cp:coreProperties>
</file>