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2330" windowHeight="12300" firstSheet="1" activeTab="1"/>
  </bookViews>
  <sheets>
    <sheet name="Specificaţii tehnice         " sheetId="4" r:id="rId1"/>
    <sheet name="Specificaţii de preț        " sheetId="5" r:id="rId2"/>
    <sheet name="Sheet2" sheetId="7" r:id="rId3"/>
  </sheets>
  <definedNames>
    <definedName name="_xlnm._FilterDatabase" localSheetId="1" hidden="1">'Specificaţii de preț        '!$A$6:$L$13</definedName>
    <definedName name="_xlnm._FilterDatabase" localSheetId="0" hidden="1">'Specificaţii tehnice         '!$A$6:$K$6</definedName>
  </definedNames>
  <calcPr calcId="162913"/>
</workbook>
</file>

<file path=xl/sharedStrings.xml><?xml version="1.0" encoding="utf-8"?>
<sst xmlns="http://schemas.openxmlformats.org/spreadsheetml/2006/main" count="96" uniqueCount="48">
  <si>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</si>
  <si>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</si>
  <si>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</si>
  <si>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</si>
  <si>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</si>
  <si>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</si>
  <si>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</si>
  <si>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</si>
  <si>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</si>
  <si>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</si>
  <si>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</si>
  <si>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</si>
  <si>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</si>
  <si>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</si>
  <si>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</si>
  <si>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</si>
  <si>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</si>
  <si>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</si>
  <si>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</si>
  <si>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</si>
  <si>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</si>
  <si>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</si>
  <si>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</si>
  <si>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</si>
  <si>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</si>
  <si>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</si>
  <si>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</si>
  <si>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</si>
  <si>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</si>
  <si>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</si>
  <si>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Specificația tehnică propusă de operatprul economic</t>
  </si>
  <si>
    <t>bucată</t>
  </si>
  <si>
    <t>Balon resuscitare AMBU copii</t>
  </si>
  <si>
    <t xml:space="preserve">Balon resuscitare AMBU copii
Cod 110420
Descriere Este un dispozitiv portabil de obicei utilizat pentru a asigura o ventilație cu presiune pozitivă la pacienţii cu lipsă de respiraţie sau care nu respiră în mod adecvat.
Parametru Specificaţie
Material silicon
Volum ~ 550 ml
Integral reutilizabil da, autoclavabil
Masca si valvele minim 20 sterilizări
Valve da
Intubare da
Rezervor oxigen da
Mască facială da
Marime mască 2 și 3
Articulaţie mobilă da
Colector da
Risc de contaminare scăzut
Geantă de transport da
</t>
  </si>
  <si>
    <t>Brancarda sanitara  (caracteristici avansate)</t>
  </si>
  <si>
    <t xml:space="preserve">Brancarda sanitara  (caracteristici avansate)
Cod 140380
Descriere Brancardă destinată pentru transportarea pacienților
Parametru Specificație 
Tip hidraulic
Secțiuni ≥ 3
Poziționare Tredelinburg cu ajutorul unui amortiztor ≥ 12 grade
 Antitredelinburg cu
 ajutorul unui amortiztor ≥ 12 grade
Spătarul reglabil cu ajutorul unui amortizator cu gaz ≥ 80 grade
Control manual da, din ambele părți
Transparență la razele x-ray (radiografie, brac C) da
Nișe pentru casete x-ray minim 3 buc.
Reglabilă pe înălțime 55 - 80 cm
Bare laterale, pliabile da
Roți Diametru ≥ 15 cm
 Frine cu blocare centrală
la toate 4 roți da
 Posibilitatea de blocare
 a direcției roților da
Material oțel inox vopsit 
electrostatic
Sarcina maximă  ≥ 230 kg
Dimensiuni ≥ 200 x 75 cm
Mînere pentru transportarea brancardei da
Saltea, rezistentă la prelucrare și apă da, detașabilă
Suport pentru balon de oxigen da
Să fie dotată cu rotile/bamper de 
protecție în toate patru colțuri pentru evitarea lovirii de perete da
</t>
  </si>
  <si>
    <t>Pulsoximetru, Adult, Pediatric, staționar</t>
  </si>
  <si>
    <t xml:space="preserve">Pulsoximetru, Adult, Pediatric, staționar
Cod 260410
Descriere Acest grup de produse înclude puls-oximetre, ca dispozitive apartecare măsoară neinvaziv concentrația de oxigen în sînge și ritmul cardiac prin metoda fotometrică.
Parametrul Specificația
Tip dispoziv, staționar cu monitoarizare continuă (bedside)
Tip pacient adult, pediatric
Afișări SpO2 da
 Valoarea pulsului da
 Puterea semnalului (PI) da
 Baterie descărcată da
 Mesaj de eroare  da
Tip display LCD sau LED da
Gama SpO2, % Diapazonul 1 - 100%
 Rata de măsurare 70 - 100, ≤2 %
 Rata cardiacă 30 - 250 bpm, ± 2%
Alarme Acustică și vizuală SpO2 și valoarea pulsului mare/mic
  Sensor deconectat
  Sensor epuizat
  Buton de dezactivare alarmei sonore
  Posibilitatea de ajustare a nivelului de alarmă
  Baterie descărcată
Oprirea alarmei Metoda de reactivare  manuală sau automată
 Controlul volumului da
Autotestarea da
Alimentare De la rețea electrică, 220 V, 50Hz da
 Baterie internă ≥ 1 ore
Accesorii
Sensor SpO2 de folosință multiplă, adult 2 buc.
Sensor SpO2 de unică folosință, adult 3 buc.
Sensor SpO2 de folosință multiplă, pediatric 2 buc.
</t>
  </si>
  <si>
    <t>Higrometru / Psihrometru 15-40C</t>
  </si>
  <si>
    <t xml:space="preserve">Higrometru / Psihrometru 15-40C
Cod 260640
Parametrul Specificația
Descriere Pentru măsurarea exactă a umidității și temperaturii aerului din încăpere
Lichid termometric exceptie mercur
Rezoluție ± 0.2 C
Fixare pe perete da
Nr. de termometre 2 buc. (uscat/umed)
Carcasa Plastic
Scară de temperatură da (Celsius)
Diapazonul măsurării Temperatura + 15...+ 40 C
Umiditatea 40…90 %
</t>
  </si>
  <si>
    <t xml:space="preserve">Pulsoximetru portabil, Adult, Pediatric
260430
Pulsoximetru portabil destinat pentru pacienții care sunt transportați.
Specificație
Portabil da
Adult, pediatric   da
Diapazon 0-100%
Rata de măsurare 80 - 100, ≤2 %
Pulsul 30 - 250 bpm, ± 2%
SPO2 ±1%
Pulsul ±1 bpm
SPO2 da
Valoare pulsului da
Puterea semnalului da
Indicator baterie descărcată da
LED sau LCD da
Auditiv da
Vizual da
SpO2 și valoarea pulsului mare/mic da
Sensor deconectat da
Sensor epuizat da
Buton de dezactivare alarmei sonore da
Baterie reîncărcabilă da, de la 220V 50Hz
Durata de viață ≥ 8 ore
Accesorii
Sensor SpO2 reutilizabil, adult 2 buc.
Sensor SpO2 reutilizabil, pediatric 1 buc.
Bloc de alimentare de la rețeaua electrică 1 buc.
Acumulator/Baterii reîncărcabile 1 buc.
Husă pentru transportare 1 buc.
</t>
  </si>
  <si>
    <t>Pulsoximetru portabil, Adult, Pediatric</t>
  </si>
  <si>
    <t xml:space="preserve">Mașină de anestezie (caracteristici avansate) </t>
  </si>
  <si>
    <t xml:space="preserve">Mașină de anestezie (caracteristici avansate)    
Cod 110130  
Descriere Mașina de anestezie este destinată să livreze, să monitorizeze gazele anestezice și să asigure respirația artificială a pacientului în timpul actului chirurgical  
Parametru   Specificaţia
Prize de gaz   O2,  Aer
Display mașina de anestezie   ≥15", color TFT sau LCD
   touch screen
Debitmetre tipul  electronice
 gaz  O2, Air
 gama, L/min   ≥ 0.2 - 15
Vaporizator tip vaporizator acceptate Izofluran da
  Sevofluran da
 număr de vaporizatoare instalate la dipozitiv ≥ 2 unități da
  Sevofluran da
 interlock  da
 sistem de absorbție  da
Mecanisme de siguranță siguranța O2  acustică, vizuală
 siguranță de amestec hipoxic  da
Ventilator automat tip pacient  Adult, Pediatric, Neonatal
 moduri de ventilație  Manual/spontan, IMV, VCV, PCV, PSV, SIMV-V, SIMV-P, PS
 mecanism electronic de amestec a gazelor (mixer)  da
 volumul Tidal, ml  5-1500
 frecvența respirației/minut  5 - 100
  Volum minutar (MV), L/min  ≥ 3-60
 raportul I:E  minim 4:1 la 1:8
 pauză de inspirație  da
 limita de presiune, cmH2O  ajustabilă, ≥ 0-70 
 PEEP, cmH2O  ≥ 0-30
 Trigger flux  ≥ 1-15 L/min
 Trigger presiune  ≥ -20 - -1 cmH20
 Monitorizare complianta, rezistivitate  da
 Sistem de autodiagnostic   testare la scurgeri, testarea circuitelor respiratorii, complianța, alimentarea cu gaz, verificarea tuturor sistemelor
AGSS (sistem de evacuare a gazelor anestezice)   da
Sistem de management al consumului de agent anestezic   da
Posibilitate de a schimba tipul gazului principal din meniu   da
Circuitul pneumatic de ventilare a pacinetului cu funcție de incălzire a amestecului gazos  da
 port auxiliar ieșire a amestecului gazos  da
Parametri monitorizați și afișați pe display Presiunea de aer Alarmă de înaltă presiune da
  Alarma presiune subatmosferică da
  Continuarea alarma presiune da
  Presiune scăzută / apnee da
  Alte alarme de presiune da
 Volumul expirator / flux  da
 Volumul minut,  l/min  da
 Concentrația de O2 Alarmă apnea da
  Timp de răspuns, sec &lt;30
 Concentrația de   CO2 alarmă apnee da
 Monitorizare agent Tipul de agenți Halothan, isofluran, sevofluran
  Auto indentificarea gazelor anestezice da
  Alarmă concentrare agent da
  Determinarea  și afișarea valorii MAC da
 spirometria  da
Modulul de gaze încorporat la mașina de anestezie  da
 determină concentrațiile de gaze: O2, CO2, agenți anestezici  da
 Celulă determinare O2 tip paramagnetic  da
Monitorul pentru afișarea funcțiilor vitale display  ≥19", color TFT sau LCD da
  touch screen da
 monitor dedicat vizualizării funcțiilor vitale  da
 fixarea monitorului de/ pe masina de anestezie  da
 "imprimantă termică încorporată
Reformularea parametrului in: imprimantă termică"  da
 conexiuni  WiFi/LAN/HDMI/USB  da
 Protecti la defibrilare 360J  da
 Protectia contra dispozitivelor de electrochirurgie cu frecventa inalta  da
 Compensarea automata a driftului isoliniei  da
 Detectarea automata a tipului de manjeta  da
 baterie internă reîncărcabilă  da
 interfață de cominicare cu altele  da
Modulele hemodinamice incluse Electro-cardio-grama (ECG) frecvența cardiacă da 
  traseul ECG da
  analiza și măsurarea segmentui ST da 
  determinarea cel puțin 20 de aritmii  da
 Puls-oximetria (SpO2) fotopletismografia da
  valoarea SpO2 da
  indicile de perfuzie da
 Tensiune sanguină neinvazivă (NIBP)  da
 Respirația (impendanța transtoracică)  da
 Temperatura pe 2 canale  da
 Tensiune sanguină invazivă (IBP) pe 2 canale  da
 Modul de monitorizare BIS (bispectral index) sau modul de monitorizarea obiectiva a profunzimii blocului neuro-muscular intraanestezic (TOF/ NMT)  da
Alarme prioritare   3
Tensiune de alimentare   220 V, 50 Hz
Prize auxiliare 220 v ≥ 3 buc   da
Baterie internă  reîncărcabilă  da
 autonomie de lucru ≥ 1.5h  da
Sertar pentru depozitare ≥ 3 buc   da
Frînă centralizată pentru fixarea aparatului   da
Presiune de alimentare cu gaze   3.0 - 6 bar
Accesorii   
Furtunul cu conector de conectare la sursa de aer comprimat   1 buc.
Furtunul cu conector de conectare la sursa de oxigen   1 buc.
Circuit de ventilare Adult, reutilizabil  ≥ 2 set.
Plămîn de test Adult, reutilizabil  ≥ 2 buc.
Senzor de flux Reutilizabil  ≥ 2 buc.
Filtru antibacterial Adult, unică utilizare  ≥ 200 buc.
Accesorii modul de gaz Adult  ≥ 2 set.
Cablu ECG Adult, reutilizabil 5 fire  ≥ 2 buc.
Senzor ECG Adult, unica utilizare  ≥ 100 buc.
Senzor SpO2 Adult, reutilizabil  ≥ 2 Buc.
Manșete NIBP Adult, reutilizabilă  ≥ 2 buc.
 Adult mare, reutilizabilă  ≥ 2 buc.
Senzor de temperatură  Adult, reutilizabil  ≥ 2 buc.
Cablu de interconectare senzor IBP  Adult, reutilizabil  ≥ 1 buc.
Senzor IBP Adult, unica utilizare  ≥ 10 buc.
Accesorii necesare de functionare a modulului BIS sau TOF/ NMT Accesorii pentru Adult  ≥ 5 buc.
</t>
  </si>
  <si>
    <t>Valoarea estimativă</t>
  </si>
  <si>
    <t>11. Termenul de livrare/prestare/executare/instalare și dare în exploatare: DDP - Franco destinație vămuit, Incoterms 2020, până la 90 zile de la înregistrarea contractului de CAPCS.</t>
  </si>
  <si>
    <t xml:space="preserve">Achiziția dispozitivelor medicale conform necesităților IMSP Policlinica Stomatologică Republicană, pentru anul 2023 (REPETAT)
</t>
  </si>
  <si>
    <t>Achiziția dispozitivelor medicale conform necesităților IMSP Policlinica Stomatologică Republicană, pentru anul 2023 (REPETAT)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</si>
</sst>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
      <sz val="11"/>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4">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3" fillId="2" borderId="1" xfId="20" applyFont="1" applyFill="1" applyBorder="1" applyAlignment="1" applyProtection="1">
      <alignment horizontal="center" vertical="center" wrapText="1"/>
      <protection/>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0" borderId="1" xfId="0" applyFont="1" applyBorder="1" applyAlignment="1">
      <alignment horizontal="left" vertical="top" wrapText="1"/>
    </xf>
    <xf numFmtId="0" fontId="3" fillId="2" borderId="1" xfId="0" applyFont="1" applyFill="1" applyBorder="1" applyAlignment="1" applyProtection="1">
      <alignment horizontal="center" vertical="top" wrapText="1"/>
      <protection/>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3" fillId="2" borderId="3"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4" fillId="3" borderId="1" xfId="20" applyFont="1" applyFill="1" applyBorder="1" applyAlignment="1" applyProtection="1">
      <alignment horizontal="center" vertical="center" wrapText="1"/>
      <protection/>
    </xf>
    <xf numFmtId="4" fontId="4" fillId="3" borderId="1" xfId="0" applyNumberFormat="1" applyFont="1" applyFill="1" applyBorder="1" applyAlignment="1" applyProtection="1">
      <alignment horizontal="left" vertical="top" wrapText="1"/>
      <protection/>
    </xf>
    <xf numFmtId="0" fontId="4" fillId="0" borderId="0" xfId="0" applyFont="1" applyBorder="1" applyAlignment="1" applyProtection="1">
      <alignment horizontal="left" vertical="top" wrapText="1"/>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4" fillId="0" borderId="1" xfId="0" applyFont="1" applyFill="1" applyBorder="1" applyAlignment="1" applyProtection="1">
      <alignment horizontal="center" vertical="top" wrapText="1"/>
      <protection locked="0"/>
    </xf>
    <xf numFmtId="0" fontId="10" fillId="3" borderId="1" xfId="0" applyFont="1" applyFill="1" applyBorder="1" applyAlignment="1">
      <alignment horizontal="left" vertical="top" wrapText="1"/>
    </xf>
    <xf numFmtId="0" fontId="4" fillId="0" borderId="4" xfId="0" applyFont="1" applyBorder="1" applyAlignment="1" applyProtection="1">
      <alignment horizontal="left" vertical="top" wrapText="1"/>
      <protection locked="0"/>
    </xf>
    <xf numFmtId="0" fontId="6" fillId="0" borderId="2" xfId="0" applyFont="1" applyBorder="1" applyAlignment="1">
      <alignment horizontal="left" vertical="top" wrapText="1"/>
    </xf>
    <xf numFmtId="0" fontId="11" fillId="0" borderId="1" xfId="0" applyFont="1" applyBorder="1" applyAlignment="1">
      <alignment horizontal="left" vertical="center" wrapText="1"/>
    </xf>
    <xf numFmtId="0" fontId="11" fillId="0" borderId="1" xfId="0" applyFont="1" applyBorder="1" applyAlignment="1">
      <alignment horizontal="left" vertical="top" wrapText="1"/>
    </xf>
    <xf numFmtId="0" fontId="3" fillId="3" borderId="3" xfId="20" applyFont="1" applyFill="1" applyBorder="1" applyAlignment="1" applyProtection="1">
      <alignment horizontal="center" vertical="center" wrapText="1"/>
      <protection/>
    </xf>
    <xf numFmtId="0" fontId="2" fillId="0" borderId="1" xfId="0" applyFont="1" applyBorder="1" applyAlignment="1" applyProtection="1">
      <alignment vertical="top"/>
      <protection locked="0"/>
    </xf>
    <xf numFmtId="0" fontId="2" fillId="0" borderId="1" xfId="0" applyFont="1" applyBorder="1" applyAlignment="1" applyProtection="1">
      <alignment horizontal="center" vertical="top"/>
      <protection locked="0"/>
    </xf>
    <xf numFmtId="0" fontId="5" fillId="0" borderId="1" xfId="0" applyFont="1" applyBorder="1" applyAlignment="1" applyProtection="1">
      <alignment horizontal="center" vertical="top"/>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horizontal="left" vertical="top"/>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vertical="top"/>
      <protection locked="0"/>
    </xf>
    <xf numFmtId="0" fontId="2" fillId="0" borderId="1" xfId="0" applyFont="1" applyFill="1" applyBorder="1" applyAlignment="1" applyProtection="1">
      <alignment horizontal="center" vertical="top"/>
      <protection locked="0"/>
    </xf>
    <xf numFmtId="0" fontId="2" fillId="0" borderId="0" xfId="20" applyFont="1" applyAlignment="1" applyProtection="1">
      <alignment vertical="top"/>
      <protection locked="0"/>
    </xf>
    <xf numFmtId="0" fontId="8" fillId="0" borderId="0" xfId="20" applyFont="1" applyAlignment="1" applyProtection="1">
      <alignment vertical="top"/>
      <protection locked="0"/>
    </xf>
    <xf numFmtId="4" fontId="8" fillId="0" borderId="0" xfId="20" applyNumberFormat="1" applyFont="1" applyAlignment="1" applyProtection="1">
      <alignment vertical="top"/>
      <protection locked="0"/>
    </xf>
    <xf numFmtId="0" fontId="7" fillId="0" borderId="0" xfId="20" applyFont="1" applyAlignment="1" applyProtection="1">
      <alignment horizontal="center" vertical="top"/>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vertical="top"/>
      <protection locked="0"/>
    </xf>
    <xf numFmtId="0" fontId="1" fillId="0" borderId="1" xfId="0" applyFont="1" applyBorder="1" applyAlignment="1" applyProtection="1">
      <alignment horizontal="right" vertical="top"/>
      <protection locked="0"/>
    </xf>
    <xf numFmtId="0" fontId="2" fillId="0" borderId="1" xfId="0" applyFont="1" applyBorder="1" applyAlignment="1" applyProtection="1">
      <alignment horizontal="left" vertical="top"/>
      <protection locked="0"/>
    </xf>
    <xf numFmtId="0" fontId="3" fillId="0" borderId="1" xfId="0" applyFont="1" applyFill="1" applyBorder="1" applyAlignment="1" applyProtection="1">
      <alignment horizontal="right" vertical="top" wrapText="1"/>
      <protection locked="0"/>
    </xf>
    <xf numFmtId="0" fontId="4" fillId="0" borderId="1" xfId="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6"/>
  <sheetViews>
    <sheetView workbookViewId="0" topLeftCell="D1">
      <selection activeCell="D4" sqref="D4:H4"/>
    </sheetView>
  </sheetViews>
  <sheetFormatPr defaultColWidth="9.140625" defaultRowHeight="12.75"/>
  <cols>
    <col min="1" max="1" width="5.7109375" style="46" customWidth="1"/>
    <col min="2" max="2" width="5.57421875" style="47" customWidth="1"/>
    <col min="3" max="3" width="22.7109375" style="46" customWidth="1"/>
    <col min="4" max="4" width="19.140625" style="49" customWidth="1"/>
    <col min="5" max="5" width="10.57421875" style="46" customWidth="1"/>
    <col min="6" max="6" width="11.28125" style="46" customWidth="1"/>
    <col min="7" max="7" width="7.57421875" style="46" customWidth="1"/>
    <col min="8" max="8" width="91.57421875" style="46" customWidth="1"/>
    <col min="9" max="9" width="36.00390625" style="46" customWidth="1"/>
    <col min="10" max="10" width="30.00390625" style="49" customWidth="1"/>
    <col min="11" max="11" width="16.00390625" style="46" customWidth="1"/>
    <col min="12" max="16384" width="9.140625" style="46" customWidth="1"/>
  </cols>
  <sheetData>
    <row r="1" spans="3:11" ht="12.75">
      <c r="C1" s="57" t="s">
        <v>29</v>
      </c>
      <c r="D1" s="57"/>
      <c r="E1" s="57"/>
      <c r="F1" s="57"/>
      <c r="G1" s="57"/>
      <c r="H1" s="57"/>
      <c r="I1" s="57"/>
      <c r="J1" s="57"/>
      <c r="K1" s="57"/>
    </row>
    <row r="2" spans="4:9" ht="12.75">
      <c r="D2" s="60" t="s">
        <v>14</v>
      </c>
      <c r="E2" s="60"/>
      <c r="F2" s="60"/>
      <c r="G2" s="60"/>
      <c r="H2" s="60"/>
      <c r="I2" s="48"/>
    </row>
    <row r="3" spans="1:10" ht="12.75">
      <c r="A3" s="61" t="s">
        <v>9</v>
      </c>
      <c r="B3" s="61"/>
      <c r="C3" s="61"/>
      <c r="D3" s="62" t="s">
        <v>27</v>
      </c>
      <c r="E3" s="62"/>
      <c r="F3" s="62"/>
      <c r="G3" s="62"/>
      <c r="H3" s="62"/>
      <c r="I3" s="50"/>
      <c r="J3" s="49" t="s">
        <v>12</v>
      </c>
    </row>
    <row r="4" spans="1:11" s="51" customFormat="1" ht="12.75">
      <c r="A4" s="63" t="s">
        <v>8</v>
      </c>
      <c r="B4" s="63"/>
      <c r="C4" s="63"/>
      <c r="D4" s="64" t="s">
        <v>46</v>
      </c>
      <c r="E4" s="64"/>
      <c r="F4" s="64"/>
      <c r="G4" s="64"/>
      <c r="H4" s="64"/>
      <c r="I4" s="39"/>
      <c r="J4" s="16" t="s">
        <v>13</v>
      </c>
      <c r="K4" s="17"/>
    </row>
    <row r="5" spans="2:11" s="52" customFormat="1" ht="12.75">
      <c r="B5" s="53"/>
      <c r="D5" s="58"/>
      <c r="E5" s="58"/>
      <c r="F5" s="58"/>
      <c r="G5" s="58"/>
      <c r="H5" s="58"/>
      <c r="I5" s="37"/>
      <c r="J5" s="37"/>
      <c r="K5" s="17"/>
    </row>
    <row r="6" spans="1:11" ht="31.5">
      <c r="A6" s="38" t="s">
        <v>2</v>
      </c>
      <c r="B6" s="25" t="s">
        <v>0</v>
      </c>
      <c r="C6" s="38" t="s">
        <v>1</v>
      </c>
      <c r="D6" s="38" t="s">
        <v>3</v>
      </c>
      <c r="E6" s="38" t="s">
        <v>4</v>
      </c>
      <c r="F6" s="38" t="s">
        <v>5</v>
      </c>
      <c r="G6" s="38" t="s">
        <v>6</v>
      </c>
      <c r="H6" s="38" t="s">
        <v>7</v>
      </c>
      <c r="I6" s="25" t="s">
        <v>30</v>
      </c>
      <c r="J6" s="38"/>
      <c r="K6" s="13"/>
    </row>
    <row r="7" spans="1:11" ht="12.75">
      <c r="A7" s="38">
        <v>1</v>
      </c>
      <c r="B7" s="59">
        <v>2</v>
      </c>
      <c r="C7" s="59"/>
      <c r="D7" s="59"/>
      <c r="E7" s="38">
        <v>3</v>
      </c>
      <c r="F7" s="38">
        <v>4</v>
      </c>
      <c r="G7" s="38">
        <v>5</v>
      </c>
      <c r="H7" s="38">
        <v>6</v>
      </c>
      <c r="I7" s="38"/>
      <c r="J7" s="38">
        <v>8</v>
      </c>
      <c r="K7" s="13"/>
    </row>
    <row r="8" spans="1:11" ht="279.75" customHeight="1">
      <c r="A8" s="24" t="s">
        <v>26</v>
      </c>
      <c r="B8" s="33">
        <v>1</v>
      </c>
      <c r="C8" s="44" t="s">
        <v>32</v>
      </c>
      <c r="D8" s="44" t="s">
        <v>32</v>
      </c>
      <c r="E8" s="33"/>
      <c r="F8" s="33"/>
      <c r="G8" s="33"/>
      <c r="H8" s="44" t="s">
        <v>33</v>
      </c>
      <c r="I8" s="35"/>
      <c r="J8" s="33"/>
      <c r="K8" s="41"/>
    </row>
    <row r="9" spans="1:11" ht="409.5">
      <c r="A9" s="24"/>
      <c r="B9" s="33">
        <v>2</v>
      </c>
      <c r="C9" s="33" t="s">
        <v>34</v>
      </c>
      <c r="D9" s="33" t="s">
        <v>34</v>
      </c>
      <c r="E9" s="33"/>
      <c r="F9" s="33"/>
      <c r="G9" s="33"/>
      <c r="H9" s="40" t="s">
        <v>35</v>
      </c>
      <c r="I9" s="35"/>
      <c r="J9" s="33"/>
      <c r="K9" s="36"/>
    </row>
    <row r="10" spans="1:11" ht="409.5">
      <c r="A10" s="24"/>
      <c r="B10" s="33">
        <v>3</v>
      </c>
      <c r="C10" s="33" t="s">
        <v>36</v>
      </c>
      <c r="D10" s="33" t="s">
        <v>36</v>
      </c>
      <c r="E10" s="33"/>
      <c r="F10" s="33"/>
      <c r="G10" s="33"/>
      <c r="H10" s="40" t="s">
        <v>37</v>
      </c>
      <c r="I10" s="35"/>
      <c r="J10" s="33"/>
      <c r="K10" s="36"/>
    </row>
    <row r="11" spans="1:11" ht="195">
      <c r="A11" s="24"/>
      <c r="B11" s="33">
        <v>4</v>
      </c>
      <c r="C11" s="33" t="s">
        <v>38</v>
      </c>
      <c r="D11" s="33" t="s">
        <v>38</v>
      </c>
      <c r="E11" s="33"/>
      <c r="F11" s="33"/>
      <c r="G11" s="33"/>
      <c r="H11" s="40" t="s">
        <v>39</v>
      </c>
      <c r="I11" s="35"/>
      <c r="J11" s="33"/>
      <c r="K11" s="36"/>
    </row>
    <row r="12" spans="1:11" ht="409.5">
      <c r="A12" s="24"/>
      <c r="B12" s="33">
        <v>5</v>
      </c>
      <c r="C12" s="33" t="s">
        <v>41</v>
      </c>
      <c r="D12" s="33" t="s">
        <v>41</v>
      </c>
      <c r="E12" s="33"/>
      <c r="F12" s="33"/>
      <c r="G12" s="33"/>
      <c r="H12" s="40" t="s">
        <v>40</v>
      </c>
      <c r="I12" s="35"/>
      <c r="J12" s="33"/>
      <c r="K12" s="36"/>
    </row>
    <row r="13" spans="1:11" ht="409.5">
      <c r="A13" s="24"/>
      <c r="B13" s="33">
        <v>6</v>
      </c>
      <c r="C13" s="33" t="s">
        <v>42</v>
      </c>
      <c r="D13" s="33" t="s">
        <v>42</v>
      </c>
      <c r="E13" s="33"/>
      <c r="F13" s="33"/>
      <c r="G13" s="33"/>
      <c r="H13" s="40" t="s">
        <v>43</v>
      </c>
      <c r="I13" s="35"/>
      <c r="J13" s="33"/>
      <c r="K13" s="36"/>
    </row>
    <row r="14" spans="1:11" ht="20.25">
      <c r="A14" s="42"/>
      <c r="B14" s="54"/>
      <c r="C14" s="55" t="s">
        <v>15</v>
      </c>
      <c r="D14" s="55"/>
      <c r="E14" s="55"/>
      <c r="F14" s="55"/>
      <c r="G14" s="55"/>
      <c r="H14" s="55"/>
      <c r="I14" s="56"/>
      <c r="J14" s="55"/>
      <c r="K14" s="55"/>
    </row>
    <row r="15" spans="1:11" ht="20.25">
      <c r="A15" s="24"/>
      <c r="B15" s="54"/>
      <c r="C15" s="55"/>
      <c r="D15" s="55"/>
      <c r="E15" s="55"/>
      <c r="F15" s="55"/>
      <c r="G15" s="55"/>
      <c r="H15" s="55"/>
      <c r="I15" s="55"/>
      <c r="J15" s="55"/>
      <c r="K15" s="55"/>
    </row>
    <row r="16" spans="1:11" ht="20.25">
      <c r="A16" s="24"/>
      <c r="B16" s="54"/>
      <c r="C16" s="55" t="s">
        <v>16</v>
      </c>
      <c r="D16" s="55"/>
      <c r="E16" s="55"/>
      <c r="F16" s="55"/>
      <c r="G16" s="55"/>
      <c r="H16" s="55"/>
      <c r="I16" s="55"/>
      <c r="J16" s="55"/>
      <c r="K16" s="55"/>
    </row>
  </sheetData>
  <autoFilter ref="A6:K6"/>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workbookViewId="0" topLeftCell="E13">
      <selection activeCell="M14" sqref="M14"/>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15.7109375" style="19" customWidth="1"/>
    <col min="6" max="6" width="15.28125" style="27" customWidth="1"/>
    <col min="7" max="7" width="14.7109375" style="28" customWidth="1"/>
    <col min="8" max="8" width="18.28125" style="29" customWidth="1"/>
    <col min="9" max="9" width="20.57421875" style="2" customWidth="1"/>
    <col min="10" max="10" width="19.28125" style="2" customWidth="1"/>
    <col min="11" max="11" width="17.00390625" style="2" customWidth="1"/>
    <col min="12" max="12" width="30.00390625" style="2" customWidth="1"/>
    <col min="13" max="13" width="12.140625" style="2" customWidth="1"/>
    <col min="14" max="16384" width="9.140625" style="2" customWidth="1"/>
  </cols>
  <sheetData>
    <row r="1" spans="4:12" ht="12.75">
      <c r="D1" s="68" t="s">
        <v>28</v>
      </c>
      <c r="E1" s="68"/>
      <c r="F1" s="68"/>
      <c r="G1" s="68"/>
      <c r="H1" s="68"/>
      <c r="I1" s="68"/>
      <c r="J1" s="68"/>
      <c r="K1" s="68"/>
      <c r="L1" s="68"/>
    </row>
    <row r="2" spans="4:11" ht="12.75">
      <c r="D2" s="69" t="s">
        <v>17</v>
      </c>
      <c r="E2" s="69"/>
      <c r="F2" s="69"/>
      <c r="G2" s="69"/>
      <c r="H2" s="69"/>
      <c r="I2" s="69"/>
      <c r="J2" s="69"/>
      <c r="K2" s="14"/>
    </row>
    <row r="3" spans="2:12" ht="12.75">
      <c r="B3" s="70" t="s">
        <v>9</v>
      </c>
      <c r="C3" s="70"/>
      <c r="D3" s="70"/>
      <c r="E3" s="71" t="s">
        <v>27</v>
      </c>
      <c r="F3" s="71"/>
      <c r="G3" s="71"/>
      <c r="H3" s="71"/>
      <c r="I3" s="71"/>
      <c r="K3" s="2" t="s">
        <v>10</v>
      </c>
      <c r="L3" s="2" t="s">
        <v>12</v>
      </c>
    </row>
    <row r="4" spans="1:12" s="4" customFormat="1" ht="32.25" customHeight="1">
      <c r="A4" s="3"/>
      <c r="B4" s="72" t="s">
        <v>8</v>
      </c>
      <c r="C4" s="72"/>
      <c r="D4" s="72"/>
      <c r="E4" s="73" t="s">
        <v>47</v>
      </c>
      <c r="F4" s="73"/>
      <c r="G4" s="73"/>
      <c r="H4" s="73"/>
      <c r="I4" s="73"/>
      <c r="J4" s="73"/>
      <c r="K4" s="23" t="s">
        <v>11</v>
      </c>
      <c r="L4" s="23" t="s">
        <v>13</v>
      </c>
    </row>
    <row r="5" spans="1:12" s="5" customFormat="1" ht="20.1" customHeight="1">
      <c r="A5" s="3"/>
      <c r="E5" s="66"/>
      <c r="F5" s="66"/>
      <c r="G5" s="66"/>
      <c r="H5" s="66"/>
      <c r="I5" s="66"/>
      <c r="J5" s="22"/>
      <c r="K5" s="22"/>
      <c r="L5" s="22"/>
    </row>
    <row r="6" spans="1:13" ht="31.5">
      <c r="A6" s="6"/>
      <c r="B6" s="1" t="s">
        <v>2</v>
      </c>
      <c r="C6" s="1" t="s">
        <v>0</v>
      </c>
      <c r="D6" s="1" t="s">
        <v>1</v>
      </c>
      <c r="E6" s="18" t="s">
        <v>3</v>
      </c>
      <c r="F6" s="26" t="s">
        <v>18</v>
      </c>
      <c r="G6" s="26" t="s">
        <v>19</v>
      </c>
      <c r="H6" s="26" t="s">
        <v>20</v>
      </c>
      <c r="I6" s="26" t="s">
        <v>21</v>
      </c>
      <c r="J6" s="21" t="s">
        <v>22</v>
      </c>
      <c r="K6" s="21" t="s">
        <v>23</v>
      </c>
      <c r="L6" s="21" t="s">
        <v>24</v>
      </c>
      <c r="M6" s="26" t="s">
        <v>44</v>
      </c>
    </row>
    <row r="7" spans="1:12" ht="12.75">
      <c r="A7" s="6"/>
      <c r="B7" s="15">
        <v>1</v>
      </c>
      <c r="C7" s="67">
        <v>2</v>
      </c>
      <c r="D7" s="67"/>
      <c r="E7" s="67"/>
      <c r="F7" s="30">
        <v>3</v>
      </c>
      <c r="G7" s="30">
        <v>4</v>
      </c>
      <c r="H7" s="30">
        <v>5</v>
      </c>
      <c r="I7" s="30">
        <v>6</v>
      </c>
      <c r="J7" s="15">
        <v>7</v>
      </c>
      <c r="K7" s="15">
        <v>8</v>
      </c>
      <c r="L7" s="20">
        <v>9</v>
      </c>
    </row>
    <row r="8" spans="1:13" ht="110.25">
      <c r="A8" s="6"/>
      <c r="B8" s="24" t="s">
        <v>26</v>
      </c>
      <c r="C8" s="33">
        <v>1</v>
      </c>
      <c r="D8" s="43" t="s">
        <v>32</v>
      </c>
      <c r="E8" s="43" t="s">
        <v>32</v>
      </c>
      <c r="F8" s="33" t="s">
        <v>31</v>
      </c>
      <c r="G8" s="33">
        <v>2</v>
      </c>
      <c r="H8" s="45"/>
      <c r="I8" s="45"/>
      <c r="J8" s="31"/>
      <c r="K8" s="31"/>
      <c r="L8" s="32" t="s">
        <v>45</v>
      </c>
      <c r="M8" s="2">
        <v>917</v>
      </c>
    </row>
    <row r="9" spans="1:13" ht="110.25">
      <c r="A9" s="6"/>
      <c r="B9" s="24" t="s">
        <v>26</v>
      </c>
      <c r="C9" s="33">
        <v>2</v>
      </c>
      <c r="D9" s="33" t="s">
        <v>34</v>
      </c>
      <c r="E9" s="33" t="s">
        <v>34</v>
      </c>
      <c r="F9" s="33" t="s">
        <v>31</v>
      </c>
      <c r="G9" s="33">
        <v>1</v>
      </c>
      <c r="H9" s="34"/>
      <c r="I9" s="31"/>
      <c r="J9" s="31"/>
      <c r="K9" s="31"/>
      <c r="L9" s="32" t="s">
        <v>45</v>
      </c>
      <c r="M9" s="2">
        <v>31500</v>
      </c>
    </row>
    <row r="10" spans="1:13" ht="110.25">
      <c r="A10" s="6"/>
      <c r="B10" s="24" t="s">
        <v>26</v>
      </c>
      <c r="C10" s="33">
        <v>3</v>
      </c>
      <c r="D10" s="33" t="s">
        <v>36</v>
      </c>
      <c r="E10" s="33" t="s">
        <v>36</v>
      </c>
      <c r="F10" s="33" t="s">
        <v>31</v>
      </c>
      <c r="G10" s="33">
        <v>1</v>
      </c>
      <c r="H10" s="34"/>
      <c r="I10" s="31"/>
      <c r="J10" s="31"/>
      <c r="K10" s="31"/>
      <c r="L10" s="32" t="s">
        <v>45</v>
      </c>
      <c r="M10" s="2">
        <v>4500</v>
      </c>
    </row>
    <row r="11" spans="1:13" ht="110.25">
      <c r="A11" s="6"/>
      <c r="B11" s="24" t="s">
        <v>26</v>
      </c>
      <c r="C11" s="33">
        <v>4</v>
      </c>
      <c r="D11" s="33" t="s">
        <v>38</v>
      </c>
      <c r="E11" s="33" t="s">
        <v>38</v>
      </c>
      <c r="F11" s="33" t="s">
        <v>31</v>
      </c>
      <c r="G11" s="33">
        <v>6</v>
      </c>
      <c r="H11" s="34"/>
      <c r="I11" s="31"/>
      <c r="J11" s="31"/>
      <c r="K11" s="31"/>
      <c r="L11" s="32" t="s">
        <v>45</v>
      </c>
      <c r="M11" s="2">
        <v>1300</v>
      </c>
    </row>
    <row r="12" spans="1:13" ht="110.25">
      <c r="A12" s="6"/>
      <c r="B12" s="24" t="s">
        <v>26</v>
      </c>
      <c r="C12" s="33">
        <v>5</v>
      </c>
      <c r="D12" s="33" t="s">
        <v>41</v>
      </c>
      <c r="E12" s="33" t="s">
        <v>41</v>
      </c>
      <c r="F12" s="33" t="s">
        <v>31</v>
      </c>
      <c r="G12" s="33">
        <v>2</v>
      </c>
      <c r="H12" s="34"/>
      <c r="I12" s="31"/>
      <c r="J12" s="31"/>
      <c r="K12" s="31"/>
      <c r="L12" s="32" t="s">
        <v>45</v>
      </c>
      <c r="M12" s="2">
        <v>1578</v>
      </c>
    </row>
    <row r="13" spans="1:13" ht="110.25">
      <c r="A13" s="6"/>
      <c r="B13" s="24" t="s">
        <v>26</v>
      </c>
      <c r="C13" s="33">
        <v>6</v>
      </c>
      <c r="D13" s="33" t="s">
        <v>42</v>
      </c>
      <c r="E13" s="33" t="s">
        <v>42</v>
      </c>
      <c r="F13" s="33" t="s">
        <v>31</v>
      </c>
      <c r="G13" s="33">
        <v>1</v>
      </c>
      <c r="H13" s="34"/>
      <c r="I13" s="31"/>
      <c r="J13" s="31"/>
      <c r="K13" s="31"/>
      <c r="L13" s="32" t="s">
        <v>45</v>
      </c>
      <c r="M13" s="2">
        <v>572837</v>
      </c>
    </row>
    <row r="14" spans="5:13" ht="12.75">
      <c r="E14" s="7"/>
      <c r="F14" s="2"/>
      <c r="G14" s="65" t="s">
        <v>25</v>
      </c>
      <c r="H14" s="65"/>
      <c r="I14" s="8"/>
      <c r="J14" s="8" t="e">
        <f>SUM(#REF!)</f>
        <v>#REF!</v>
      </c>
      <c r="K14" s="8" t="e">
        <f>SUM(#REF!)</f>
        <v>#REF!</v>
      </c>
      <c r="M14" s="2">
        <f>SUM(M8:M13)</f>
        <v>612632</v>
      </c>
    </row>
    <row r="15" spans="5:8" ht="12.75">
      <c r="E15" s="7"/>
      <c r="F15" s="2"/>
      <c r="G15" s="2"/>
      <c r="H15" s="2"/>
    </row>
    <row r="16" spans="3:12" ht="20.25">
      <c r="C16" s="9" t="s">
        <v>15</v>
      </c>
      <c r="D16" s="9"/>
      <c r="E16" s="9"/>
      <c r="F16" s="9"/>
      <c r="G16" s="9"/>
      <c r="H16" s="9"/>
      <c r="I16" s="9"/>
      <c r="J16" s="9"/>
      <c r="K16" s="9"/>
      <c r="L16" s="9"/>
    </row>
    <row r="17" spans="3:12" ht="20.25">
      <c r="C17" s="9"/>
      <c r="D17" s="9"/>
      <c r="E17" s="9"/>
      <c r="F17" s="9"/>
      <c r="G17" s="9"/>
      <c r="H17" s="9"/>
      <c r="I17" s="9"/>
      <c r="J17" s="9"/>
      <c r="K17" s="9"/>
      <c r="L17" s="9"/>
    </row>
    <row r="18" spans="3:12" ht="20.25">
      <c r="C18" s="9" t="s">
        <v>16</v>
      </c>
      <c r="D18" s="9"/>
      <c r="E18" s="9"/>
      <c r="F18" s="9"/>
      <c r="G18" s="9"/>
      <c r="H18" s="9"/>
      <c r="I18" s="9"/>
      <c r="J18" s="9"/>
      <c r="K18" s="9"/>
      <c r="L18" s="9"/>
    </row>
    <row r="19" spans="3:12" ht="12.75">
      <c r="C19"/>
      <c r="D19"/>
      <c r="E19"/>
      <c r="F19"/>
      <c r="G19"/>
      <c r="H19"/>
      <c r="I19"/>
      <c r="J19"/>
      <c r="K19"/>
      <c r="L19"/>
    </row>
    <row r="20" spans="3:12" ht="12.75">
      <c r="C20"/>
      <c r="D20"/>
      <c r="E20"/>
      <c r="F20"/>
      <c r="G20"/>
      <c r="H20"/>
      <c r="I20"/>
      <c r="J20"/>
      <c r="K20"/>
      <c r="L20"/>
    </row>
    <row r="21" spans="3:12" ht="12.75">
      <c r="C21"/>
      <c r="D21"/>
      <c r="E21"/>
      <c r="F21"/>
      <c r="G21"/>
      <c r="H21"/>
      <c r="I21"/>
      <c r="J21"/>
      <c r="K21"/>
      <c r="L21"/>
    </row>
  </sheetData>
  <autoFilter ref="A6:L13"/>
  <mergeCells count="9">
    <mergeCell ref="G14:H14"/>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5" t="s">
        <v>25</v>
      </c>
      <c r="I12" s="65"/>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2023-09-27T11:18:38Z</dcterms:modified>
  <cp:category/>
  <cp:version/>
  <cp:contentType/>
  <cp:contentStatus/>
</cp:coreProperties>
</file>