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D:\Users\melniciuc.aliona\Desktop\Aliona ACC\Proceduri de achiziție\2024\AVM\servicii de încercări și măsurări a utilajului electric\"/>
    </mc:Choice>
  </mc:AlternateContent>
  <xr:revisionPtr revIDLastSave="0" documentId="13_ncr:1_{BC0E4E06-ADD2-411A-AE64-84878AA120B6}" xr6:coauthVersionLast="47" xr6:coauthVersionMax="47" xr10:uidLastSave="{00000000-0000-0000-0000-000000000000}"/>
  <bookViews>
    <workbookView xWindow="-120" yWindow="-120" windowWidth="29040" windowHeight="15840" tabRatio="144" activeTab="1" xr2:uid="{39983C00-8258-40E3-9FD9-EFC96E4A372E}"/>
  </bookViews>
  <sheets>
    <sheet name="CS-LET_final" sheetId="1" r:id="rId1"/>
    <sheet name="Sheet1" sheetId="2" r:id="rId2"/>
  </sheets>
  <definedNames>
    <definedName name="__xlnm._FilterDatabase">"cs-#ref!.[.$A$3]:cs-#ref!.[.$O$276]"</definedName>
    <definedName name="__xlnm._FilterDatabase_1">"""cs-#ref!.[.$A$4]:cs-#ref!.[.$Q$4]"""</definedName>
    <definedName name="__xlnm._FilterDatabase_2">"""cs-#ref!.[.$A$3]:cs-#ref!.[.$AA$277]"""</definedName>
    <definedName name="__xlnm._FilterDatabase_3">"cs-#ref!.[.$A$26]:cs-#ref!.[.$V$299]"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B5" i="1"/>
  <c r="C5" i="1"/>
  <c r="C26" i="1"/>
  <c r="B27" i="1"/>
  <c r="C44" i="1"/>
  <c r="B45" i="1"/>
  <c r="C45" i="1"/>
  <c r="B46" i="1"/>
  <c r="C58" i="1"/>
  <c r="B59" i="1"/>
  <c r="C59" i="1"/>
  <c r="B60" i="1"/>
  <c r="C63" i="1"/>
  <c r="B64" i="1"/>
  <c r="B65" i="1"/>
  <c r="C64" i="1"/>
  <c r="C80" i="1"/>
  <c r="B81" i="1"/>
  <c r="C95" i="1"/>
  <c r="B96" i="1"/>
  <c r="B97" i="1"/>
  <c r="B98" i="1"/>
  <c r="C97" i="1"/>
  <c r="C103" i="1"/>
  <c r="B104" i="1"/>
  <c r="C104" i="1"/>
  <c r="B105" i="1"/>
  <c r="C105" i="1"/>
  <c r="C110" i="1"/>
  <c r="B111" i="1"/>
  <c r="C111" i="1"/>
  <c r="B112" i="1"/>
  <c r="C112" i="1"/>
  <c r="B113" i="1"/>
  <c r="B114" i="1"/>
  <c r="B115" i="1"/>
  <c r="C115" i="1"/>
  <c r="C118" i="1"/>
  <c r="B119" i="1"/>
  <c r="C126" i="1"/>
  <c r="C127" i="1"/>
  <c r="B128" i="1"/>
  <c r="C131" i="1"/>
  <c r="B132" i="1"/>
  <c r="B133" i="1"/>
  <c r="C133" i="1"/>
  <c r="C142" i="1"/>
  <c r="B143" i="1"/>
  <c r="B144" i="1"/>
  <c r="C143" i="1"/>
  <c r="C148" i="1"/>
  <c r="B149" i="1"/>
  <c r="B150" i="1"/>
  <c r="C150" i="1"/>
  <c r="C152" i="1"/>
  <c r="B153" i="1"/>
  <c r="C153" i="1"/>
  <c r="B154" i="1"/>
  <c r="C154" i="1"/>
  <c r="C158" i="1"/>
  <c r="B159" i="1"/>
  <c r="C159" i="1"/>
  <c r="B160" i="1"/>
  <c r="C160" i="1"/>
  <c r="B161" i="1"/>
  <c r="C161" i="1"/>
  <c r="C162" i="1"/>
  <c r="B163" i="1"/>
  <c r="C163" i="1"/>
  <c r="B164" i="1"/>
  <c r="C164" i="1"/>
  <c r="C175" i="1"/>
  <c r="B176" i="1"/>
  <c r="C176" i="1"/>
  <c r="B177" i="1"/>
  <c r="B178" i="1"/>
  <c r="C177" i="1"/>
  <c r="C190" i="1"/>
  <c r="B191" i="1"/>
  <c r="B192" i="1"/>
  <c r="C191" i="1"/>
  <c r="C194" i="1"/>
  <c r="B195" i="1"/>
  <c r="C195" i="1"/>
  <c r="B196" i="1"/>
  <c r="B197" i="1"/>
  <c r="C197" i="1"/>
  <c r="C196" i="1"/>
  <c r="C198" i="1"/>
  <c r="B199" i="1"/>
  <c r="C199" i="1"/>
  <c r="C200" i="1"/>
  <c r="B201" i="1"/>
  <c r="B202" i="1"/>
  <c r="B203" i="1"/>
  <c r="C201" i="1"/>
  <c r="C202" i="1"/>
  <c r="F208" i="1"/>
  <c r="F209" i="1"/>
  <c r="C218" i="1"/>
  <c r="B219" i="1"/>
  <c r="C219" i="1"/>
  <c r="B220" i="1"/>
  <c r="C220" i="1"/>
  <c r="C223" i="1"/>
  <c r="B224" i="1"/>
  <c r="C224" i="1"/>
  <c r="B225" i="1"/>
  <c r="B226" i="1"/>
  <c r="C226" i="1"/>
  <c r="C240" i="1"/>
  <c r="B241" i="1"/>
  <c r="C241" i="1"/>
  <c r="B242" i="1"/>
  <c r="C242" i="1"/>
  <c r="C277" i="1"/>
  <c r="C144" i="1"/>
  <c r="B145" i="1"/>
  <c r="C192" i="1"/>
  <c r="B193" i="1"/>
  <c r="C193" i="1"/>
  <c r="C203" i="1"/>
  <c r="B204" i="1"/>
  <c r="C178" i="1"/>
  <c r="B179" i="1"/>
  <c r="B243" i="1"/>
  <c r="C60" i="1"/>
  <c r="B61" i="1"/>
  <c r="C119" i="1"/>
  <c r="B120" i="1"/>
  <c r="B106" i="1"/>
  <c r="C81" i="1"/>
  <c r="B82" i="1"/>
  <c r="B227" i="1"/>
  <c r="B151" i="1"/>
  <c r="C151" i="1"/>
  <c r="C128" i="1"/>
  <c r="B129" i="1"/>
  <c r="C96" i="1"/>
  <c r="C113" i="1"/>
  <c r="B221" i="1"/>
  <c r="B165" i="1"/>
  <c r="B134" i="1"/>
  <c r="B116" i="1"/>
  <c r="C98" i="1"/>
  <c r="B99" i="1"/>
  <c r="C65" i="1"/>
  <c r="B66" i="1"/>
  <c r="C46" i="1"/>
  <c r="B47" i="1"/>
  <c r="C27" i="1"/>
  <c r="B28" i="1"/>
  <c r="C225" i="1"/>
  <c r="B155" i="1"/>
  <c r="C149" i="1"/>
  <c r="C132" i="1"/>
  <c r="C114" i="1"/>
  <c r="B6" i="1"/>
  <c r="B48" i="1"/>
  <c r="C47" i="1"/>
  <c r="C66" i="1"/>
  <c r="B67" i="1"/>
  <c r="C106" i="1"/>
  <c r="B107" i="1"/>
  <c r="C204" i="1"/>
  <c r="B205" i="1"/>
  <c r="B180" i="1"/>
  <c r="C179" i="1"/>
  <c r="B121" i="1"/>
  <c r="C120" i="1"/>
  <c r="C6" i="1"/>
  <c r="B7" i="1"/>
  <c r="C99" i="1"/>
  <c r="B100" i="1"/>
  <c r="C129" i="1"/>
  <c r="B130" i="1"/>
  <c r="C130" i="1"/>
  <c r="C61" i="1"/>
  <c r="B62" i="1"/>
  <c r="C62" i="1"/>
  <c r="C165" i="1"/>
  <c r="B166" i="1"/>
  <c r="C221" i="1"/>
  <c r="B222" i="1"/>
  <c r="C222" i="1"/>
  <c r="C155" i="1"/>
  <c r="B156" i="1"/>
  <c r="C145" i="1"/>
  <c r="B146" i="1"/>
  <c r="C82" i="1"/>
  <c r="B83" i="1"/>
  <c r="C28" i="1"/>
  <c r="B29" i="1"/>
  <c r="C116" i="1"/>
  <c r="B117" i="1"/>
  <c r="C117" i="1"/>
  <c r="C134" i="1"/>
  <c r="B135" i="1"/>
  <c r="C227" i="1"/>
  <c r="B228" i="1"/>
  <c r="C243" i="1"/>
  <c r="B244" i="1"/>
  <c r="C244" i="1"/>
  <c r="B245" i="1"/>
  <c r="B101" i="1"/>
  <c r="C100" i="1"/>
  <c r="B229" i="1"/>
  <c r="C228" i="1"/>
  <c r="B84" i="1"/>
  <c r="C83" i="1"/>
  <c r="C166" i="1"/>
  <c r="B167" i="1"/>
  <c r="C7" i="1"/>
  <c r="B8" i="1"/>
  <c r="B108" i="1"/>
  <c r="C107" i="1"/>
  <c r="B206" i="1"/>
  <c r="C205" i="1"/>
  <c r="B68" i="1"/>
  <c r="C67" i="1"/>
  <c r="C146" i="1"/>
  <c r="B147" i="1"/>
  <c r="C147" i="1"/>
  <c r="C121" i="1"/>
  <c r="B122" i="1"/>
  <c r="B30" i="1"/>
  <c r="C29" i="1"/>
  <c r="C156" i="1"/>
  <c r="B157" i="1"/>
  <c r="C157" i="1"/>
  <c r="C135" i="1"/>
  <c r="B136" i="1"/>
  <c r="C180" i="1"/>
  <c r="B181" i="1"/>
  <c r="C48" i="1"/>
  <c r="B49" i="1"/>
  <c r="C30" i="1"/>
  <c r="B31" i="1"/>
  <c r="C84" i="1"/>
  <c r="B85" i="1"/>
  <c r="B182" i="1"/>
  <c r="C181" i="1"/>
  <c r="C122" i="1"/>
  <c r="B123" i="1"/>
  <c r="B109" i="1"/>
  <c r="C109" i="1"/>
  <c r="C108" i="1"/>
  <c r="B230" i="1"/>
  <c r="C229" i="1"/>
  <c r="B137" i="1"/>
  <c r="C136" i="1"/>
  <c r="C8" i="1"/>
  <c r="B9" i="1"/>
  <c r="B102" i="1"/>
  <c r="C102" i="1"/>
  <c r="C101" i="1"/>
  <c r="C167" i="1"/>
  <c r="B168" i="1"/>
  <c r="C245" i="1"/>
  <c r="B246" i="1"/>
  <c r="C49" i="1"/>
  <c r="B50" i="1"/>
  <c r="B207" i="1"/>
  <c r="C206" i="1"/>
  <c r="B69" i="1"/>
  <c r="C68" i="1"/>
  <c r="C246" i="1"/>
  <c r="B247" i="1"/>
  <c r="C123" i="1"/>
  <c r="B124" i="1"/>
  <c r="C137" i="1"/>
  <c r="B138" i="1"/>
  <c r="C182" i="1"/>
  <c r="B183" i="1"/>
  <c r="C9" i="1"/>
  <c r="B10" i="1"/>
  <c r="B169" i="1"/>
  <c r="C168" i="1"/>
  <c r="C85" i="1"/>
  <c r="B86" i="1"/>
  <c r="C50" i="1"/>
  <c r="B51" i="1"/>
  <c r="C69" i="1"/>
  <c r="B70" i="1"/>
  <c r="C230" i="1"/>
  <c r="B231" i="1"/>
  <c r="C31" i="1"/>
  <c r="B32" i="1"/>
  <c r="C207" i="1"/>
  <c r="B208" i="1"/>
  <c r="B52" i="1"/>
  <c r="C51" i="1"/>
  <c r="B184" i="1"/>
  <c r="C183" i="1"/>
  <c r="C138" i="1"/>
  <c r="B139" i="1"/>
  <c r="B125" i="1"/>
  <c r="C125" i="1"/>
  <c r="C124" i="1"/>
  <c r="C32" i="1"/>
  <c r="B33" i="1"/>
  <c r="C169" i="1"/>
  <c r="B170" i="1"/>
  <c r="C208" i="1"/>
  <c r="B209" i="1"/>
  <c r="C86" i="1"/>
  <c r="B87" i="1"/>
  <c r="B232" i="1"/>
  <c r="C231" i="1"/>
  <c r="B71" i="1"/>
  <c r="C70" i="1"/>
  <c r="B11" i="1"/>
  <c r="C10" i="1"/>
  <c r="B248" i="1"/>
  <c r="C247" i="1"/>
  <c r="C209" i="1"/>
  <c r="B210" i="1"/>
  <c r="C139" i="1"/>
  <c r="B140" i="1"/>
  <c r="C87" i="1"/>
  <c r="B88" i="1"/>
  <c r="C11" i="1"/>
  <c r="B12" i="1"/>
  <c r="B72" i="1"/>
  <c r="C71" i="1"/>
  <c r="C184" i="1"/>
  <c r="B185" i="1"/>
  <c r="B34" i="1"/>
  <c r="C33" i="1"/>
  <c r="B249" i="1"/>
  <c r="C248" i="1"/>
  <c r="C170" i="1"/>
  <c r="B171" i="1"/>
  <c r="C232" i="1"/>
  <c r="B233" i="1"/>
  <c r="C52" i="1"/>
  <c r="B53" i="1"/>
  <c r="C249" i="1"/>
  <c r="B250" i="1"/>
  <c r="C88" i="1"/>
  <c r="B89" i="1"/>
  <c r="B13" i="1"/>
  <c r="C12" i="1"/>
  <c r="B186" i="1"/>
  <c r="C185" i="1"/>
  <c r="B141" i="1"/>
  <c r="C141" i="1"/>
  <c r="C140" i="1"/>
  <c r="B234" i="1"/>
  <c r="C233" i="1"/>
  <c r="C171" i="1"/>
  <c r="B172" i="1"/>
  <c r="B211" i="1"/>
  <c r="C210" i="1"/>
  <c r="B54" i="1"/>
  <c r="C53" i="1"/>
  <c r="C34" i="1"/>
  <c r="B35" i="1"/>
  <c r="B73" i="1"/>
  <c r="C72" i="1"/>
  <c r="B187" i="1"/>
  <c r="C186" i="1"/>
  <c r="C172" i="1"/>
  <c r="B173" i="1"/>
  <c r="C13" i="1"/>
  <c r="B14" i="1"/>
  <c r="C89" i="1"/>
  <c r="B90" i="1"/>
  <c r="C211" i="1"/>
  <c r="B212" i="1"/>
  <c r="C35" i="1"/>
  <c r="B36" i="1"/>
  <c r="B235" i="1"/>
  <c r="C234" i="1"/>
  <c r="C73" i="1"/>
  <c r="B74" i="1"/>
  <c r="C250" i="1"/>
  <c r="B251" i="1"/>
  <c r="C54" i="1"/>
  <c r="B55" i="1"/>
  <c r="B15" i="1"/>
  <c r="C14" i="1"/>
  <c r="C74" i="1"/>
  <c r="B75" i="1"/>
  <c r="C36" i="1"/>
  <c r="B37" i="1"/>
  <c r="C173" i="1"/>
  <c r="B174" i="1"/>
  <c r="C174" i="1"/>
  <c r="C235" i="1"/>
  <c r="B236" i="1"/>
  <c r="C251" i="1"/>
  <c r="B252" i="1"/>
  <c r="B213" i="1"/>
  <c r="C212" i="1"/>
  <c r="C90" i="1"/>
  <c r="B91" i="1"/>
  <c r="B56" i="1"/>
  <c r="C55" i="1"/>
  <c r="B188" i="1"/>
  <c r="C187" i="1"/>
  <c r="B92" i="1"/>
  <c r="C91" i="1"/>
  <c r="B38" i="1"/>
  <c r="C37" i="1"/>
  <c r="B76" i="1"/>
  <c r="C75" i="1"/>
  <c r="C213" i="1"/>
  <c r="B214" i="1"/>
  <c r="C188" i="1"/>
  <c r="B189" i="1"/>
  <c r="C189" i="1"/>
  <c r="B237" i="1"/>
  <c r="C236" i="1"/>
  <c r="C252" i="1"/>
  <c r="B253" i="1"/>
  <c r="C56" i="1"/>
  <c r="B57" i="1"/>
  <c r="C57" i="1"/>
  <c r="C15" i="1"/>
  <c r="B16" i="1"/>
  <c r="B215" i="1"/>
  <c r="C214" i="1"/>
  <c r="C92" i="1"/>
  <c r="B93" i="1"/>
  <c r="C253" i="1"/>
  <c r="B254" i="1"/>
  <c r="B238" i="1"/>
  <c r="C237" i="1"/>
  <c r="C38" i="1"/>
  <c r="B39" i="1"/>
  <c r="B77" i="1"/>
  <c r="C76" i="1"/>
  <c r="C16" i="1"/>
  <c r="B17" i="1"/>
  <c r="C238" i="1"/>
  <c r="B239" i="1"/>
  <c r="C239" i="1"/>
  <c r="C17" i="1"/>
  <c r="B18" i="1"/>
  <c r="C254" i="1"/>
  <c r="B255" i="1"/>
  <c r="C93" i="1"/>
  <c r="B94" i="1"/>
  <c r="C94" i="1"/>
  <c r="C77" i="1"/>
  <c r="B78" i="1"/>
  <c r="C39" i="1"/>
  <c r="B40" i="1"/>
  <c r="C215" i="1"/>
  <c r="B216" i="1"/>
  <c r="B217" i="1"/>
  <c r="C217" i="1"/>
  <c r="C216" i="1"/>
  <c r="C255" i="1"/>
  <c r="B256" i="1"/>
  <c r="C40" i="1"/>
  <c r="B41" i="1"/>
  <c r="B19" i="1"/>
  <c r="C18" i="1"/>
  <c r="B79" i="1"/>
  <c r="C79" i="1"/>
  <c r="C78" i="1"/>
  <c r="C19" i="1"/>
  <c r="B20" i="1"/>
  <c r="B42" i="1"/>
  <c r="C41" i="1"/>
  <c r="C256" i="1"/>
  <c r="B257" i="1"/>
  <c r="B258" i="1"/>
  <c r="C257" i="1"/>
  <c r="C42" i="1"/>
  <c r="B43" i="1"/>
  <c r="C43" i="1"/>
  <c r="C20" i="1"/>
  <c r="B21" i="1"/>
  <c r="C21" i="1"/>
  <c r="B22" i="1"/>
  <c r="C258" i="1"/>
  <c r="B259" i="1"/>
  <c r="C259" i="1"/>
  <c r="B260" i="1"/>
  <c r="B23" i="1"/>
  <c r="C22" i="1"/>
  <c r="C23" i="1"/>
  <c r="B24" i="1"/>
  <c r="C260" i="1"/>
  <c r="B261" i="1"/>
  <c r="C261" i="1"/>
  <c r="B262" i="1"/>
  <c r="C24" i="1"/>
  <c r="B25" i="1"/>
  <c r="C25" i="1"/>
  <c r="C262" i="1"/>
  <c r="B263" i="1"/>
  <c r="C263" i="1"/>
  <c r="B264" i="1"/>
  <c r="C264" i="1"/>
  <c r="B265" i="1"/>
  <c r="B266" i="1"/>
  <c r="C265" i="1"/>
  <c r="C266" i="1"/>
  <c r="B267" i="1"/>
  <c r="C267" i="1"/>
  <c r="B268" i="1"/>
  <c r="B269" i="1"/>
  <c r="C268" i="1"/>
  <c r="C269" i="1"/>
  <c r="B270" i="1"/>
  <c r="C270" i="1"/>
  <c r="B271" i="1"/>
  <c r="B272" i="1"/>
  <c r="C271" i="1"/>
  <c r="C272" i="1"/>
  <c r="B273" i="1"/>
  <c r="C273" i="1"/>
  <c r="B274" i="1"/>
  <c r="C274" i="1"/>
  <c r="B275" i="1"/>
  <c r="C275" i="1"/>
  <c r="B276" i="1"/>
  <c r="C276" i="1"/>
</calcChain>
</file>

<file path=xl/sharedStrings.xml><?xml version="1.0" encoding="utf-8"?>
<sst xmlns="http://schemas.openxmlformats.org/spreadsheetml/2006/main" count="1138" uniqueCount="365">
  <si>
    <t>Nr.
 crt.</t>
  </si>
  <si>
    <t>referinta Nr.
 crt.&amp; Specificaţie</t>
  </si>
  <si>
    <t>Specificaţie</t>
  </si>
  <si>
    <t>Unitatea de măsură</t>
  </si>
  <si>
    <r>
      <t>Normativul de timp</t>
    </r>
    <r>
      <rPr>
        <b/>
        <sz val="8"/>
        <color indexed="8"/>
        <rFont val="Times New Roman2"/>
        <charset val="2"/>
      </rPr>
      <t>,
 ore-om</t>
    </r>
  </si>
  <si>
    <r>
      <t>Salariul tarifar</t>
    </r>
    <r>
      <rPr>
        <b/>
        <sz val="8"/>
        <color indexed="8"/>
        <rFont val="Times New Roman2"/>
        <charset val="2"/>
      </rPr>
      <t>,  lei</t>
    </r>
  </si>
  <si>
    <t>Asigurare socială și medicale,  lei</t>
  </si>
  <si>
    <t>Total costuri salariale,  lei</t>
  </si>
  <si>
    <t>Cheltuieli de regie,  lei</t>
  </si>
  <si>
    <t>Total cost,  lei</t>
  </si>
  <si>
    <t>Benificiu,  lei</t>
  </si>
  <si>
    <t>Preţ
fără TVA,  lei</t>
  </si>
  <si>
    <t>TVA,  lei</t>
  </si>
  <si>
    <t>Preţ, inclusiv TVA,  lei</t>
  </si>
  <si>
    <t>I</t>
  </si>
  <si>
    <t xml:space="preserve"> Motoare electrice de curent alternativ - sincronice</t>
  </si>
  <si>
    <t>1. Măsurarea rezistenței izolației</t>
  </si>
  <si>
    <t>1.1. a înfăşurării statorului și Kabs.(adăug.)</t>
  </si>
  <si>
    <t>1 motor</t>
  </si>
  <si>
    <t>1.2. a înfăşurării rotorului fazat</t>
  </si>
  <si>
    <t>1.3. a polilor înfășurării rotorului (adăug.)</t>
  </si>
  <si>
    <t>1.4. a indicatorilor termici</t>
  </si>
  <si>
    <t>1.5. a rulmenților</t>
  </si>
  <si>
    <t>1.6. a circuitelor de excitație (adăug.)</t>
  </si>
  <si>
    <t>2. Măsurarea rezistenței la curent continuu</t>
  </si>
  <si>
    <t>2.1. a înfăşurării statorului</t>
  </si>
  <si>
    <t>2.2. a înfăşurării rotorului (adăug.)</t>
  </si>
  <si>
    <t>2.3. a rezistorului de stingere a cîmpului (adăug.)</t>
  </si>
  <si>
    <t>3. Testarea cu tensiune sporită redresată</t>
  </si>
  <si>
    <t>3.1. a înfășurării statorului pe faze</t>
  </si>
  <si>
    <t>4. Testarea cu tensiune de frecvenţa de 50Hz</t>
  </si>
  <si>
    <t>4.1. a înfăşurării statorului</t>
  </si>
  <si>
    <t>4.2. a înfăşurării rotorului</t>
  </si>
  <si>
    <t>4.3. a circuitelor de excitație</t>
  </si>
  <si>
    <t xml:space="preserve"> 5. Testarea fierului statorului (adăug.)</t>
  </si>
  <si>
    <t xml:space="preserve"> 6. Verificarea înfășurării statorului la lipsa scurt circuitelor în spire (adăug.)</t>
  </si>
  <si>
    <t xml:space="preserve"> 7. Verificarea polarității ieșirelor (adăug.)</t>
  </si>
  <si>
    <t xml:space="preserve"> 8. Verificarea activităţii motorului cu mersul în gol și sub sarcină (adăug.)             </t>
  </si>
  <si>
    <t>II</t>
  </si>
  <si>
    <t>Maşini electrice de curent continuu</t>
  </si>
  <si>
    <t>1.1. a înfășurării de excitație</t>
  </si>
  <si>
    <t>1 mașină</t>
  </si>
  <si>
    <t>1.2. a înfășurării indusului</t>
  </si>
  <si>
    <t>1.3. a bandajelor înfășurărilor</t>
  </si>
  <si>
    <t>1.4. a reostatelor și rezistoarelor de pornire și reglare</t>
  </si>
  <si>
    <t>2.1. a înfăşurării de excitație</t>
  </si>
  <si>
    <t>2.2. a înfăşurării indusului</t>
  </si>
  <si>
    <t>2.3. a reostatelor și rezistoarelor de pornire și reglare</t>
  </si>
  <si>
    <t>3. Verificarea înfășurărilor de excitație și a indusului la lipsa scurt circuitului în spire</t>
  </si>
  <si>
    <t>4. Testarea cu tensiune sporită de frecvenţa de 50 Hz</t>
  </si>
  <si>
    <t>4.1. a înfăşurării de excitație și a indusului</t>
  </si>
  <si>
    <t>4.2. a bandajelor înfășurarării indusului</t>
  </si>
  <si>
    <t>4.3. a reostatelor și rezistoarelor de pornire și reglare</t>
  </si>
  <si>
    <t>5. Stabilirea caracteristicilor mersului în gol și testarea izolației spirelor</t>
  </si>
  <si>
    <t>6. Verificarea activităţii cu mersul în gol</t>
  </si>
  <si>
    <t xml:space="preserve">7. Verificarea limitelor de reglare a rotațiilor                                             </t>
  </si>
  <si>
    <t>III</t>
  </si>
  <si>
    <t>Transformatoare de forţă cu tensiunea până la 10 KV</t>
  </si>
  <si>
    <t>1.1. a înfășurărilor ÎT și JT</t>
  </si>
  <si>
    <t>1 trasformator</t>
  </si>
  <si>
    <t>3. Verificarea coeficientului de transformare</t>
  </si>
  <si>
    <t>4. Verificarea grupului de conexiune a înfășurărilor</t>
  </si>
  <si>
    <t>5. Determinarea raportului С2/С50</t>
  </si>
  <si>
    <t>6. Măsurarea curentului şi a pierderilor la lucrul în gol</t>
  </si>
  <si>
    <t>7. Verificarea înfășurărilor la lipsa scurt circuitului în spire</t>
  </si>
  <si>
    <t>8. Testarea înfășurărilor cu tensiune sporită de frecvenţa de 50 Hz</t>
  </si>
  <si>
    <t>9. Fazarea transformatorului</t>
  </si>
  <si>
    <t>10. Testarea transformatorului cu cuplare progresivă la tensiunea nominală</t>
  </si>
  <si>
    <t>11. Măsurarea tangentei unghiului de pierderi dielectrice</t>
  </si>
  <si>
    <t>12. Măsurarea coeficientului de absorbție</t>
  </si>
  <si>
    <t>IV</t>
  </si>
  <si>
    <t>Transformatoare de măsurat tensiunea 6 - 10 KV</t>
  </si>
  <si>
    <t>1. Inspectarea vizuală și evaluarea stării izolației</t>
  </si>
  <si>
    <t>2. Măsurarea rezistenței izolaţiei înfășurărilor</t>
  </si>
  <si>
    <t>3. Testarea cu tensiune sporită de frecvenţa de 50 Hz</t>
  </si>
  <si>
    <t>4. Măsurarea curentului lucrului în gol</t>
  </si>
  <si>
    <t>V</t>
  </si>
  <si>
    <t>Cabluri de forţă cu tensiunea de 6 - 10 KV</t>
  </si>
  <si>
    <t>1. Măsurarea rezistenței izolației pe faze</t>
  </si>
  <si>
    <t>1 cablu</t>
  </si>
  <si>
    <t>2. Testări cu tensiune sporită redresată</t>
  </si>
  <si>
    <t>2.1. a liniei de cablu cu lungimea pînă la 500m</t>
  </si>
  <si>
    <t>2.2. pentru fiecare 500m de linie de cablu următoare (adăugător la p.2.1)</t>
  </si>
  <si>
    <t>3. Aprecierea integrității conductoarelor cablului</t>
  </si>
  <si>
    <t>4. Determinarea rezistenței active a conductoarelor cablului</t>
  </si>
  <si>
    <t>5. Fazarea liniei de cablu</t>
  </si>
  <si>
    <t>6. Măsurarea rezistenţei de împămîntare pentru cutii terminale</t>
  </si>
  <si>
    <t>7. Lucrări speciale la testarea liniilor de cablu</t>
  </si>
  <si>
    <t>7.1. Determinarea traseului liniei de cablu</t>
  </si>
  <si>
    <t>7.2. Aprecierea locului deteriorării cablului prin ardere</t>
  </si>
  <si>
    <t>a) a cablului cu lungimea pînă la 500m</t>
  </si>
  <si>
    <t xml:space="preserve">b) a cablului cu lungimea pînă la 1000m  </t>
  </si>
  <si>
    <t>c) pentru fiecare 500m de cablu următor (adăugător la p.7.2. b)</t>
  </si>
  <si>
    <t>7.3. Determinarea lungimii liniei de cablu</t>
  </si>
  <si>
    <t>7.4. Aprecierea cablului în tranşee</t>
  </si>
  <si>
    <t>VI</t>
  </si>
  <si>
    <t>Cabluri de forţă cu tensiunea până la 1000 V</t>
  </si>
  <si>
    <t>1.1. a liniilor de cablu trifilare</t>
  </si>
  <si>
    <t>1.2. a liniilor de cablu bifilare</t>
  </si>
  <si>
    <t>1.3. a liniilor de cablu patrufilare</t>
  </si>
  <si>
    <t>2. Măsurarea distribuției curentului pe faze</t>
  </si>
  <si>
    <t>3. Lucrări speciale la testarea liniilor de cablu</t>
  </si>
  <si>
    <t>3.1. Determinarea traseului liniei de cablu</t>
  </si>
  <si>
    <t>3.2. Determinarea lungimii liniei de cablu</t>
  </si>
  <si>
    <t>3.3. Aprecierea locului deteriorării cablului prin ardere</t>
  </si>
  <si>
    <t>b) a cablului cu lungimea pînă la 1000m</t>
  </si>
  <si>
    <t>c) pentru fiecare 500m de cablu următor (adăugător la p.3.3. b)</t>
  </si>
  <si>
    <t>3.4. Aprecierea cablului în tranşee</t>
  </si>
  <si>
    <t>4. Fazarea liniei electrice</t>
  </si>
  <si>
    <t>VII</t>
  </si>
  <si>
    <t>Întrerupătoare cu ulei cu tensiunea de 6 - 10 KV</t>
  </si>
  <si>
    <t>1.1. Inspectarea vizuală și evaluarea stării izolaţiei întrerupătorului</t>
  </si>
  <si>
    <t>1 întrerupător</t>
  </si>
  <si>
    <t>1.2. a părților mobile și direcționale din material organic</t>
  </si>
  <si>
    <t xml:space="preserve">2. Testarea cu tensiune sporită de frecvenţa de 50 Hz a izolației de suport și a contactului întrerupt  </t>
  </si>
  <si>
    <t>3. Măsurarea rezistenței la curent continuu a părții conductoare a sistemului de poli a întrerupătorului</t>
  </si>
  <si>
    <t>4. Verificarea conectării și deconectării concomitente a contactelor întrerupătorului</t>
  </si>
  <si>
    <t>5. Verificarea timpului de mișcare a părților mobile ale întrerupătorului</t>
  </si>
  <si>
    <t>VIII</t>
  </si>
  <si>
    <t xml:space="preserve"> Întrerupătoare de sarcină</t>
  </si>
  <si>
    <t>2. Măsurarea rezistenței izolației</t>
  </si>
  <si>
    <t>3. Determinarea gradului de ardere a contactelor</t>
  </si>
  <si>
    <t>4. Măsurarea rezistenței contactelor la curent continuu</t>
  </si>
  <si>
    <t>5. Testarea sarcinelor sporite de tensiune cu frecvenţa de 50 Hz</t>
  </si>
  <si>
    <t>6. Testarea întrerupătorului multiplu (5) la conectare și deconectare</t>
  </si>
  <si>
    <t>IX</t>
  </si>
  <si>
    <t xml:space="preserve"> Separatoare, dizjunctoare, scurt circuite cu tensiunea de 6 - 10 KV</t>
  </si>
  <si>
    <t>1.1. a barelor și tijelor din material organic</t>
  </si>
  <si>
    <t>1 măsurare</t>
  </si>
  <si>
    <t>1.2. a izolației de suport</t>
  </si>
  <si>
    <t>2. Măsurarea rezistenței contactelor la curent continuu</t>
  </si>
  <si>
    <t>3. Măsurarea efortului de tragere a cuțitelor din contactul fix</t>
  </si>
  <si>
    <t>4. Testarea cu tensiune sporită de frecvența de 50 Hz</t>
  </si>
  <si>
    <t>5. Testarea întrerupătorului multiplu la conectare și deconectare</t>
  </si>
  <si>
    <t>X</t>
  </si>
  <si>
    <t>Instalaţii complexe de distribuţie (ICD) interioare şi exterioare cu tensiunea de 6 - 10 KV (în afară de testarea utilajului instalat în ele)</t>
  </si>
  <si>
    <t>1. Inspectarea vizuală şi evaluarea stării izolației celulei ICD</t>
  </si>
  <si>
    <t>2. Măsurarea rezistenței izolației elementelor din material organic</t>
  </si>
  <si>
    <t>3. Măsurarea rezistenței la curent continuu</t>
  </si>
  <si>
    <t>3.1. a contactelor barelor colectoare</t>
  </si>
  <si>
    <t>3.2. a contactelor circuitului primar</t>
  </si>
  <si>
    <t>4. Măsurarea efortului de tragere a sistemului contactelor circuitului primar</t>
  </si>
  <si>
    <t>5. Testarea cu tensiune sporită de frecvența de 50 Hz</t>
  </si>
  <si>
    <t>XI</t>
  </si>
  <si>
    <t>Descărcătoare cu rezistenţă variabilă cu tensiunea până la 10 KV</t>
  </si>
  <si>
    <t>2. Măsurarea rezistenței izolaţiei</t>
  </si>
  <si>
    <t>3. Măsurarea curentului de scurgere</t>
  </si>
  <si>
    <t>4. Determinarea tensiunii de străpungere</t>
  </si>
  <si>
    <t>XII</t>
  </si>
  <si>
    <t>Condensatoare de forţă cu tensiunea până la 10 KV</t>
  </si>
  <si>
    <t>3. Măsurarea capacității condensatorului</t>
  </si>
  <si>
    <t>3.1. Monofazat, cu tensiunea pînă la 1 kV</t>
  </si>
  <si>
    <t>3.2. Trifazat, cu tensiunea pînă la 1 kV</t>
  </si>
  <si>
    <t>3.3. Monofazat, cu tensiunea pînă la 10 kV</t>
  </si>
  <si>
    <t>4.1. a condensatorului static, cu tensiune pînă la 3 kV</t>
  </si>
  <si>
    <t>4.2. a condensatorului static, cu tensiune pînă la 10 kV</t>
  </si>
  <si>
    <t>5. Verificarea acționării protecției  în rețelele cu neutrul legat la pămînt</t>
  </si>
  <si>
    <t>XIII</t>
  </si>
  <si>
    <t>Bare de colectare şi de conexiune</t>
  </si>
  <si>
    <t>2. Măsurarea rezistenței de contact a îmbinării cu biloane</t>
  </si>
  <si>
    <t>3. Măsurarea rezistenței izolației</t>
  </si>
  <si>
    <t xml:space="preserve">4. Testarea cu tensiune sporită de frecvența de 50 Hz   </t>
  </si>
  <si>
    <t>5. Verificarea încălzirii contactului îmbinării cu biloane a barelor sub sarcină</t>
  </si>
  <si>
    <t>XIV</t>
  </si>
  <si>
    <t>Izolatori de suport şi de trecere</t>
  </si>
  <si>
    <t xml:space="preserve">3. Testarea cu tensiune sporită de frecvența de 50 Hz   </t>
  </si>
  <si>
    <t>XV</t>
  </si>
  <si>
    <t>Aparate electrice, circuite secundare şi reţele electrice cu tensiunea până la 1000 V</t>
  </si>
  <si>
    <t>2. Măsurarea rezistenței izolației barelor de curent continuu și a tensiunii la tabloul de comandă (cu decuplarea circuitelor)</t>
  </si>
  <si>
    <t>3. Măsurarea rezistenței izolației rețelelor electrice de forță</t>
  </si>
  <si>
    <t>4. Măsurarea rezistenței izolației instalațiilor de distribuție, tablourilor și conductorilor de curent (conductor - bară)</t>
  </si>
  <si>
    <t>5. Testarea cu tensiune sporită de frecvenţa de 50 Hz</t>
  </si>
  <si>
    <t>XVI</t>
  </si>
  <si>
    <t>Iluminatul electric</t>
  </si>
  <si>
    <t xml:space="preserve">2. Măsurarea rezistenței izolației rețelelor de iluminat (cu lămpile deşurubate)  </t>
  </si>
  <si>
    <t xml:space="preserve">3. Testarea cu tensiune sporită de frecvența de 50 Hz  </t>
  </si>
  <si>
    <t>XVII</t>
  </si>
  <si>
    <t>Instalaţii de legare la pământ</t>
  </si>
  <si>
    <t>1. Verificarea corespunderii cu proiectul a construcției instalației de legare la pămînt a stațiilor și substațiilor electrice și liniilor aeriene</t>
  </si>
  <si>
    <t>2. Măsurarea rezistenței specifice a solului</t>
  </si>
  <si>
    <t>3. Măsurarea rezistenței la curenți de scurgere</t>
  </si>
  <si>
    <t>3.1. a prizei de pămînt</t>
  </si>
  <si>
    <t>3.2. a instalației de legare la pămînt, cu diagonala pînă la 20m</t>
  </si>
  <si>
    <t>3.3. a instalației de legare la pămînt, cu diagonala pînă la 200m</t>
  </si>
  <si>
    <t>3.4. a instalației de legare la pămînt, cu diagonala pînă la 500m</t>
  </si>
  <si>
    <t>3.5. a instalației de legare la pămînt, cu diagonala pînă la 1000m</t>
  </si>
  <si>
    <t>4. Măsurarea impendanții circuitului faza-nul</t>
  </si>
  <si>
    <t>5. Verificarea prezenței circuitului între prizele de pămînt și elementele legate la pămînt (la 100 puncte)</t>
  </si>
  <si>
    <t>6. Verificarea stării siguranțelor de străpungere</t>
  </si>
  <si>
    <t>7. Verificarea tensiunii de atingere</t>
  </si>
  <si>
    <t>XVIII</t>
  </si>
  <si>
    <t>Întrerupătoare cu vid şi elegaz</t>
  </si>
  <si>
    <t>2.1. a circuitului conductor de curent</t>
  </si>
  <si>
    <t>2.2. a circuitului secundar de comandă</t>
  </si>
  <si>
    <t>2.3. a condensatorului divizor de tensiune</t>
  </si>
  <si>
    <t>3.1. a circuitului principal conductor de curent</t>
  </si>
  <si>
    <t>3.2. a înfășurărilor dispozitivelor de acționare și a rezistoarelor</t>
  </si>
  <si>
    <t xml:space="preserve">4. Testarea cu tensiune sporită de frecvenţa de 50 Hz  </t>
  </si>
  <si>
    <t>4.1. a circuitului conductor de curent</t>
  </si>
  <si>
    <t>4.2. a înfășurărilor dispozitivelor de acționare și a rezistoarelor</t>
  </si>
  <si>
    <t>4.3. a condensatorului divizor de tensiune</t>
  </si>
  <si>
    <t>5. Testarea întrerupătorului multiplu (3 - 5) la conectare și deconectare</t>
  </si>
  <si>
    <t xml:space="preserve">6. Verificarea încălzirii cu camera de termoviziune  </t>
  </si>
  <si>
    <t>XIX</t>
  </si>
  <si>
    <t>Instrument electric portabil</t>
  </si>
  <si>
    <t>1 unitate</t>
  </si>
  <si>
    <t>2. Măsurarea rezistenței izolației instrumentului şi a cablul electric</t>
  </si>
  <si>
    <t xml:space="preserve">3. Testarea cu tensiune sporită de frecvenţa de 50 Hz   </t>
  </si>
  <si>
    <t>XX</t>
  </si>
  <si>
    <t>Transformatoare de sudare şi coborâre</t>
  </si>
  <si>
    <t>1 transform-oră</t>
  </si>
  <si>
    <t>XXI</t>
  </si>
  <si>
    <t>Testarea uleiului de transformator</t>
  </si>
  <si>
    <t>1. Măsurarea tensiunii de străpungere</t>
  </si>
  <si>
    <t>XXII</t>
  </si>
  <si>
    <t>Testarea mijloacelor de protecţie</t>
  </si>
  <si>
    <t>1. Testarea indicatoarelor de tensiune</t>
  </si>
  <si>
    <t>1.1. pînă la 1000 V</t>
  </si>
  <si>
    <t>1.2. 6-10 kV</t>
  </si>
  <si>
    <t>2. Testarea indicatoarelor de tensiune pentru fazare la tensiunea pînă la 10 kV</t>
  </si>
  <si>
    <t>3. Testarea prăjinelor izolante la tensiunea de:</t>
  </si>
  <si>
    <t>3.1. 6-10 kV</t>
  </si>
  <si>
    <t>3.2. 35 kV</t>
  </si>
  <si>
    <t>4. Testarea mănușilor dielectrice</t>
  </si>
  <si>
    <t>1 pereche</t>
  </si>
  <si>
    <t>5. Testarea galoșilor și șoșonilor dielectrici</t>
  </si>
  <si>
    <t>6. Testarea:</t>
  </si>
  <si>
    <t>5.1. cleștelor electrice izolante</t>
  </si>
  <si>
    <t>5.2. cleștelor de măsurat electric izolante</t>
  </si>
  <si>
    <t>5.3. sculelor cu mînere electroizolante</t>
  </si>
  <si>
    <t>7. Testarea dispozitivului de străpungere a cablului pînă la 10 kV</t>
  </si>
  <si>
    <t>8. Testarea plăcilor electroizolante pînă la 10 kV</t>
  </si>
  <si>
    <t>9. Testarea scărilor electroizolante</t>
  </si>
  <si>
    <t>10. Testarea centurii de siguranță etc. la rezistență</t>
  </si>
  <si>
    <t>XXIII</t>
  </si>
  <si>
    <t>Desemnarea schemei electrice monofilară</t>
  </si>
  <si>
    <t>1. Desemnarea schemei electrice monofilară</t>
  </si>
  <si>
    <t>1.1. a unui tablou, panou etc. (format A4)</t>
  </si>
  <si>
    <t>1.2. a următorului tablou, panou etc. (adaos la 1.1)</t>
  </si>
  <si>
    <t>2. Întocmirea raportului tehnic</t>
  </si>
  <si>
    <t>XXIV</t>
  </si>
  <si>
    <t>Motoare electrice asincronice cu tensiunea 6 - 10 KV</t>
  </si>
  <si>
    <t>1.1. a înfăşurării statorului și Kabs.</t>
  </si>
  <si>
    <t>1.3. a indicatorilor termici</t>
  </si>
  <si>
    <t>1.4. a rulmenților</t>
  </si>
  <si>
    <t>2.2. a înfăşurării rotorului fazat</t>
  </si>
  <si>
    <t>3. Verificarea defectării tijelor rotorului în scurt circuit</t>
  </si>
  <si>
    <t>4. Încercări cu tensiune sporită</t>
  </si>
  <si>
    <t>4.1. cu tensiune redresată - a înfăşurării statorului pe faze</t>
  </si>
  <si>
    <t>4.2. cu tensiune de 50 Hz - a înfăşurării statorului</t>
  </si>
  <si>
    <t>5. Verificarea înfăşurării statorului la lipsa scurt circuitelor în spire</t>
  </si>
  <si>
    <t>6. Testarea fierului statorului (adăug.)</t>
  </si>
  <si>
    <t>7. Verificarea polarității ieșirilor</t>
  </si>
  <si>
    <t>8. Verificarea activităţii motorului electric sub sarcină și mersul în gol (adăug.)</t>
  </si>
  <si>
    <t>XXV</t>
  </si>
  <si>
    <t>Generatoare cu puterea până la 10 MW</t>
  </si>
  <si>
    <t xml:space="preserve"> 1. Măsurarea rezistenței izolației</t>
  </si>
  <si>
    <t>1.1. a înfăşurării statorului</t>
  </si>
  <si>
    <t>1 generator</t>
  </si>
  <si>
    <t>1.2. a înfăşurării rotorului</t>
  </si>
  <si>
    <t xml:space="preserve">    1.3. a circuitului de excitație (adăug.)</t>
  </si>
  <si>
    <t>1.4. a înfăşurării de excitație (adăug.)</t>
  </si>
  <si>
    <t>1.5. a biloanelor izolante de strîngere a fierului statorului</t>
  </si>
  <si>
    <t>1.6. a rulmenților</t>
  </si>
  <si>
    <t>1.7. a etanșării arborelui difuzorului, tablourilor ventilatoarelor</t>
  </si>
  <si>
    <t>1.8. a indicatoarelor termice</t>
  </si>
  <si>
    <t>1.9. a ieșirilor terminale</t>
  </si>
  <si>
    <t>1.10. a înfășurării de compensare</t>
  </si>
  <si>
    <t>2.2. a înfăşurării rotorului</t>
  </si>
  <si>
    <t>2.3. a înfăşurării de excitație  și indusul colectorului de excitație (adăug.)</t>
  </si>
  <si>
    <t>2.4. a rezistoarelor circuitului de stingere a cîmpului (adăug.)</t>
  </si>
  <si>
    <t>2.5. a polilor înfășurării rotorului (adăug.)</t>
  </si>
  <si>
    <t>2.6. Verificarea înfășurărilor la lipsa scurt circuitului în spire și aprecierea locului scurt circuitului</t>
  </si>
  <si>
    <t>a) statorului</t>
  </si>
  <si>
    <t>b) rotorului</t>
  </si>
  <si>
    <t>2.7. Măsurarea rezistenței la curent alternaiv la frecvența de rotație (adăug.)</t>
  </si>
  <si>
    <t>3. Testarea cu tensiune sporită</t>
  </si>
  <si>
    <t>3.1. cu tensiune redresată - a înfășurării statorului de 50 Hz</t>
  </si>
  <si>
    <t>3.2. a înfăşurării statorului</t>
  </si>
  <si>
    <t>3.3. a înfăşurării rotorului</t>
  </si>
  <si>
    <t>3.4. a circuitelor de excitație și a excitatoarelor</t>
  </si>
  <si>
    <t>3.5. a ieșirilor terminale a înfășurărilor statorului</t>
  </si>
  <si>
    <t>4. Verificarea raţiilor părții frontale a înfășurării statorului</t>
  </si>
  <si>
    <t>5. Identificarea caracteristicilor generatorului</t>
  </si>
  <si>
    <t>5.1. cu mersul în gol</t>
  </si>
  <si>
    <t>5.2. cu scurt circuit</t>
  </si>
  <si>
    <t>6. Lucrări speciale la testarea generatoarelor</t>
  </si>
  <si>
    <t>6.1. Încercări a fierului statorului</t>
  </si>
  <si>
    <t xml:space="preserve">6.2. Încercări în regim asincronic  </t>
  </si>
  <si>
    <t>6.3. Încercări la încălziri</t>
  </si>
  <si>
    <t>6.4. Verificarea lucrului sub sarcină (adăug.)</t>
  </si>
  <si>
    <t>XXVI</t>
  </si>
  <si>
    <t>Lucrări de reparație a LEC- 0,4/10kV</t>
  </si>
  <si>
    <t>Montarea mufei de conexiune 6/10kV, pentru cablu cu sectiunea ≤120mm2, 3 fire</t>
  </si>
  <si>
    <t>1 mufă</t>
  </si>
  <si>
    <t>Montarea mufei de conexiune 6/10kV, pentru cablu cu sectiunea &gt;120mm2, 3 fire</t>
  </si>
  <si>
    <t>Montarea mufei terminale 6/10kV, pentru cablu cu sectiunea ≤120mm2, 3 fire</t>
  </si>
  <si>
    <t>Montarea mufei terminale 6/10kV, pentru cablu cu sectiunea &gt;120mm2, 3 fire</t>
  </si>
  <si>
    <t>Montarea mufei de conexiune 0,4kV pentru cablu cu sectiunea ≤120mm2, 4 fire</t>
  </si>
  <si>
    <t>Montarea mufei de conexiune 0,4kV pentru cablu cu sectiunea &gt;120mm2, 4 fire</t>
  </si>
  <si>
    <t>Montarea mufei de conexiune 0,4kVpentru cablu cu sectiunea ≤120mm2, 5 fire</t>
  </si>
  <si>
    <t>Montarea mufei de conexiune 0,4kV pentru cablu cu sectiunea &gt;120mm2, 5 fire</t>
  </si>
  <si>
    <t>Montarea mufei terminală 0,4kV pentru cablu cu sectiunea ≤120mm2, 4 fire</t>
  </si>
  <si>
    <t>Montarea mufei terminală 0,4kV pentru cablu cu sectiunea &gt;120mm2, 4 fire</t>
  </si>
  <si>
    <t>Montarea mufei terminală 0,4kV pentru cablu cu sectiunea ≤120mm2, 5 fire</t>
  </si>
  <si>
    <t>Montarea mufei terminală 0,4kV pentru cablu cu sectiunea &gt;120mm2, 5 fire</t>
  </si>
  <si>
    <t>Valoarea totală a lucrărilor, lei</t>
  </si>
  <si>
    <t>Condiții obligatorii către ofertanți:</t>
  </si>
  <si>
    <t>- Să dețină laborator electrotehnic autorizat pentru executarea măsurărilor și încercărilor profilactice și de reglare-recepție în rețelele și instalațiile electrice;</t>
  </si>
  <si>
    <t>- Autorizația laboratorului electrotehnic trebuie să permită executarea tuturor lucrărilor sus indicate și trebuie să fie eliberată de către Agenția de Reglementare în Energetică ;</t>
  </si>
  <si>
    <t>- Ofertantul trebuie să dețină în cadrul laboratorului electrotehnic cel puțin 2 automobile specializate echipate cu utilajul necesar pentru determinarea locului de defect a liniilor de cablu și de a executa lucrările indicate în caietul de sarcini;</t>
  </si>
  <si>
    <t>- Ofertantul este necesar să fie dotat cu personal specializat în reparația linilor de cablu 0,4-10kV;</t>
  </si>
  <si>
    <r>
      <t xml:space="preserve">- În cazul dacă Ofertantul nu poate acoperi cu Autorizația proprie toate serviciile indicate în caietul de sarcini, poate prezenta 1 </t>
    </r>
    <r>
      <rPr>
        <b/>
        <sz val="11"/>
        <color indexed="8"/>
        <rFont val="Arial1"/>
        <charset val="2"/>
      </rPr>
      <t>(</t>
    </r>
    <r>
      <rPr>
        <sz val="11"/>
        <color indexed="8"/>
        <rFont val="Times New Roman"/>
        <family val="1"/>
        <charset val="204"/>
      </rPr>
      <t>unul</t>
    </r>
    <r>
      <rPr>
        <b/>
        <sz val="11"/>
        <color indexed="8"/>
        <rFont val="Arial1"/>
        <charset val="2"/>
      </rPr>
      <t>)</t>
    </r>
    <r>
      <rPr>
        <sz val="11"/>
        <color indexed="8"/>
        <rFont val="Times New Roman"/>
        <family val="1"/>
        <charset val="204"/>
      </rPr>
      <t xml:space="preserve"> contract de colaborare cu alt laboratoar autorizat, astfel ca să acopere necesitățile caietului de sarcini;</t>
    </r>
  </si>
  <si>
    <t>Documente confirmative necesare de a fii prezentate de către ofertanți:</t>
  </si>
  <si>
    <t>- Copie la autorizația de înregistrare a laboratorului electrotehnic;</t>
  </si>
  <si>
    <t>- Dovada existenței în proprietate a 2 automobile specializate de laborator electrotehnic mobil</t>
  </si>
  <si>
    <t>- Copia certificatului de atestare a personalului specializat în reparația liniilor de cablu;</t>
  </si>
  <si>
    <t>- Copia pașaportului laboratorului electrotehnic elaborat de uzina producătoare;</t>
  </si>
  <si>
    <r>
      <t xml:space="preserve">- Copie la contractul de colaborare </t>
    </r>
    <r>
      <rPr>
        <b/>
        <sz val="11"/>
        <color indexed="8"/>
        <rFont val="Arial1"/>
        <charset val="2"/>
      </rPr>
      <t>(</t>
    </r>
    <r>
      <rPr>
        <sz val="11"/>
        <color indexed="8"/>
        <rFont val="Times New Roman2"/>
        <charset val="204"/>
      </rPr>
      <t>la necesitate</t>
    </r>
    <r>
      <rPr>
        <b/>
        <sz val="11"/>
        <color indexed="8"/>
        <rFont val="Arial1"/>
        <charset val="2"/>
      </rPr>
      <t>)</t>
    </r>
    <r>
      <rPr>
        <sz val="11"/>
        <color indexed="8"/>
        <rFont val="Times New Roman2"/>
        <charset val="204"/>
      </rPr>
      <t>;</t>
    </r>
  </si>
  <si>
    <t>Condiții de selectare a ofertanțiilor :</t>
  </si>
  <si>
    <r>
      <t xml:space="preserve">- Oferta va corespunde 100% din capitolul </t>
    </r>
    <r>
      <rPr>
        <i/>
        <u/>
        <sz val="11"/>
        <color indexed="8"/>
        <rFont val="Times New Roman4"/>
        <charset val="2"/>
      </rPr>
      <t>Condiții obligatorii către ofertanți</t>
    </r>
  </si>
  <si>
    <t>- Oferta va fii ceea mai avantajoasă din punct de vedere economic</t>
  </si>
  <si>
    <t>Condiții generale :</t>
  </si>
  <si>
    <t>- Vor fi luate în considerare doar ofertele care vor include 100% din lucrările sus indicate;</t>
  </si>
  <si>
    <t>- Contractantul va executa lucrările în conformitate cu graficul de lucrării preventiv planificate elaborat de Beneficiar;</t>
  </si>
  <si>
    <t>- Durata executării lucrărilor de reparație a linilor de cablu pentru obiectivele de categoria I de alimentare cu energie electrică- max. 6 ore, pentru obiectivele de categoria II- max. 12 ore și pentru obiectivele categoria III- 24 ore, din momentul recepăționării solicitării.</t>
  </si>
  <si>
    <r>
      <t xml:space="preserve">cu privire la achiziția serviciilor de încercări și măsurări a utilajului electric
</t>
    </r>
    <r>
      <rPr>
        <b/>
        <sz val="12"/>
        <color indexed="8"/>
        <rFont val="Times New Roman2"/>
        <charset val="2"/>
      </rPr>
      <t>cu privire la achiziția serviciilor de încercări și măsurări a utilajului electric</t>
    </r>
  </si>
  <si>
    <t>Normativul de timp,
 ore-om</t>
  </si>
  <si>
    <t>Salariul tarifar,  lei</t>
  </si>
  <si>
    <t>5. Testarea fierului statorului (adăug.)</t>
  </si>
  <si>
    <t>6. Verificarea înfășurării statorului la lipsa scurt circuitelor în spire (adăug.)</t>
  </si>
  <si>
    <t>7. Verificarea polarității ieșirelor (adăug.)</t>
  </si>
  <si>
    <t xml:space="preserve">8. Verificarea activităţii motorului cu mersul în gol și sub sarcină (adăug.) </t>
  </si>
  <si>
    <t xml:space="preserve">7. Verificarea limitelor de reglare a rotațiilor </t>
  </si>
  <si>
    <t xml:space="preserve">b) a cablului cu lungimea pînă la 1000m </t>
  </si>
  <si>
    <t xml:space="preserve">2. Testarea cu tensiune sporită de frecvenţa de 50 Hz a izolației de suport și a contactului întrerupt </t>
  </si>
  <si>
    <t>5. Verificarea acționării protecției în rețelele cu neutrul legat la pămînt</t>
  </si>
  <si>
    <t xml:space="preserve">4. Testarea cu tensiune sporită de frecvența de 50 Hz </t>
  </si>
  <si>
    <t xml:space="preserve">3. Testarea cu tensiune sporită de frecvența de 50 Hz </t>
  </si>
  <si>
    <t xml:space="preserve">2. Măsurarea rezistenței izolației rețelelor de iluminat (cu lămpile deşurubate) </t>
  </si>
  <si>
    <t xml:space="preserve">4. Testarea cu tensiune sporită de frecvenţa de 50 Hz </t>
  </si>
  <si>
    <t xml:space="preserve">6. Verificarea încălzirii cu camera de termoviziune </t>
  </si>
  <si>
    <t xml:space="preserve">3. Testarea cu tensiune sporită de frecvenţa de 50 Hz </t>
  </si>
  <si>
    <t>1.3. a circuitului de excitație (adăug.)</t>
  </si>
  <si>
    <t>2.3. a înfăşurării de excitație și indusul colectorului de excitație (adăug.)</t>
  </si>
  <si>
    <t xml:space="preserve">6.2. Încercări în regim asincronic </t>
  </si>
  <si>
    <r>
      <rPr>
        <b/>
        <u/>
        <sz val="12"/>
        <color indexed="8"/>
        <rFont val="Times New Roman"/>
        <family val="1"/>
        <charset val="204"/>
      </rPr>
      <t xml:space="preserve">Caiet de sarcini </t>
    </r>
    <r>
      <rPr>
        <b/>
        <sz val="11"/>
        <color indexed="8"/>
        <rFont val="Times New Roman"/>
        <family val="1"/>
        <charset val="204"/>
      </rPr>
      <t xml:space="preserve">
cu privire la achiziția servicii de încercări și măsurări a utilajului electric</t>
    </r>
  </si>
  <si>
    <t xml:space="preserve">  1.1. a înfăşurării statorului și Kabs.(adăug.)</t>
  </si>
  <si>
    <t xml:space="preserve">  1.2. a înfăşurării rotorului fazat</t>
  </si>
  <si>
    <t xml:space="preserve">  1.3. a polilor înfășurării rotorului (adăug.)</t>
  </si>
  <si>
    <t xml:space="preserve">  1.4. a indicatorilor termici</t>
  </si>
  <si>
    <t xml:space="preserve">  1.5. a rulmenților</t>
  </si>
  <si>
    <t xml:space="preserve">  1.6. a circuitelor de excitație (adăug.)</t>
  </si>
  <si>
    <t>I. Condiții obligatorii către ofertanți:</t>
  </si>
  <si>
    <t>II. Documente confirmative necesare de a fii prezentate de către ofertanți:</t>
  </si>
  <si>
    <t>a) Copie la autorizația de înregistrare a laboratorului electrotehnic;</t>
  </si>
  <si>
    <t>b) Dovada existenței în proprietate a 2 automobile specializate de laborator electrotehnic mobil</t>
  </si>
  <si>
    <t>c) Copia certificatului de atestare a personalului specializat în reparația liniilor de cablu;</t>
  </si>
  <si>
    <t>d) Copia pașaportului laboratorului electrotehnic elaborat de uzina producătoare;</t>
  </si>
  <si>
    <t>e) Copie la contractul de colaborare (la necesitate);</t>
  </si>
  <si>
    <t>a) Să dețină laborator electrotehnic autorizat pentru executarea măsurărilor și încercărilor profilactice și de reglare-recepție în rețelele și instalațiile electrice;</t>
  </si>
  <si>
    <t>b) Autorizația laboratorului electrotehnic trebuie să permită executarea tuturor lucrărilor sus indicate și trebuie să fie eliberată de către Agenția de Reglementare în Energetică ;</t>
  </si>
  <si>
    <t>c) Ofertantul trebuie să dețină în cadrul laboratorului electrotehnic cel puțin 2 automobile specializate echipate cu utilajul necesar pentru determinarea locului de defect a liniilor de cablu și de a executa lucrările indicate în caietul de sarcini;</t>
  </si>
  <si>
    <t>d) Ofertantul este necesar să fie dotat cu personal specializat în reparația linilor de cablu 0,4-10kV;</t>
  </si>
  <si>
    <t>e) În cazul dacă Ofertantul nu poate acoperi cu Autorizația proprie toate serviciile indicate în caietul de sarcini, poate prezenta 1 (unul) contract de colaborare cu alt laboratoar autorizat, astfel ca să acopere necesitățile caietului de sarcini;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</si>
</sst>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%"/>
  </numFmts>
  <fonts count="29">
    <font>
      <sz val="11"/>
      <color indexed="8"/>
      <name val="Arial1"/>
      <charset val="204"/>
    </font>
    <font>
      <sz val="10"/>
      <color indexed="8"/>
      <name val="Arial1"/>
      <charset val="204"/>
    </font>
    <font>
      <sz val="8"/>
      <color indexed="8"/>
      <name val="Times New Roman"/>
      <family val="1"/>
      <charset val="204"/>
    </font>
    <font>
      <sz val="8"/>
      <color indexed="8"/>
      <name val="Arial Cyr"/>
      <family val="2"/>
      <charset val="204"/>
    </font>
    <font>
      <b/>
      <i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u/>
      <sz val="16"/>
      <color indexed="8"/>
      <name val="Times New Roman1"/>
      <charset val="2"/>
    </font>
    <font>
      <b/>
      <sz val="12"/>
      <color indexed="8"/>
      <name val="Times New Roman2"/>
      <charset val="2"/>
    </font>
    <font>
      <sz val="11"/>
      <color indexed="8"/>
      <name val="Calibri"/>
      <family val="2"/>
      <charset val="204"/>
    </font>
    <font>
      <sz val="8"/>
      <color indexed="8"/>
      <name val="Times New Roman1"/>
      <charset val="204"/>
    </font>
    <font>
      <b/>
      <sz val="10"/>
      <color indexed="8"/>
      <name val="Times New Roman2"/>
      <charset val="204"/>
    </font>
    <font>
      <b/>
      <sz val="10"/>
      <color indexed="8"/>
      <name val="Times New Roman"/>
      <family val="1"/>
      <charset val="204"/>
    </font>
    <font>
      <b/>
      <sz val="8"/>
      <color indexed="8"/>
      <name val="Times New Roman2"/>
      <charset val="2"/>
    </font>
    <font>
      <b/>
      <i/>
      <sz val="10"/>
      <color indexed="8"/>
      <name val="Times New Roman2"/>
      <charset val="204"/>
    </font>
    <font>
      <sz val="10"/>
      <color indexed="8"/>
      <name val="Times New Roman"/>
      <family val="1"/>
      <charset val="204"/>
    </font>
    <font>
      <b/>
      <i/>
      <sz val="10"/>
      <color indexed="8"/>
      <name val="Times New Roman3"/>
      <charset val="204"/>
    </font>
    <font>
      <sz val="10"/>
      <color indexed="9"/>
      <name val="Times New Roman2"/>
      <charset val="204"/>
    </font>
    <font>
      <sz val="10"/>
      <color indexed="8"/>
      <name val="Times New Roman2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2"/>
      <charset val="204"/>
    </font>
    <font>
      <b/>
      <u/>
      <sz val="12"/>
      <color indexed="8"/>
      <name val="Times New Roman"/>
      <family val="1"/>
      <charset val="204"/>
    </font>
    <font>
      <sz val="11"/>
      <color indexed="8"/>
      <name val="Times New Roman2"/>
      <charset val="204"/>
    </font>
    <font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8"/>
      <name val="Arial1"/>
      <charset val="2"/>
    </font>
    <font>
      <i/>
      <u/>
      <sz val="11"/>
      <color indexed="8"/>
      <name val="Times New Roman4"/>
      <charset val="2"/>
    </font>
    <font>
      <b/>
      <sz val="11"/>
      <color indexed="8"/>
      <name val="Times New Roman2"/>
      <charset val="204"/>
    </font>
    <font>
      <b/>
      <u/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 applyBorder="0" applyProtection="0"/>
    <xf numFmtId="0" fontId="1" fillId="0" borderId="0" applyBorder="0" applyProtection="0"/>
    <xf numFmtId="0" fontId="2" fillId="0" borderId="0" applyBorder="0" applyProtection="0"/>
    <xf numFmtId="0" fontId="3" fillId="0" borderId="0" applyBorder="0" applyProtection="0"/>
    <xf numFmtId="0" fontId="3" fillId="0" borderId="0" applyBorder="0" applyProtection="0"/>
  </cellStyleXfs>
  <cellXfs count="140">
    <xf numFmtId="0" fontId="0" fillId="0" borderId="0" xfId="0"/>
    <xf numFmtId="0" fontId="2" fillId="0" borderId="0" xfId="2" applyFont="1" applyProtection="1"/>
    <xf numFmtId="0" fontId="2" fillId="0" borderId="0" xfId="2" applyFont="1" applyAlignment="1" applyProtection="1">
      <alignment horizontal="center"/>
    </xf>
    <xf numFmtId="2" fontId="2" fillId="0" borderId="0" xfId="2" applyNumberFormat="1" applyFont="1" applyProtection="1"/>
    <xf numFmtId="0" fontId="4" fillId="0" borderId="0" xfId="2" applyFont="1" applyProtection="1"/>
    <xf numFmtId="0" fontId="5" fillId="0" borderId="0" xfId="2" applyFont="1" applyProtection="1"/>
    <xf numFmtId="0" fontId="9" fillId="0" borderId="0" xfId="2" applyFont="1" applyProtection="1"/>
    <xf numFmtId="0" fontId="10" fillId="0" borderId="0" xfId="2" applyFont="1" applyAlignment="1" applyProtection="1">
      <alignment horizontal="center"/>
    </xf>
    <xf numFmtId="2" fontId="11" fillId="0" borderId="1" xfId="2" applyNumberFormat="1" applyFont="1" applyBorder="1" applyAlignment="1" applyProtection="1">
      <alignment horizontal="center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164" fontId="11" fillId="0" borderId="1" xfId="2" applyNumberFormat="1" applyFont="1" applyBorder="1" applyAlignment="1" applyProtection="1">
      <alignment horizontal="center" vertical="center" wrapText="1"/>
    </xf>
    <xf numFmtId="2" fontId="13" fillId="0" borderId="1" xfId="4" applyNumberFormat="1" applyFont="1" applyBorder="1" applyAlignment="1" applyProtection="1">
      <alignment horizontal="center" vertical="center" wrapText="1"/>
    </xf>
    <xf numFmtId="2" fontId="11" fillId="0" borderId="1" xfId="4" applyNumberFormat="1" applyFont="1" applyBorder="1" applyAlignment="1" applyProtection="1">
      <alignment horizontal="center" vertical="center" wrapText="1"/>
    </xf>
    <xf numFmtId="165" fontId="11" fillId="0" borderId="1" xfId="2" applyNumberFormat="1" applyFont="1" applyBorder="1" applyAlignment="1" applyProtection="1">
      <alignment horizontal="center" vertical="center" wrapText="1"/>
    </xf>
    <xf numFmtId="165" fontId="11" fillId="0" borderId="1" xfId="4" applyNumberFormat="1" applyFont="1" applyBorder="1" applyAlignment="1" applyProtection="1">
      <alignment horizontal="center" vertical="center" wrapText="1"/>
    </xf>
    <xf numFmtId="0" fontId="14" fillId="0" borderId="0" xfId="2" applyFont="1" applyProtection="1"/>
    <xf numFmtId="0" fontId="10" fillId="2" borderId="1" xfId="3" applyFont="1" applyFill="1" applyBorder="1" applyAlignment="1" applyProtection="1">
      <alignment horizontal="center" vertical="top"/>
    </xf>
    <xf numFmtId="0" fontId="14" fillId="2" borderId="1" xfId="3" applyFont="1" applyFill="1" applyBorder="1" applyAlignment="1" applyProtection="1">
      <alignment horizontal="left" vertical="top"/>
    </xf>
    <xf numFmtId="0" fontId="11" fillId="2" borderId="1" xfId="3" applyFont="1" applyFill="1" applyBorder="1" applyAlignment="1" applyProtection="1">
      <alignment vertical="top"/>
    </xf>
    <xf numFmtId="0" fontId="11" fillId="3" borderId="1" xfId="3" applyFont="1" applyFill="1" applyBorder="1" applyAlignment="1" applyProtection="1">
      <alignment horizontal="center" vertical="top" wrapText="1"/>
    </xf>
    <xf numFmtId="2" fontId="11" fillId="3" borderId="1" xfId="3" applyNumberFormat="1" applyFont="1" applyFill="1" applyBorder="1" applyAlignment="1" applyProtection="1">
      <alignment horizontal="center" vertical="top" wrapText="1"/>
    </xf>
    <xf numFmtId="166" fontId="11" fillId="2" borderId="1" xfId="3" applyNumberFormat="1" applyFont="1" applyFill="1" applyBorder="1" applyAlignment="1" applyProtection="1">
      <alignment horizontal="center" vertical="top"/>
    </xf>
    <xf numFmtId="0" fontId="15" fillId="2" borderId="1" xfId="3" applyFont="1" applyFill="1" applyBorder="1" applyAlignment="1" applyProtection="1">
      <alignment horizontal="center" vertical="top"/>
    </xf>
    <xf numFmtId="0" fontId="11" fillId="3" borderId="1" xfId="3" applyFont="1" applyFill="1" applyBorder="1" applyAlignment="1" applyProtection="1">
      <alignment horizontal="center" vertical="top"/>
    </xf>
    <xf numFmtId="166" fontId="11" fillId="3" borderId="1" xfId="3" applyNumberFormat="1" applyFont="1" applyFill="1" applyBorder="1" applyAlignment="1" applyProtection="1">
      <alignment horizontal="center" vertical="top"/>
    </xf>
    <xf numFmtId="0" fontId="11" fillId="3" borderId="1" xfId="3" applyFont="1" applyFill="1" applyBorder="1" applyAlignment="1" applyProtection="1">
      <alignment vertical="top"/>
    </xf>
    <xf numFmtId="9" fontId="11" fillId="3" borderId="1" xfId="3" applyNumberFormat="1" applyFont="1" applyFill="1" applyBorder="1" applyAlignment="1" applyProtection="1">
      <alignment vertical="top"/>
    </xf>
    <xf numFmtId="0" fontId="16" fillId="0" borderId="1" xfId="2" applyFont="1" applyBorder="1" applyAlignment="1" applyProtection="1">
      <alignment horizontal="center"/>
    </xf>
    <xf numFmtId="0" fontId="14" fillId="0" borderId="1" xfId="2" applyFont="1" applyBorder="1" applyProtection="1"/>
    <xf numFmtId="0" fontId="17" fillId="0" borderId="1" xfId="2" applyFont="1" applyBorder="1" applyAlignment="1" applyProtection="1">
      <alignment horizontal="center"/>
    </xf>
    <xf numFmtId="2" fontId="14" fillId="0" borderId="1" xfId="2" applyNumberFormat="1" applyFont="1" applyBorder="1" applyAlignment="1" applyProtection="1">
      <alignment horizontal="center"/>
    </xf>
    <xf numFmtId="2" fontId="14" fillId="0" borderId="1" xfId="2" applyNumberFormat="1" applyFont="1" applyBorder="1" applyProtection="1"/>
    <xf numFmtId="2" fontId="18" fillId="0" borderId="1" xfId="2" applyNumberFormat="1" applyFont="1" applyBorder="1" applyProtection="1"/>
    <xf numFmtId="2" fontId="11" fillId="0" borderId="1" xfId="2" applyNumberFormat="1" applyFont="1" applyBorder="1" applyProtection="1"/>
    <xf numFmtId="0" fontId="14" fillId="0" borderId="1" xfId="2" applyFont="1" applyBorder="1" applyAlignment="1" applyProtection="1">
      <alignment horizontal="left" indent="1"/>
    </xf>
    <xf numFmtId="164" fontId="14" fillId="0" borderId="2" xfId="3" applyNumberFormat="1" applyFont="1" applyBorder="1" applyAlignment="1" applyProtection="1">
      <alignment horizontal="center" wrapText="1"/>
    </xf>
    <xf numFmtId="164" fontId="14" fillId="0" borderId="1" xfId="3" applyNumberFormat="1" applyFont="1" applyBorder="1" applyAlignment="1" applyProtection="1">
      <alignment horizontal="center" wrapText="1"/>
    </xf>
    <xf numFmtId="164" fontId="14" fillId="0" borderId="1" xfId="2" applyNumberFormat="1" applyFont="1" applyBorder="1" applyAlignment="1" applyProtection="1">
      <alignment horizontal="center"/>
    </xf>
    <xf numFmtId="0" fontId="16" fillId="0" borderId="1" xfId="2" applyFont="1" applyBorder="1" applyAlignment="1" applyProtection="1">
      <alignment horizontal="center" vertical="top"/>
    </xf>
    <xf numFmtId="0" fontId="14" fillId="0" borderId="1" xfId="2" applyFont="1" applyBorder="1" applyAlignment="1" applyProtection="1">
      <alignment vertical="top"/>
    </xf>
    <xf numFmtId="0" fontId="11" fillId="2" borderId="1" xfId="3" applyFont="1" applyFill="1" applyBorder="1" applyAlignment="1" applyProtection="1">
      <alignment horizontal="center" vertical="top" wrapText="1"/>
    </xf>
    <xf numFmtId="0" fontId="10" fillId="2" borderId="1" xfId="3" applyFont="1" applyFill="1" applyBorder="1" applyAlignment="1" applyProtection="1">
      <alignment vertical="top" wrapText="1"/>
    </xf>
    <xf numFmtId="2" fontId="10" fillId="2" borderId="1" xfId="3" applyNumberFormat="1" applyFont="1" applyFill="1" applyBorder="1" applyAlignment="1" applyProtection="1">
      <alignment horizontal="center" wrapText="1"/>
    </xf>
    <xf numFmtId="2" fontId="10" fillId="2" borderId="1" xfId="3" applyNumberFormat="1" applyFont="1" applyFill="1" applyBorder="1" applyAlignment="1" applyProtection="1">
      <alignment wrapText="1"/>
    </xf>
    <xf numFmtId="2" fontId="13" fillId="2" borderId="1" xfId="3" applyNumberFormat="1" applyFont="1" applyFill="1" applyBorder="1" applyAlignment="1" applyProtection="1">
      <alignment wrapText="1"/>
    </xf>
    <xf numFmtId="49" fontId="17" fillId="0" borderId="0" xfId="5" applyNumberFormat="1" applyFont="1" applyAlignment="1" applyProtection="1">
      <alignment horizontal="left" vertical="center"/>
    </xf>
    <xf numFmtId="0" fontId="16" fillId="0" borderId="1" xfId="2" applyFont="1" applyBorder="1" applyAlignment="1" applyProtection="1">
      <alignment horizontal="center" wrapText="1"/>
    </xf>
    <xf numFmtId="0" fontId="17" fillId="0" borderId="1" xfId="2" applyFont="1" applyBorder="1" applyAlignment="1" applyProtection="1">
      <alignment wrapText="1"/>
    </xf>
    <xf numFmtId="0" fontId="16" fillId="0" borderId="1" xfId="2" applyFont="1" applyBorder="1" applyAlignment="1" applyProtection="1">
      <alignment horizontal="center" vertical="center"/>
    </xf>
    <xf numFmtId="0" fontId="14" fillId="0" borderId="1" xfId="2" applyFont="1" applyBorder="1" applyAlignment="1" applyProtection="1">
      <alignment vertical="center"/>
    </xf>
    <xf numFmtId="164" fontId="17" fillId="0" borderId="1" xfId="2" applyNumberFormat="1" applyFont="1" applyBorder="1" applyAlignment="1" applyProtection="1">
      <alignment horizontal="center"/>
    </xf>
    <xf numFmtId="164" fontId="16" fillId="0" borderId="1" xfId="2" applyNumberFormat="1" applyFont="1" applyBorder="1" applyAlignment="1" applyProtection="1">
      <alignment horizontal="center"/>
    </xf>
    <xf numFmtId="164" fontId="14" fillId="0" borderId="1" xfId="2" applyNumberFormat="1" applyFont="1" applyBorder="1" applyAlignment="1" applyProtection="1">
      <alignment horizontal="left" indent="1"/>
    </xf>
    <xf numFmtId="164" fontId="16" fillId="0" borderId="1" xfId="2" applyNumberFormat="1" applyFont="1" applyBorder="1" applyAlignment="1" applyProtection="1">
      <alignment horizontal="center" vertical="top"/>
    </xf>
    <xf numFmtId="164" fontId="14" fillId="0" borderId="1" xfId="2" applyNumberFormat="1" applyFont="1" applyBorder="1" applyAlignment="1" applyProtection="1">
      <alignment vertical="top"/>
    </xf>
    <xf numFmtId="164" fontId="14" fillId="0" borderId="1" xfId="2" applyNumberFormat="1" applyFont="1" applyBorder="1" applyProtection="1"/>
    <xf numFmtId="164" fontId="16" fillId="0" borderId="1" xfId="2" applyNumberFormat="1" applyFont="1" applyBorder="1" applyAlignment="1" applyProtection="1">
      <alignment horizontal="center" vertical="center"/>
    </xf>
    <xf numFmtId="164" fontId="14" fillId="0" borderId="1" xfId="2" applyNumberFormat="1" applyFont="1" applyBorder="1" applyAlignment="1" applyProtection="1">
      <alignment vertical="center"/>
    </xf>
    <xf numFmtId="0" fontId="16" fillId="0" borderId="1" xfId="3" applyFont="1" applyBorder="1" applyAlignment="1" applyProtection="1">
      <alignment horizontal="center" vertical="center" wrapText="1"/>
    </xf>
    <xf numFmtId="0" fontId="14" fillId="0" borderId="1" xfId="3" applyFont="1" applyBorder="1" applyAlignment="1" applyProtection="1">
      <alignment horizontal="left" vertical="center" wrapText="1"/>
    </xf>
    <xf numFmtId="0" fontId="16" fillId="0" borderId="1" xfId="3" applyFont="1" applyBorder="1" applyAlignment="1" applyProtection="1">
      <alignment horizontal="center" wrapText="1"/>
    </xf>
    <xf numFmtId="0" fontId="14" fillId="0" borderId="1" xfId="3" applyFont="1" applyBorder="1" applyAlignment="1" applyProtection="1">
      <alignment horizontal="left" wrapText="1" indent="1"/>
    </xf>
    <xf numFmtId="0" fontId="17" fillId="0" borderId="1" xfId="3" applyFont="1" applyBorder="1" applyAlignment="1" applyProtection="1">
      <alignment horizontal="center" wrapText="1"/>
    </xf>
    <xf numFmtId="164" fontId="14" fillId="0" borderId="3" xfId="2" applyNumberFormat="1" applyFont="1" applyBorder="1" applyAlignment="1" applyProtection="1">
      <alignment horizontal="center"/>
    </xf>
    <xf numFmtId="0" fontId="14" fillId="0" borderId="1" xfId="3" applyFont="1" applyBorder="1" applyAlignment="1" applyProtection="1">
      <alignment horizontal="left" wrapText="1"/>
    </xf>
    <xf numFmtId="164" fontId="14" fillId="0" borderId="2" xfId="2" applyNumberFormat="1" applyFont="1" applyBorder="1" applyAlignment="1" applyProtection="1">
      <alignment horizontal="center"/>
    </xf>
    <xf numFmtId="0" fontId="16" fillId="0" borderId="1" xfId="3" applyFont="1" applyBorder="1" applyAlignment="1" applyProtection="1">
      <alignment horizontal="center"/>
    </xf>
    <xf numFmtId="0" fontId="14" fillId="0" borderId="1" xfId="3" applyFont="1" applyBorder="1" applyProtection="1"/>
    <xf numFmtId="0" fontId="17" fillId="0" borderId="1" xfId="2" applyFont="1" applyBorder="1" applyAlignment="1" applyProtection="1">
      <alignment horizontal="center" wrapText="1"/>
    </xf>
    <xf numFmtId="0" fontId="14" fillId="0" borderId="1" xfId="2" applyFont="1" applyBorder="1" applyAlignment="1" applyProtection="1">
      <alignment horizontal="justify"/>
    </xf>
    <xf numFmtId="2" fontId="14" fillId="0" borderId="1" xfId="3" applyNumberFormat="1" applyFont="1" applyBorder="1" applyAlignment="1" applyProtection="1">
      <alignment horizontal="center" wrapText="1"/>
    </xf>
    <xf numFmtId="2" fontId="14" fillId="0" borderId="2" xfId="3" applyNumberFormat="1" applyFont="1" applyBorder="1" applyAlignment="1" applyProtection="1">
      <alignment horizontal="center" wrapText="1"/>
    </xf>
    <xf numFmtId="2" fontId="14" fillId="0" borderId="4" xfId="3" applyNumberFormat="1" applyFont="1" applyBorder="1" applyAlignment="1" applyProtection="1">
      <alignment horizontal="center" wrapText="1"/>
    </xf>
    <xf numFmtId="2" fontId="17" fillId="0" borderId="1" xfId="2" applyNumberFormat="1" applyFont="1" applyBorder="1" applyAlignment="1" applyProtection="1">
      <alignment wrapText="1"/>
    </xf>
    <xf numFmtId="2" fontId="13" fillId="0" borderId="1" xfId="2" applyNumberFormat="1" applyFont="1" applyBorder="1" applyAlignment="1" applyProtection="1">
      <alignment wrapText="1"/>
    </xf>
    <xf numFmtId="2" fontId="10" fillId="0" borderId="1" xfId="2" applyNumberFormat="1" applyFont="1" applyBorder="1" applyAlignment="1" applyProtection="1">
      <alignment wrapText="1"/>
    </xf>
    <xf numFmtId="0" fontId="17" fillId="0" borderId="1" xfId="2" applyFont="1" applyBorder="1" applyAlignment="1" applyProtection="1">
      <alignment horizontal="center" vertical="center"/>
    </xf>
    <xf numFmtId="2" fontId="14" fillId="0" borderId="2" xfId="2" applyNumberFormat="1" applyFont="1" applyBorder="1" applyAlignment="1" applyProtection="1">
      <alignment horizontal="center"/>
    </xf>
    <xf numFmtId="2" fontId="17" fillId="0" borderId="1" xfId="3" applyNumberFormat="1" applyFont="1" applyBorder="1" applyAlignment="1" applyProtection="1">
      <alignment wrapText="1"/>
    </xf>
    <xf numFmtId="2" fontId="13" fillId="0" borderId="1" xfId="3" applyNumberFormat="1" applyFont="1" applyBorder="1" applyAlignment="1" applyProtection="1">
      <alignment wrapText="1"/>
    </xf>
    <xf numFmtId="2" fontId="10" fillId="0" borderId="1" xfId="3" applyNumberFormat="1" applyFont="1" applyBorder="1" applyAlignment="1" applyProtection="1">
      <alignment wrapText="1"/>
    </xf>
    <xf numFmtId="0" fontId="14" fillId="0" borderId="1" xfId="2" applyFont="1" applyBorder="1" applyAlignment="1" applyProtection="1">
      <alignment horizontal="left"/>
    </xf>
    <xf numFmtId="0" fontId="16" fillId="4" borderId="1" xfId="2" applyFont="1" applyFill="1" applyBorder="1" applyAlignment="1" applyProtection="1">
      <alignment horizontal="center"/>
    </xf>
    <xf numFmtId="0" fontId="14" fillId="4" borderId="1" xfId="2" applyFont="1" applyFill="1" applyBorder="1" applyAlignment="1" applyProtection="1">
      <alignment horizontal="left" indent="1"/>
    </xf>
    <xf numFmtId="0" fontId="17" fillId="4" borderId="1" xfId="2" applyFont="1" applyFill="1" applyBorder="1" applyAlignment="1" applyProtection="1">
      <alignment horizontal="center"/>
    </xf>
    <xf numFmtId="2" fontId="14" fillId="4" borderId="1" xfId="2" applyNumberFormat="1" applyFont="1" applyFill="1" applyBorder="1" applyProtection="1"/>
    <xf numFmtId="2" fontId="18" fillId="4" borderId="1" xfId="2" applyNumberFormat="1" applyFont="1" applyFill="1" applyBorder="1" applyProtection="1"/>
    <xf numFmtId="2" fontId="11" fillId="4" borderId="1" xfId="2" applyNumberFormat="1" applyFont="1" applyFill="1" applyBorder="1" applyProtection="1"/>
    <xf numFmtId="0" fontId="14" fillId="0" borderId="1" xfId="2" applyFont="1" applyBorder="1" applyAlignment="1" applyProtection="1">
      <alignment horizontal="left" wrapText="1" indent="1"/>
    </xf>
    <xf numFmtId="0" fontId="14" fillId="0" borderId="1" xfId="2" applyFont="1" applyBorder="1" applyAlignment="1" applyProtection="1">
      <alignment horizontal="center"/>
    </xf>
    <xf numFmtId="0" fontId="18" fillId="0" borderId="1" xfId="2" applyFont="1" applyBorder="1" applyProtection="1"/>
    <xf numFmtId="0" fontId="11" fillId="0" borderId="1" xfId="2" applyFont="1" applyBorder="1" applyProtection="1"/>
    <xf numFmtId="0" fontId="19" fillId="0" borderId="0" xfId="2" applyFont="1" applyAlignment="1" applyProtection="1">
      <alignment horizontal="left" indent="1"/>
    </xf>
    <xf numFmtId="0" fontId="20" fillId="0" borderId="0" xfId="2" applyFont="1" applyAlignment="1" applyProtection="1">
      <alignment horizontal="left" indent="1"/>
    </xf>
    <xf numFmtId="0" fontId="21" fillId="0" borderId="0" xfId="2" applyFont="1" applyAlignment="1" applyProtection="1">
      <alignment horizontal="left" indent="1"/>
    </xf>
    <xf numFmtId="0" fontId="22" fillId="0" borderId="0" xfId="2" applyFont="1" applyProtection="1"/>
    <xf numFmtId="0" fontId="22" fillId="0" borderId="0" xfId="2" applyFont="1" applyAlignment="1" applyProtection="1">
      <alignment horizontal="center"/>
    </xf>
    <xf numFmtId="2" fontId="22" fillId="0" borderId="0" xfId="2" applyNumberFormat="1" applyFont="1" applyProtection="1"/>
    <xf numFmtId="0" fontId="23" fillId="0" borderId="0" xfId="2" applyFont="1" applyProtection="1"/>
    <xf numFmtId="0" fontId="24" fillId="0" borderId="0" xfId="2" applyFont="1" applyProtection="1"/>
    <xf numFmtId="0" fontId="27" fillId="0" borderId="0" xfId="2" applyFont="1" applyAlignment="1" applyProtection="1">
      <alignment horizontal="left" indent="1"/>
    </xf>
    <xf numFmtId="0" fontId="19" fillId="0" borderId="0" xfId="5" applyFont="1" applyAlignment="1" applyProtection="1">
      <alignment horizontal="right" vertical="center"/>
    </xf>
    <xf numFmtId="0" fontId="19" fillId="0" borderId="0" xfId="2" applyFont="1" applyAlignment="1" applyProtection="1">
      <alignment horizontal="left" vertical="center" indent="1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4" fillId="0" borderId="0" xfId="1" applyFont="1" applyProtection="1"/>
    <xf numFmtId="0" fontId="5" fillId="0" borderId="0" xfId="1" applyFont="1" applyProtection="1"/>
    <xf numFmtId="0" fontId="2" fillId="0" borderId="0" xfId="5" applyFont="1" applyAlignment="1" applyProtection="1">
      <alignment vertical="center"/>
    </xf>
    <xf numFmtId="0" fontId="2" fillId="0" borderId="0" xfId="2" applyFont="1" applyAlignment="1" applyProtection="1">
      <alignment vertical="center"/>
    </xf>
    <xf numFmtId="0" fontId="19" fillId="0" borderId="0" xfId="2" applyFont="1" applyAlignment="1" applyProtection="1">
      <alignment horizontal="center" vertical="center"/>
    </xf>
    <xf numFmtId="49" fontId="19" fillId="0" borderId="0" xfId="5" applyNumberFormat="1" applyFont="1" applyAlignment="1" applyProtection="1">
      <alignment horizontal="left" vertical="center" indent="1"/>
    </xf>
    <xf numFmtId="0" fontId="19" fillId="0" borderId="0" xfId="2" applyFont="1" applyAlignment="1" applyProtection="1">
      <alignment horizontal="center"/>
    </xf>
    <xf numFmtId="0" fontId="19" fillId="0" borderId="0" xfId="5" applyFont="1" applyAlignment="1" applyProtection="1">
      <alignment horizontal="left" vertical="center"/>
    </xf>
    <xf numFmtId="49" fontId="19" fillId="0" borderId="0" xfId="5" applyNumberFormat="1" applyFont="1" applyAlignment="1" applyProtection="1">
      <alignment horizontal="left" vertical="center"/>
    </xf>
    <xf numFmtId="0" fontId="2" fillId="0" borderId="0" xfId="2" applyFont="1" applyAlignment="1" applyProtection="1">
      <alignment horizontal="center" vertical="center"/>
    </xf>
    <xf numFmtId="0" fontId="19" fillId="0" borderId="0" xfId="2" applyFont="1" applyAlignment="1" applyProtection="1">
      <alignment horizontal="left"/>
    </xf>
    <xf numFmtId="0" fontId="22" fillId="0" borderId="0" xfId="0" applyFont="1"/>
    <xf numFmtId="0" fontId="28" fillId="0" borderId="0" xfId="0" applyFont="1"/>
    <xf numFmtId="0" fontId="24" fillId="0" borderId="0" xfId="0" applyFont="1"/>
    <xf numFmtId="0" fontId="24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24" fillId="5" borderId="5" xfId="0" applyFont="1" applyFill="1" applyBorder="1"/>
    <xf numFmtId="0" fontId="22" fillId="5" borderId="5" xfId="0" applyFont="1" applyFill="1" applyBorder="1" applyAlignment="1">
      <alignment horizontal="center" vertical="center"/>
    </xf>
    <xf numFmtId="0" fontId="0" fillId="5" borderId="5" xfId="0" applyFill="1" applyBorder="1"/>
    <xf numFmtId="0" fontId="0" fillId="0" borderId="5" xfId="0" applyBorder="1"/>
    <xf numFmtId="0" fontId="22" fillId="0" borderId="5" xfId="0" applyFont="1" applyBorder="1"/>
    <xf numFmtId="0" fontId="22" fillId="0" borderId="5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0" fontId="22" fillId="0" borderId="5" xfId="0" applyFont="1" applyBorder="1" applyAlignment="1">
      <alignment wrapText="1"/>
    </xf>
    <xf numFmtId="0" fontId="24" fillId="5" borderId="5" xfId="0" applyFont="1" applyFill="1" applyBorder="1" applyAlignment="1">
      <alignment wrapText="1"/>
    </xf>
    <xf numFmtId="0" fontId="23" fillId="0" borderId="5" xfId="0" applyFont="1" applyBorder="1" applyAlignment="1">
      <alignment horizontal="center" vertical="center" wrapText="1"/>
    </xf>
    <xf numFmtId="0" fontId="22" fillId="0" borderId="0" xfId="2" applyFont="1" applyAlignment="1" applyProtection="1">
      <alignment horizontal="justify"/>
    </xf>
    <xf numFmtId="0" fontId="6" fillId="0" borderId="0" xfId="1" applyFont="1" applyAlignment="1" applyProtection="1">
      <alignment horizontal="center" vertical="center" wrapText="1"/>
    </xf>
    <xf numFmtId="0" fontId="10" fillId="2" borderId="1" xfId="3" applyFont="1" applyFill="1" applyBorder="1" applyAlignment="1" applyProtection="1">
      <alignment horizontal="right" vertical="top" wrapText="1"/>
    </xf>
    <xf numFmtId="0" fontId="21" fillId="0" borderId="0" xfId="2" applyFont="1" applyAlignment="1" applyProtection="1">
      <alignment horizontal="left" indent="1"/>
    </xf>
    <xf numFmtId="0" fontId="22" fillId="0" borderId="0" xfId="0" applyFont="1" applyAlignment="1">
      <alignment horizontal="left" wrapText="1"/>
    </xf>
    <xf numFmtId="0" fontId="24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</cellXfs>
  <cellStyles count="6">
    <cellStyle name="Excel Built-in Normal" xfId="1" xr:uid="{9DAD4DF7-F53A-499B-813B-85D5A4857857}"/>
    <cellStyle name="Normal 2" xfId="2" xr:uid="{3345A577-7051-4800-94B6-844AC2B611AF}"/>
    <cellStyle name="Обычный" xfId="0" builtinId="0"/>
    <cellStyle name="Обычный_DetectScurg 2006" xfId="3" xr:uid="{4FDCBA93-2B00-419C-8EDE-A2E45265A908}"/>
    <cellStyle name="Обычный_Preturi 2004 ToateSectoarele" xfId="4" xr:uid="{BD623ECC-37CC-4ACF-9663-09F5CAA3E8B6}"/>
    <cellStyle name="Обычный_Preturi 2006 ServiciulAutoTransport1" xfId="5" xr:uid="{62235A07-C700-4647-A962-0E3F2EA1E02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FBFB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613AC-15E8-4234-9E3C-57350C9E5681}">
  <dimension ref="A1:Q331"/>
  <sheetViews>
    <sheetView workbookViewId="0">
      <selection activeCell="D5" sqref="D5"/>
    </sheetView>
  </sheetViews>
  <sheetFormatPr defaultColWidth="7.375" defaultRowHeight="11.25" outlineLevelRow="1" outlineLevelCol="1"/>
  <cols>
    <col min="1" max="1" width="0.75" style="1" customWidth="1"/>
    <col min="2" max="2" width="4" style="1" customWidth="1"/>
    <col min="3" max="3" width="7.375" style="1" customWidth="1" outlineLevel="1"/>
    <col min="4" max="4" width="49" style="1" customWidth="1"/>
    <col min="5" max="5" width="9.875" style="1" customWidth="1"/>
    <col min="6" max="6" width="7.5" style="2" customWidth="1"/>
    <col min="7" max="7" width="7" style="3" customWidth="1"/>
    <col min="8" max="8" width="7.25" style="1" customWidth="1"/>
    <col min="9" max="9" width="7.625" style="4" customWidth="1"/>
    <col min="10" max="10" width="8.5" style="1" customWidth="1"/>
    <col min="11" max="11" width="7.5" style="5" customWidth="1"/>
    <col min="12" max="12" width="8" style="1" customWidth="1"/>
    <col min="13" max="13" width="7.375" style="1"/>
    <col min="14" max="14" width="7.625" style="1" customWidth="1"/>
    <col min="15" max="15" width="9.375" style="5" customWidth="1"/>
    <col min="16" max="235" width="7.375" style="1"/>
    <col min="236" max="236" width="3.875" style="1" customWidth="1"/>
    <col min="237" max="237" width="4" style="1" customWidth="1"/>
    <col min="238" max="238" width="41.5" style="1" customWidth="1"/>
    <col min="239" max="239" width="5.875" style="1" customWidth="1"/>
    <col min="240" max="240" width="8.375" style="1" customWidth="1"/>
    <col min="241" max="241" width="4.875" style="1" customWidth="1"/>
    <col min="242" max="242" width="5.25" style="1" customWidth="1"/>
    <col min="243" max="243" width="3.5" style="1" customWidth="1"/>
    <col min="244" max="244" width="4.875" style="1" customWidth="1"/>
    <col min="245" max="245" width="3.625" style="1" customWidth="1"/>
    <col min="246" max="246" width="3.5" style="1" customWidth="1"/>
    <col min="247" max="247" width="4.375" style="1" customWidth="1"/>
    <col min="248" max="248" width="3.75" style="1" customWidth="1"/>
    <col min="249" max="249" width="3.125" style="1" customWidth="1"/>
    <col min="250" max="250" width="11" style="1" customWidth="1"/>
    <col min="251" max="251" width="5.125" style="1" customWidth="1"/>
    <col min="252" max="253" width="8" style="1" customWidth="1"/>
    <col min="254" max="254" width="6.75" style="1" customWidth="1"/>
    <col min="255" max="16384" width="7.375" style="1"/>
  </cols>
  <sheetData>
    <row r="1" spans="1:15" s="6" customFormat="1" ht="34.9" customHeight="1">
      <c r="A1" s="133" t="s">
        <v>326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</row>
    <row r="2" spans="1:15" s="7" customFormat="1" ht="63.75">
      <c r="B2" s="8" t="s">
        <v>0</v>
      </c>
      <c r="C2" s="8" t="s">
        <v>1</v>
      </c>
      <c r="D2" s="9" t="s">
        <v>2</v>
      </c>
      <c r="E2" s="8" t="s">
        <v>3</v>
      </c>
      <c r="F2" s="10" t="s">
        <v>4</v>
      </c>
      <c r="G2" s="8" t="s">
        <v>5</v>
      </c>
      <c r="H2" s="8" t="s">
        <v>6</v>
      </c>
      <c r="I2" s="11" t="s">
        <v>7</v>
      </c>
      <c r="J2" s="12" t="s">
        <v>8</v>
      </c>
      <c r="K2" s="11" t="s">
        <v>9</v>
      </c>
      <c r="L2" s="12" t="s">
        <v>10</v>
      </c>
      <c r="M2" s="12" t="s">
        <v>11</v>
      </c>
      <c r="N2" s="12" t="s">
        <v>12</v>
      </c>
      <c r="O2" s="12" t="s">
        <v>13</v>
      </c>
    </row>
    <row r="3" spans="1:15" s="7" customFormat="1" ht="13.5" hidden="1" outlineLevel="1">
      <c r="B3" s="8"/>
      <c r="C3" s="8"/>
      <c r="D3" s="9"/>
      <c r="E3" s="8"/>
      <c r="F3" s="10"/>
      <c r="G3" s="8">
        <v>65.5</v>
      </c>
      <c r="H3" s="13">
        <v>0.24</v>
      </c>
      <c r="I3" s="11"/>
      <c r="J3" s="14">
        <v>0.14500000000000002</v>
      </c>
      <c r="K3" s="11"/>
      <c r="L3" s="12">
        <v>0.06</v>
      </c>
      <c r="M3" s="12"/>
      <c r="N3" s="12">
        <v>0.2</v>
      </c>
      <c r="O3" s="12"/>
    </row>
    <row r="4" spans="1:15" s="15" customFormat="1" ht="13.5" collapsed="1">
      <c r="B4" s="16" t="s">
        <v>14</v>
      </c>
      <c r="C4" s="17" t="str">
        <f t="shared" ref="C4:C67" si="0">B4&amp;D4</f>
        <v>I Motoare electrice de curent alternativ - sincronice</v>
      </c>
      <c r="D4" s="18" t="s">
        <v>15</v>
      </c>
      <c r="E4" s="19"/>
      <c r="F4" s="19"/>
      <c r="G4" s="20"/>
      <c r="H4" s="21"/>
      <c r="I4" s="22"/>
      <c r="J4" s="21"/>
      <c r="K4" s="23"/>
      <c r="L4" s="24"/>
      <c r="M4" s="25"/>
      <c r="N4" s="26"/>
      <c r="O4" s="25"/>
    </row>
    <row r="5" spans="1:15" s="15" customFormat="1" ht="13.5">
      <c r="B5" s="27" t="str">
        <f t="shared" ref="B5:B25" si="1">B4</f>
        <v>I</v>
      </c>
      <c r="C5" s="17" t="str">
        <f t="shared" si="0"/>
        <v>I1. Măsurarea rezistenței izolației</v>
      </c>
      <c r="D5" s="28" t="s">
        <v>16</v>
      </c>
      <c r="E5" s="29"/>
      <c r="F5" s="30"/>
      <c r="G5" s="31"/>
      <c r="H5" s="31"/>
      <c r="I5" s="32"/>
      <c r="J5" s="31"/>
      <c r="K5" s="33"/>
      <c r="L5" s="31"/>
      <c r="M5" s="31"/>
      <c r="N5" s="31"/>
      <c r="O5" s="33"/>
    </row>
    <row r="6" spans="1:15" s="15" customFormat="1" ht="13.5">
      <c r="B6" s="27" t="str">
        <f t="shared" si="1"/>
        <v>I</v>
      </c>
      <c r="C6" s="17" t="str">
        <f t="shared" si="0"/>
        <v>I1.1. a înfăşurării statorului și Kabs.(adăug.)</v>
      </c>
      <c r="D6" s="34" t="s">
        <v>17</v>
      </c>
      <c r="E6" s="29" t="s">
        <v>18</v>
      </c>
      <c r="F6" s="35">
        <v>2.5</v>
      </c>
      <c r="G6" s="31"/>
      <c r="H6" s="31"/>
      <c r="I6" s="32"/>
      <c r="J6" s="31"/>
      <c r="K6" s="32"/>
      <c r="L6" s="31"/>
      <c r="M6" s="31"/>
      <c r="N6" s="31"/>
      <c r="O6" s="33"/>
    </row>
    <row r="7" spans="1:15" s="15" customFormat="1" ht="13.5">
      <c r="B7" s="27" t="str">
        <f t="shared" si="1"/>
        <v>I</v>
      </c>
      <c r="C7" s="17" t="str">
        <f t="shared" si="0"/>
        <v>I1.2. a înfăşurării rotorului fazat</v>
      </c>
      <c r="D7" s="34" t="s">
        <v>19</v>
      </c>
      <c r="E7" s="29" t="s">
        <v>18</v>
      </c>
      <c r="F7" s="36">
        <v>1</v>
      </c>
      <c r="G7" s="31"/>
      <c r="H7" s="31"/>
      <c r="I7" s="32"/>
      <c r="J7" s="31"/>
      <c r="K7" s="32"/>
      <c r="L7" s="31"/>
      <c r="M7" s="31"/>
      <c r="N7" s="31"/>
      <c r="O7" s="33"/>
    </row>
    <row r="8" spans="1:15" s="15" customFormat="1" ht="13.5">
      <c r="B8" s="27" t="str">
        <f t="shared" si="1"/>
        <v>I</v>
      </c>
      <c r="C8" s="17" t="str">
        <f t="shared" si="0"/>
        <v>I1.3. a polilor înfășurării rotorului (adăug.)</v>
      </c>
      <c r="D8" s="34" t="s">
        <v>20</v>
      </c>
      <c r="E8" s="29" t="s">
        <v>18</v>
      </c>
      <c r="F8" s="36">
        <v>3</v>
      </c>
      <c r="G8" s="31"/>
      <c r="H8" s="31"/>
      <c r="I8" s="32"/>
      <c r="J8" s="31"/>
      <c r="K8" s="32"/>
      <c r="L8" s="31"/>
      <c r="M8" s="31"/>
      <c r="N8" s="31"/>
      <c r="O8" s="33"/>
    </row>
    <row r="9" spans="1:15" s="15" customFormat="1" ht="13.5">
      <c r="B9" s="27" t="str">
        <f t="shared" si="1"/>
        <v>I</v>
      </c>
      <c r="C9" s="17" t="str">
        <f t="shared" si="0"/>
        <v>I1.4. a indicatorilor termici</v>
      </c>
      <c r="D9" s="34" t="s">
        <v>21</v>
      </c>
      <c r="E9" s="29" t="s">
        <v>18</v>
      </c>
      <c r="F9" s="36">
        <v>0.8</v>
      </c>
      <c r="G9" s="31"/>
      <c r="H9" s="31"/>
      <c r="I9" s="32"/>
      <c r="J9" s="31"/>
      <c r="K9" s="32"/>
      <c r="L9" s="31"/>
      <c r="M9" s="31"/>
      <c r="N9" s="31"/>
      <c r="O9" s="33"/>
    </row>
    <row r="10" spans="1:15" s="15" customFormat="1" ht="13.5">
      <c r="B10" s="27" t="str">
        <f t="shared" si="1"/>
        <v>I</v>
      </c>
      <c r="C10" s="17" t="str">
        <f t="shared" si="0"/>
        <v>I1.5. a rulmenților</v>
      </c>
      <c r="D10" s="34" t="s">
        <v>22</v>
      </c>
      <c r="E10" s="29" t="s">
        <v>18</v>
      </c>
      <c r="F10" s="36">
        <v>0.8</v>
      </c>
      <c r="G10" s="31"/>
      <c r="H10" s="31"/>
      <c r="I10" s="32"/>
      <c r="J10" s="31"/>
      <c r="K10" s="32"/>
      <c r="L10" s="31"/>
      <c r="M10" s="31"/>
      <c r="N10" s="31"/>
      <c r="O10" s="33"/>
    </row>
    <row r="11" spans="1:15" s="15" customFormat="1" ht="13.5">
      <c r="B11" s="27" t="str">
        <f t="shared" si="1"/>
        <v>I</v>
      </c>
      <c r="C11" s="17" t="str">
        <f t="shared" si="0"/>
        <v>I1.6. a circuitelor de excitație (adăug.)</v>
      </c>
      <c r="D11" s="34" t="s">
        <v>23</v>
      </c>
      <c r="E11" s="29" t="s">
        <v>18</v>
      </c>
      <c r="F11" s="36">
        <v>1.5</v>
      </c>
      <c r="G11" s="31"/>
      <c r="H11" s="31"/>
      <c r="I11" s="32"/>
      <c r="J11" s="31"/>
      <c r="K11" s="32"/>
      <c r="L11" s="31"/>
      <c r="M11" s="31"/>
      <c r="N11" s="31"/>
      <c r="O11" s="33"/>
    </row>
    <row r="12" spans="1:15" s="15" customFormat="1" ht="13.5">
      <c r="B12" s="27" t="str">
        <f t="shared" si="1"/>
        <v>I</v>
      </c>
      <c r="C12" s="17" t="str">
        <f t="shared" si="0"/>
        <v>I2. Măsurarea rezistenței la curent continuu</v>
      </c>
      <c r="D12" s="28" t="s">
        <v>24</v>
      </c>
      <c r="E12" s="29"/>
      <c r="F12" s="37"/>
      <c r="G12" s="31"/>
      <c r="H12" s="31"/>
      <c r="I12" s="32"/>
      <c r="J12" s="31"/>
      <c r="K12" s="32"/>
      <c r="L12" s="31"/>
      <c r="M12" s="31"/>
      <c r="N12" s="31"/>
      <c r="O12" s="33"/>
    </row>
    <row r="13" spans="1:15" s="15" customFormat="1" ht="13.5">
      <c r="B13" s="27" t="str">
        <f t="shared" si="1"/>
        <v>I</v>
      </c>
      <c r="C13" s="17" t="str">
        <f t="shared" si="0"/>
        <v>I2.1. a înfăşurării statorului</v>
      </c>
      <c r="D13" s="34" t="s">
        <v>25</v>
      </c>
      <c r="E13" s="29" t="s">
        <v>18</v>
      </c>
      <c r="F13" s="36">
        <v>2.4</v>
      </c>
      <c r="G13" s="31"/>
      <c r="H13" s="31"/>
      <c r="I13" s="32"/>
      <c r="J13" s="31"/>
      <c r="K13" s="32"/>
      <c r="L13" s="31"/>
      <c r="M13" s="31"/>
      <c r="N13" s="31"/>
      <c r="O13" s="33"/>
    </row>
    <row r="14" spans="1:15" s="15" customFormat="1" ht="13.5">
      <c r="B14" s="27" t="str">
        <f t="shared" si="1"/>
        <v>I</v>
      </c>
      <c r="C14" s="17" t="str">
        <f t="shared" si="0"/>
        <v>I2.2. a înfăşurării rotorului (adăug.)</v>
      </c>
      <c r="D14" s="34" t="s">
        <v>26</v>
      </c>
      <c r="E14" s="29" t="s">
        <v>18</v>
      </c>
      <c r="F14" s="36">
        <v>1</v>
      </c>
      <c r="G14" s="31"/>
      <c r="H14" s="31"/>
      <c r="I14" s="32"/>
      <c r="J14" s="31"/>
      <c r="K14" s="32"/>
      <c r="L14" s="31"/>
      <c r="M14" s="31"/>
      <c r="N14" s="31"/>
      <c r="O14" s="33"/>
    </row>
    <row r="15" spans="1:15" s="15" customFormat="1" ht="13.5">
      <c r="B15" s="27" t="str">
        <f t="shared" si="1"/>
        <v>I</v>
      </c>
      <c r="C15" s="17" t="str">
        <f t="shared" si="0"/>
        <v>I2.3. a rezistorului de stingere a cîmpului (adăug.)</v>
      </c>
      <c r="D15" s="34" t="s">
        <v>27</v>
      </c>
      <c r="E15" s="29" t="s">
        <v>18</v>
      </c>
      <c r="F15" s="36">
        <v>3</v>
      </c>
      <c r="G15" s="31"/>
      <c r="H15" s="31"/>
      <c r="I15" s="32"/>
      <c r="J15" s="31"/>
      <c r="K15" s="32"/>
      <c r="L15" s="31"/>
      <c r="M15" s="31"/>
      <c r="N15" s="31"/>
      <c r="O15" s="33"/>
    </row>
    <row r="16" spans="1:15" s="15" customFormat="1" ht="13.5">
      <c r="B16" s="27" t="str">
        <f t="shared" si="1"/>
        <v>I</v>
      </c>
      <c r="C16" s="17" t="str">
        <f t="shared" si="0"/>
        <v>I3. Testarea cu tensiune sporită redresată</v>
      </c>
      <c r="D16" s="28" t="s">
        <v>28</v>
      </c>
      <c r="E16" s="29"/>
      <c r="F16" s="37"/>
      <c r="G16" s="31"/>
      <c r="H16" s="31"/>
      <c r="I16" s="32"/>
      <c r="J16" s="31"/>
      <c r="K16" s="32"/>
      <c r="L16" s="31"/>
      <c r="M16" s="31"/>
      <c r="N16" s="31"/>
      <c r="O16" s="33"/>
    </row>
    <row r="17" spans="1:15" s="15" customFormat="1" ht="20.85" customHeight="1">
      <c r="B17" s="27" t="str">
        <f t="shared" si="1"/>
        <v>I</v>
      </c>
      <c r="C17" s="17" t="str">
        <f t="shared" si="0"/>
        <v>I3.1. a înfășurării statorului pe faze</v>
      </c>
      <c r="D17" s="34" t="s">
        <v>29</v>
      </c>
      <c r="E17" s="29" t="s">
        <v>18</v>
      </c>
      <c r="F17" s="35">
        <v>5</v>
      </c>
      <c r="G17" s="31"/>
      <c r="H17" s="31"/>
      <c r="I17" s="32"/>
      <c r="J17" s="31"/>
      <c r="K17" s="32"/>
      <c r="L17" s="31"/>
      <c r="M17" s="31"/>
      <c r="N17" s="31"/>
      <c r="O17" s="33"/>
    </row>
    <row r="18" spans="1:15" s="15" customFormat="1" ht="13.5">
      <c r="B18" s="27" t="str">
        <f t="shared" si="1"/>
        <v>I</v>
      </c>
      <c r="C18" s="17" t="str">
        <f t="shared" si="0"/>
        <v>I4. Testarea cu tensiune de frecvenţa de 50Hz</v>
      </c>
      <c r="D18" s="28" t="s">
        <v>30</v>
      </c>
      <c r="E18" s="29"/>
      <c r="F18" s="37"/>
      <c r="G18" s="31"/>
      <c r="H18" s="31"/>
      <c r="I18" s="32"/>
      <c r="J18" s="31"/>
      <c r="K18" s="32"/>
      <c r="L18" s="31"/>
      <c r="M18" s="31"/>
      <c r="N18" s="31"/>
      <c r="O18" s="33"/>
    </row>
    <row r="19" spans="1:15" s="15" customFormat="1" ht="13.5">
      <c r="B19" s="27" t="str">
        <f t="shared" si="1"/>
        <v>I</v>
      </c>
      <c r="C19" s="17" t="str">
        <f t="shared" si="0"/>
        <v>I4.1. a înfăşurării statorului</v>
      </c>
      <c r="D19" s="34" t="s">
        <v>31</v>
      </c>
      <c r="E19" s="29" t="s">
        <v>18</v>
      </c>
      <c r="F19" s="36">
        <v>5</v>
      </c>
      <c r="G19" s="31"/>
      <c r="H19" s="31"/>
      <c r="I19" s="32"/>
      <c r="J19" s="31"/>
      <c r="K19" s="32"/>
      <c r="L19" s="31"/>
      <c r="M19" s="31"/>
      <c r="N19" s="31"/>
      <c r="O19" s="33"/>
    </row>
    <row r="20" spans="1:15" s="15" customFormat="1" ht="13.5">
      <c r="B20" s="27" t="str">
        <f t="shared" si="1"/>
        <v>I</v>
      </c>
      <c r="C20" s="17" t="str">
        <f t="shared" si="0"/>
        <v>I4.2. a înfăşurării rotorului</v>
      </c>
      <c r="D20" s="34" t="s">
        <v>32</v>
      </c>
      <c r="E20" s="29" t="s">
        <v>18</v>
      </c>
      <c r="F20" s="36">
        <v>4</v>
      </c>
      <c r="G20" s="31"/>
      <c r="H20" s="31"/>
      <c r="I20" s="32"/>
      <c r="J20" s="31"/>
      <c r="K20" s="32"/>
      <c r="L20" s="31"/>
      <c r="M20" s="31"/>
      <c r="N20" s="31"/>
      <c r="O20" s="33"/>
    </row>
    <row r="21" spans="1:15" s="15" customFormat="1" ht="13.5">
      <c r="B21" s="27" t="str">
        <f t="shared" si="1"/>
        <v>I</v>
      </c>
      <c r="C21" s="17" t="str">
        <f t="shared" si="0"/>
        <v>I4.3. a circuitelor de excitație</v>
      </c>
      <c r="D21" s="34" t="s">
        <v>33</v>
      </c>
      <c r="E21" s="29" t="s">
        <v>18</v>
      </c>
      <c r="F21" s="36">
        <v>7</v>
      </c>
      <c r="G21" s="31"/>
      <c r="H21" s="31"/>
      <c r="I21" s="32"/>
      <c r="J21" s="31"/>
      <c r="K21" s="32"/>
      <c r="L21" s="31"/>
      <c r="M21" s="31"/>
      <c r="N21" s="31"/>
      <c r="O21" s="33"/>
    </row>
    <row r="22" spans="1:15" s="15" customFormat="1" ht="13.5">
      <c r="B22" s="38" t="str">
        <f t="shared" si="1"/>
        <v>I</v>
      </c>
      <c r="C22" s="17" t="str">
        <f t="shared" si="0"/>
        <v>I 5. Testarea fierului statorului (adăug.)</v>
      </c>
      <c r="D22" s="39" t="s">
        <v>34</v>
      </c>
      <c r="E22" s="29" t="s">
        <v>18</v>
      </c>
      <c r="F22" s="36">
        <v>16.5</v>
      </c>
      <c r="G22" s="31"/>
      <c r="H22" s="31"/>
      <c r="I22" s="32"/>
      <c r="J22" s="31"/>
      <c r="K22" s="32"/>
      <c r="L22" s="31"/>
      <c r="M22" s="31"/>
      <c r="N22" s="31"/>
      <c r="O22" s="33"/>
    </row>
    <row r="23" spans="1:15" s="15" customFormat="1" ht="13.5">
      <c r="B23" s="27" t="str">
        <f t="shared" si="1"/>
        <v>I</v>
      </c>
      <c r="C23" s="17" t="str">
        <f t="shared" si="0"/>
        <v>I 6. Verificarea înfășurării statorului la lipsa scurt circuitelor în spire (adăug.)</v>
      </c>
      <c r="D23" s="28" t="s">
        <v>35</v>
      </c>
      <c r="E23" s="29" t="s">
        <v>18</v>
      </c>
      <c r="F23" s="36">
        <v>2.5</v>
      </c>
      <c r="G23" s="31"/>
      <c r="H23" s="31"/>
      <c r="I23" s="32"/>
      <c r="J23" s="31"/>
      <c r="K23" s="32"/>
      <c r="L23" s="31"/>
      <c r="M23" s="31"/>
      <c r="N23" s="31"/>
      <c r="O23" s="33"/>
    </row>
    <row r="24" spans="1:15" s="15" customFormat="1" ht="13.5">
      <c r="B24" s="27" t="str">
        <f t="shared" si="1"/>
        <v>I</v>
      </c>
      <c r="C24" s="17" t="str">
        <f t="shared" si="0"/>
        <v>I 7. Verificarea polarității ieșirelor (adăug.)</v>
      </c>
      <c r="D24" s="28" t="s">
        <v>36</v>
      </c>
      <c r="E24" s="29" t="s">
        <v>18</v>
      </c>
      <c r="F24" s="36">
        <v>3.5</v>
      </c>
      <c r="G24" s="31"/>
      <c r="H24" s="31"/>
      <c r="I24" s="32"/>
      <c r="J24" s="31"/>
      <c r="K24" s="32"/>
      <c r="L24" s="31"/>
      <c r="M24" s="31"/>
      <c r="N24" s="31"/>
      <c r="O24" s="33"/>
    </row>
    <row r="25" spans="1:15" s="15" customFormat="1" ht="13.5">
      <c r="B25" s="27" t="str">
        <f t="shared" si="1"/>
        <v>I</v>
      </c>
      <c r="C25" s="17" t="str">
        <f t="shared" si="0"/>
        <v xml:space="preserve">I 8. Verificarea activităţii motorului cu mersul în gol și sub sarcină (adăug.)             </v>
      </c>
      <c r="D25" s="28" t="s">
        <v>37</v>
      </c>
      <c r="E25" s="29" t="s">
        <v>18</v>
      </c>
      <c r="F25" s="36">
        <v>4</v>
      </c>
      <c r="G25" s="31"/>
      <c r="H25" s="31"/>
      <c r="I25" s="32"/>
      <c r="J25" s="31"/>
      <c r="K25" s="32"/>
      <c r="L25" s="31"/>
      <c r="M25" s="31"/>
      <c r="N25" s="31"/>
      <c r="O25" s="33"/>
    </row>
    <row r="26" spans="1:15" s="15" customFormat="1" ht="13.5">
      <c r="B26" s="40" t="s">
        <v>38</v>
      </c>
      <c r="C26" s="17" t="str">
        <f t="shared" si="0"/>
        <v>IIMaşini electrice de curent continuu</v>
      </c>
      <c r="D26" s="41" t="s">
        <v>39</v>
      </c>
      <c r="E26" s="41"/>
      <c r="F26" s="42"/>
      <c r="G26" s="43"/>
      <c r="H26" s="43"/>
      <c r="I26" s="44"/>
      <c r="J26" s="43"/>
      <c r="K26" s="43"/>
      <c r="L26" s="43"/>
      <c r="M26" s="43"/>
      <c r="N26" s="43"/>
      <c r="O26" s="43"/>
    </row>
    <row r="27" spans="1:15" s="15" customFormat="1" ht="13.5">
      <c r="B27" s="27" t="str">
        <f t="shared" ref="B27:B43" si="2">B26</f>
        <v>II</v>
      </c>
      <c r="C27" s="17" t="str">
        <f t="shared" si="0"/>
        <v>II1. Măsurarea rezistenței izolației</v>
      </c>
      <c r="D27" s="28" t="s">
        <v>16</v>
      </c>
      <c r="E27" s="29"/>
      <c r="F27" s="30"/>
      <c r="G27" s="31"/>
      <c r="H27" s="31"/>
      <c r="I27" s="32"/>
      <c r="J27" s="31"/>
      <c r="K27" s="33"/>
      <c r="L27" s="31"/>
      <c r="M27" s="31"/>
      <c r="N27" s="31"/>
      <c r="O27" s="33"/>
    </row>
    <row r="28" spans="1:15" s="15" customFormat="1" ht="13.5">
      <c r="A28" s="45"/>
      <c r="B28" s="27" t="str">
        <f t="shared" si="2"/>
        <v>II</v>
      </c>
      <c r="C28" s="17" t="str">
        <f t="shared" si="0"/>
        <v>II1.1. a înfășurării de excitație</v>
      </c>
      <c r="D28" s="34" t="s">
        <v>40</v>
      </c>
      <c r="E28" s="29" t="s">
        <v>41</v>
      </c>
      <c r="F28" s="36">
        <v>1</v>
      </c>
      <c r="G28" s="31"/>
      <c r="H28" s="31"/>
      <c r="I28" s="32"/>
      <c r="J28" s="31"/>
      <c r="K28" s="32"/>
      <c r="L28" s="31"/>
      <c r="M28" s="31"/>
      <c r="N28" s="31"/>
      <c r="O28" s="33"/>
    </row>
    <row r="29" spans="1:15" s="15" customFormat="1" ht="13.5">
      <c r="B29" s="27" t="str">
        <f t="shared" si="2"/>
        <v>II</v>
      </c>
      <c r="C29" s="17" t="str">
        <f t="shared" si="0"/>
        <v>II1.2. a înfășurării indusului</v>
      </c>
      <c r="D29" s="34" t="s">
        <v>42</v>
      </c>
      <c r="E29" s="29" t="s">
        <v>41</v>
      </c>
      <c r="F29" s="36">
        <v>1</v>
      </c>
      <c r="G29" s="31"/>
      <c r="H29" s="31"/>
      <c r="I29" s="32"/>
      <c r="J29" s="31"/>
      <c r="K29" s="32"/>
      <c r="L29" s="31"/>
      <c r="M29" s="31"/>
      <c r="N29" s="31"/>
      <c r="O29" s="33"/>
    </row>
    <row r="30" spans="1:15" s="15" customFormat="1" ht="13.5">
      <c r="B30" s="27" t="str">
        <f t="shared" si="2"/>
        <v>II</v>
      </c>
      <c r="C30" s="17" t="str">
        <f t="shared" si="0"/>
        <v>II1.3. a bandajelor înfășurărilor</v>
      </c>
      <c r="D30" s="34" t="s">
        <v>43</v>
      </c>
      <c r="E30" s="29" t="s">
        <v>41</v>
      </c>
      <c r="F30" s="36">
        <v>0.5</v>
      </c>
      <c r="G30" s="31"/>
      <c r="H30" s="31"/>
      <c r="I30" s="32"/>
      <c r="J30" s="31"/>
      <c r="K30" s="32"/>
      <c r="L30" s="31"/>
      <c r="M30" s="31"/>
      <c r="N30" s="31"/>
      <c r="O30" s="33"/>
    </row>
    <row r="31" spans="1:15" s="15" customFormat="1" ht="13.5">
      <c r="B31" s="27" t="str">
        <f t="shared" si="2"/>
        <v>II</v>
      </c>
      <c r="C31" s="17" t="str">
        <f t="shared" si="0"/>
        <v>II1.4. a reostatelor și rezistoarelor de pornire și reglare</v>
      </c>
      <c r="D31" s="34" t="s">
        <v>44</v>
      </c>
      <c r="E31" s="29" t="s">
        <v>41</v>
      </c>
      <c r="F31" s="36">
        <v>1</v>
      </c>
      <c r="G31" s="31"/>
      <c r="H31" s="31"/>
      <c r="I31" s="32"/>
      <c r="J31" s="31"/>
      <c r="K31" s="32"/>
      <c r="L31" s="31"/>
      <c r="M31" s="31"/>
      <c r="N31" s="31"/>
      <c r="O31" s="33"/>
    </row>
    <row r="32" spans="1:15" s="15" customFormat="1" ht="13.5">
      <c r="B32" s="27" t="str">
        <f t="shared" si="2"/>
        <v>II</v>
      </c>
      <c r="C32" s="17" t="str">
        <f t="shared" si="0"/>
        <v>II2. Măsurarea rezistenței la curent continuu</v>
      </c>
      <c r="D32" s="28" t="s">
        <v>24</v>
      </c>
      <c r="E32" s="29"/>
      <c r="F32" s="37"/>
      <c r="G32" s="31"/>
      <c r="H32" s="31"/>
      <c r="I32" s="32"/>
      <c r="J32" s="31"/>
      <c r="K32" s="32"/>
      <c r="L32" s="31"/>
      <c r="M32" s="31"/>
      <c r="N32" s="31"/>
      <c r="O32" s="33"/>
    </row>
    <row r="33" spans="2:15" s="15" customFormat="1" ht="13.5">
      <c r="B33" s="27" t="str">
        <f t="shared" si="2"/>
        <v>II</v>
      </c>
      <c r="C33" s="17" t="str">
        <f t="shared" si="0"/>
        <v>II2.1. a înfăşurării de excitație</v>
      </c>
      <c r="D33" s="34" t="s">
        <v>45</v>
      </c>
      <c r="E33" s="29" t="s">
        <v>41</v>
      </c>
      <c r="F33" s="36">
        <v>0.5</v>
      </c>
      <c r="G33" s="31"/>
      <c r="H33" s="31"/>
      <c r="I33" s="32"/>
      <c r="J33" s="31"/>
      <c r="K33" s="32"/>
      <c r="L33" s="31"/>
      <c r="M33" s="31"/>
      <c r="N33" s="31"/>
      <c r="O33" s="33"/>
    </row>
    <row r="34" spans="2:15" s="15" customFormat="1" ht="13.5">
      <c r="B34" s="27" t="str">
        <f t="shared" si="2"/>
        <v>II</v>
      </c>
      <c r="C34" s="17" t="str">
        <f t="shared" si="0"/>
        <v>II2.2. a înfăşurării indusului</v>
      </c>
      <c r="D34" s="34" t="s">
        <v>46</v>
      </c>
      <c r="E34" s="29" t="s">
        <v>41</v>
      </c>
      <c r="F34" s="36">
        <v>4</v>
      </c>
      <c r="G34" s="31"/>
      <c r="H34" s="31"/>
      <c r="I34" s="32"/>
      <c r="J34" s="31"/>
      <c r="K34" s="32"/>
      <c r="L34" s="31"/>
      <c r="M34" s="31"/>
      <c r="N34" s="31"/>
      <c r="O34" s="33"/>
    </row>
    <row r="35" spans="2:15" s="15" customFormat="1" ht="13.5">
      <c r="B35" s="27" t="str">
        <f t="shared" si="2"/>
        <v>II</v>
      </c>
      <c r="C35" s="17" t="str">
        <f t="shared" si="0"/>
        <v>II2.3. a reostatelor și rezistoarelor de pornire și reglare</v>
      </c>
      <c r="D35" s="34" t="s">
        <v>47</v>
      </c>
      <c r="E35" s="29" t="s">
        <v>41</v>
      </c>
      <c r="F35" s="36">
        <v>1.5</v>
      </c>
      <c r="G35" s="31"/>
      <c r="H35" s="31"/>
      <c r="I35" s="32"/>
      <c r="J35" s="31"/>
      <c r="K35" s="32"/>
      <c r="L35" s="31"/>
      <c r="M35" s="31"/>
      <c r="N35" s="31"/>
      <c r="O35" s="33"/>
    </row>
    <row r="36" spans="2:15" s="15" customFormat="1" ht="26.25">
      <c r="B36" s="46" t="str">
        <f t="shared" si="2"/>
        <v>II</v>
      </c>
      <c r="C36" s="17" t="str">
        <f t="shared" si="0"/>
        <v>II3. Verificarea înfășurărilor de excitație și a indusului la lipsa scurt circuitului în spire</v>
      </c>
      <c r="D36" s="47" t="s">
        <v>48</v>
      </c>
      <c r="E36" s="29" t="s">
        <v>41</v>
      </c>
      <c r="F36" s="37">
        <v>2.5</v>
      </c>
      <c r="G36" s="31"/>
      <c r="H36" s="31"/>
      <c r="I36" s="32"/>
      <c r="J36" s="31"/>
      <c r="K36" s="32"/>
      <c r="L36" s="31"/>
      <c r="M36" s="31"/>
      <c r="N36" s="31"/>
      <c r="O36" s="33"/>
    </row>
    <row r="37" spans="2:15" s="15" customFormat="1" ht="13.5">
      <c r="B37" s="27" t="str">
        <f t="shared" si="2"/>
        <v>II</v>
      </c>
      <c r="C37" s="17" t="str">
        <f t="shared" si="0"/>
        <v>II4. Testarea cu tensiune sporită de frecvenţa de 50 Hz</v>
      </c>
      <c r="D37" s="28" t="s">
        <v>49</v>
      </c>
      <c r="E37" s="29"/>
      <c r="F37" s="37"/>
      <c r="G37" s="31"/>
      <c r="H37" s="31"/>
      <c r="I37" s="32"/>
      <c r="J37" s="31"/>
      <c r="K37" s="32"/>
      <c r="L37" s="31"/>
      <c r="M37" s="31"/>
      <c r="N37" s="31"/>
      <c r="O37" s="33"/>
    </row>
    <row r="38" spans="2:15" s="15" customFormat="1" ht="13.5">
      <c r="B38" s="27" t="str">
        <f t="shared" si="2"/>
        <v>II</v>
      </c>
      <c r="C38" s="17" t="str">
        <f t="shared" si="0"/>
        <v>II4.1. a înfăşurării de excitație și a indusului</v>
      </c>
      <c r="D38" s="34" t="s">
        <v>50</v>
      </c>
      <c r="E38" s="29" t="s">
        <v>41</v>
      </c>
      <c r="F38" s="36">
        <v>3.5</v>
      </c>
      <c r="G38" s="31"/>
      <c r="H38" s="31"/>
      <c r="I38" s="32"/>
      <c r="J38" s="31"/>
      <c r="K38" s="32"/>
      <c r="L38" s="31"/>
      <c r="M38" s="31"/>
      <c r="N38" s="31"/>
      <c r="O38" s="33"/>
    </row>
    <row r="39" spans="2:15" s="15" customFormat="1" ht="13.5">
      <c r="B39" s="27" t="str">
        <f t="shared" si="2"/>
        <v>II</v>
      </c>
      <c r="C39" s="17" t="str">
        <f t="shared" si="0"/>
        <v>II4.2. a bandajelor înfășurarării indusului</v>
      </c>
      <c r="D39" s="34" t="s">
        <v>51</v>
      </c>
      <c r="E39" s="29" t="s">
        <v>41</v>
      </c>
      <c r="F39" s="36">
        <v>1.5</v>
      </c>
      <c r="G39" s="31"/>
      <c r="H39" s="31"/>
      <c r="I39" s="32"/>
      <c r="J39" s="31"/>
      <c r="K39" s="32"/>
      <c r="L39" s="31"/>
      <c r="M39" s="31"/>
      <c r="N39" s="31"/>
      <c r="O39" s="33"/>
    </row>
    <row r="40" spans="2:15" s="15" customFormat="1" ht="13.5">
      <c r="B40" s="27" t="str">
        <f t="shared" si="2"/>
        <v>II</v>
      </c>
      <c r="C40" s="17" t="str">
        <f t="shared" si="0"/>
        <v>II4.3. a reostatelor și rezistoarelor de pornire și reglare</v>
      </c>
      <c r="D40" s="34" t="s">
        <v>52</v>
      </c>
      <c r="E40" s="29" t="s">
        <v>41</v>
      </c>
      <c r="F40" s="36">
        <v>1.5</v>
      </c>
      <c r="G40" s="31"/>
      <c r="H40" s="31"/>
      <c r="I40" s="32"/>
      <c r="J40" s="31"/>
      <c r="K40" s="32"/>
      <c r="L40" s="31"/>
      <c r="M40" s="31"/>
      <c r="N40" s="31"/>
      <c r="O40" s="33"/>
    </row>
    <row r="41" spans="2:15" s="15" customFormat="1" ht="13.5">
      <c r="B41" s="48" t="str">
        <f t="shared" si="2"/>
        <v>II</v>
      </c>
      <c r="C41" s="17" t="str">
        <f t="shared" si="0"/>
        <v>II5. Stabilirea caracteristicilor mersului în gol și testarea izolației spirelor</v>
      </c>
      <c r="D41" s="49" t="s">
        <v>53</v>
      </c>
      <c r="E41" s="29" t="s">
        <v>41</v>
      </c>
      <c r="F41" s="36">
        <v>2.5</v>
      </c>
      <c r="G41" s="31"/>
      <c r="H41" s="31"/>
      <c r="I41" s="32"/>
      <c r="J41" s="31"/>
      <c r="K41" s="32"/>
      <c r="L41" s="31"/>
      <c r="M41" s="31"/>
      <c r="N41" s="31"/>
      <c r="O41" s="33"/>
    </row>
    <row r="42" spans="2:15" s="15" customFormat="1" ht="13.5">
      <c r="B42" s="27" t="str">
        <f t="shared" si="2"/>
        <v>II</v>
      </c>
      <c r="C42" s="17" t="str">
        <f t="shared" si="0"/>
        <v>II6. Verificarea activităţii cu mersul în gol</v>
      </c>
      <c r="D42" s="28" t="s">
        <v>54</v>
      </c>
      <c r="E42" s="29" t="s">
        <v>41</v>
      </c>
      <c r="F42" s="36">
        <v>1</v>
      </c>
      <c r="G42" s="31"/>
      <c r="H42" s="31"/>
      <c r="I42" s="32"/>
      <c r="J42" s="31"/>
      <c r="K42" s="32"/>
      <c r="L42" s="31"/>
      <c r="M42" s="31"/>
      <c r="N42" s="31"/>
      <c r="O42" s="33"/>
    </row>
    <row r="43" spans="2:15" s="15" customFormat="1" ht="13.5">
      <c r="B43" s="27" t="str">
        <f t="shared" si="2"/>
        <v>II</v>
      </c>
      <c r="C43" s="17" t="str">
        <f t="shared" si="0"/>
        <v xml:space="preserve">II7. Verificarea limitelor de reglare a rotațiilor                                             </v>
      </c>
      <c r="D43" s="28" t="s">
        <v>55</v>
      </c>
      <c r="E43" s="29" t="s">
        <v>41</v>
      </c>
      <c r="F43" s="36">
        <v>1.5</v>
      </c>
      <c r="G43" s="31"/>
      <c r="H43" s="31"/>
      <c r="I43" s="32"/>
      <c r="J43" s="31"/>
      <c r="K43" s="32"/>
      <c r="L43" s="31"/>
      <c r="M43" s="31"/>
      <c r="N43" s="31"/>
      <c r="O43" s="33"/>
    </row>
    <row r="44" spans="2:15" s="15" customFormat="1" ht="13.5">
      <c r="B44" s="40" t="s">
        <v>56</v>
      </c>
      <c r="C44" s="17" t="str">
        <f t="shared" si="0"/>
        <v>IIITransformatoare de forţă cu tensiunea până la 10 KV</v>
      </c>
      <c r="D44" s="41" t="s">
        <v>57</v>
      </c>
      <c r="E44" s="41"/>
      <c r="F44" s="42"/>
      <c r="G44" s="43"/>
      <c r="H44" s="43"/>
      <c r="I44" s="44"/>
      <c r="J44" s="43"/>
      <c r="K44" s="43"/>
      <c r="L44" s="43"/>
      <c r="M44" s="43"/>
      <c r="N44" s="43"/>
      <c r="O44" s="43"/>
    </row>
    <row r="45" spans="2:15" s="15" customFormat="1" ht="13.5">
      <c r="B45" s="27" t="str">
        <f t="shared" ref="B45:B57" si="3">B44</f>
        <v>III</v>
      </c>
      <c r="C45" s="17" t="str">
        <f t="shared" si="0"/>
        <v>III1. Măsurarea rezistenței izolației</v>
      </c>
      <c r="D45" s="28" t="s">
        <v>16</v>
      </c>
      <c r="E45" s="50"/>
      <c r="F45" s="30"/>
      <c r="G45" s="31"/>
      <c r="H45" s="31"/>
      <c r="I45" s="32"/>
      <c r="J45" s="31"/>
      <c r="K45" s="33"/>
      <c r="L45" s="31"/>
      <c r="M45" s="31"/>
      <c r="N45" s="31"/>
      <c r="O45" s="33"/>
    </row>
    <row r="46" spans="2:15" s="15" customFormat="1" ht="13.5">
      <c r="B46" s="51" t="str">
        <f t="shared" si="3"/>
        <v>III</v>
      </c>
      <c r="C46" s="17" t="str">
        <f t="shared" si="0"/>
        <v>III1.1. a înfășurărilor ÎT și JT</v>
      </c>
      <c r="D46" s="52" t="s">
        <v>58</v>
      </c>
      <c r="E46" s="50" t="s">
        <v>59</v>
      </c>
      <c r="F46" s="36">
        <v>3</v>
      </c>
      <c r="G46" s="31"/>
      <c r="H46" s="31"/>
      <c r="I46" s="32"/>
      <c r="J46" s="31"/>
      <c r="K46" s="32"/>
      <c r="L46" s="31"/>
      <c r="M46" s="31"/>
      <c r="N46" s="31"/>
      <c r="O46" s="33"/>
    </row>
    <row r="47" spans="2:15" s="15" customFormat="1" ht="13.5">
      <c r="B47" s="53" t="str">
        <f t="shared" si="3"/>
        <v>III</v>
      </c>
      <c r="C47" s="17" t="str">
        <f t="shared" si="0"/>
        <v>III2. Măsurarea rezistenței la curent continuu</v>
      </c>
      <c r="D47" s="54" t="s">
        <v>24</v>
      </c>
      <c r="E47" s="50" t="s">
        <v>59</v>
      </c>
      <c r="F47" s="36">
        <v>7</v>
      </c>
      <c r="G47" s="31"/>
      <c r="H47" s="31"/>
      <c r="I47" s="32"/>
      <c r="J47" s="31"/>
      <c r="K47" s="32"/>
      <c r="L47" s="31"/>
      <c r="M47" s="31"/>
      <c r="N47" s="31"/>
      <c r="O47" s="33"/>
    </row>
    <row r="48" spans="2:15" s="15" customFormat="1" ht="13.5">
      <c r="B48" s="51" t="str">
        <f t="shared" si="3"/>
        <v>III</v>
      </c>
      <c r="C48" s="17" t="str">
        <f t="shared" si="0"/>
        <v>III3. Verificarea coeficientului de transformare</v>
      </c>
      <c r="D48" s="55" t="s">
        <v>60</v>
      </c>
      <c r="E48" s="29" t="s">
        <v>59</v>
      </c>
      <c r="F48" s="36">
        <v>4</v>
      </c>
      <c r="G48" s="31"/>
      <c r="H48" s="31"/>
      <c r="I48" s="32"/>
      <c r="J48" s="31"/>
      <c r="K48" s="32"/>
      <c r="L48" s="31"/>
      <c r="M48" s="31"/>
      <c r="N48" s="31"/>
      <c r="O48" s="33"/>
    </row>
    <row r="49" spans="2:15" s="15" customFormat="1" ht="13.5">
      <c r="B49" s="51" t="str">
        <f t="shared" si="3"/>
        <v>III</v>
      </c>
      <c r="C49" s="17" t="str">
        <f t="shared" si="0"/>
        <v>III4. Verificarea grupului de conexiune a înfășurărilor</v>
      </c>
      <c r="D49" s="55" t="s">
        <v>61</v>
      </c>
      <c r="E49" s="29" t="s">
        <v>59</v>
      </c>
      <c r="F49" s="36">
        <v>2</v>
      </c>
      <c r="G49" s="31"/>
      <c r="H49" s="31"/>
      <c r="I49" s="32"/>
      <c r="J49" s="31"/>
      <c r="K49" s="32"/>
      <c r="L49" s="31"/>
      <c r="M49" s="31"/>
      <c r="N49" s="31"/>
      <c r="O49" s="33"/>
    </row>
    <row r="50" spans="2:15" s="15" customFormat="1" ht="13.5">
      <c r="B50" s="56" t="str">
        <f t="shared" si="3"/>
        <v>III</v>
      </c>
      <c r="C50" s="17" t="str">
        <f t="shared" si="0"/>
        <v>III5. Determinarea raportului С2/С50</v>
      </c>
      <c r="D50" s="57" t="s">
        <v>62</v>
      </c>
      <c r="E50" s="50" t="s">
        <v>59</v>
      </c>
      <c r="F50" s="36">
        <v>2</v>
      </c>
      <c r="G50" s="31"/>
      <c r="H50" s="31"/>
      <c r="I50" s="32"/>
      <c r="J50" s="31"/>
      <c r="K50" s="32"/>
      <c r="L50" s="31"/>
      <c r="M50" s="31"/>
      <c r="N50" s="31"/>
      <c r="O50" s="33"/>
    </row>
    <row r="51" spans="2:15" s="15" customFormat="1" ht="13.5">
      <c r="B51" s="56" t="str">
        <f t="shared" si="3"/>
        <v>III</v>
      </c>
      <c r="C51" s="17" t="str">
        <f t="shared" si="0"/>
        <v>III6. Măsurarea curentului şi a pierderilor la lucrul în gol</v>
      </c>
      <c r="D51" s="57" t="s">
        <v>63</v>
      </c>
      <c r="E51" s="50" t="s">
        <v>59</v>
      </c>
      <c r="F51" s="36">
        <v>2.5</v>
      </c>
      <c r="G51" s="31"/>
      <c r="H51" s="31"/>
      <c r="I51" s="32"/>
      <c r="J51" s="31"/>
      <c r="K51" s="32"/>
      <c r="L51" s="31"/>
      <c r="M51" s="31"/>
      <c r="N51" s="31"/>
      <c r="O51" s="33"/>
    </row>
    <row r="52" spans="2:15" s="15" customFormat="1" ht="13.5">
      <c r="B52" s="51" t="str">
        <f t="shared" si="3"/>
        <v>III</v>
      </c>
      <c r="C52" s="17" t="str">
        <f t="shared" si="0"/>
        <v>III7. Verificarea înfășurărilor la lipsa scurt circuitului în spire</v>
      </c>
      <c r="D52" s="55" t="s">
        <v>64</v>
      </c>
      <c r="E52" s="29" t="s">
        <v>59</v>
      </c>
      <c r="F52" s="36">
        <v>2</v>
      </c>
      <c r="G52" s="31"/>
      <c r="H52" s="31"/>
      <c r="I52" s="32"/>
      <c r="J52" s="31"/>
      <c r="K52" s="32"/>
      <c r="L52" s="31"/>
      <c r="M52" s="31"/>
      <c r="N52" s="31"/>
      <c r="O52" s="33"/>
    </row>
    <row r="53" spans="2:15" s="15" customFormat="1" ht="13.5">
      <c r="B53" s="56" t="str">
        <f t="shared" si="3"/>
        <v>III</v>
      </c>
      <c r="C53" s="17" t="str">
        <f t="shared" si="0"/>
        <v>III8. Testarea înfășurărilor cu tensiune sporită de frecvenţa de 50 Hz</v>
      </c>
      <c r="D53" s="57" t="s">
        <v>65</v>
      </c>
      <c r="E53" s="29" t="s">
        <v>59</v>
      </c>
      <c r="F53" s="36">
        <v>3</v>
      </c>
      <c r="G53" s="31"/>
      <c r="H53" s="31"/>
      <c r="I53" s="32"/>
      <c r="J53" s="31"/>
      <c r="K53" s="32"/>
      <c r="L53" s="31"/>
      <c r="M53" s="31"/>
      <c r="N53" s="31"/>
      <c r="O53" s="33"/>
    </row>
    <row r="54" spans="2:15" s="15" customFormat="1" ht="13.5">
      <c r="B54" s="51" t="str">
        <f t="shared" si="3"/>
        <v>III</v>
      </c>
      <c r="C54" s="17" t="str">
        <f t="shared" si="0"/>
        <v>III9. Fazarea transformatorului</v>
      </c>
      <c r="D54" s="55" t="s">
        <v>66</v>
      </c>
      <c r="E54" s="29" t="s">
        <v>59</v>
      </c>
      <c r="F54" s="36">
        <v>2</v>
      </c>
      <c r="G54" s="31"/>
      <c r="H54" s="31"/>
      <c r="I54" s="32"/>
      <c r="J54" s="31"/>
      <c r="K54" s="32"/>
      <c r="L54" s="31"/>
      <c r="M54" s="31"/>
      <c r="N54" s="31"/>
      <c r="O54" s="33"/>
    </row>
    <row r="55" spans="2:15" s="15" customFormat="1" ht="13.5">
      <c r="B55" s="51" t="str">
        <f t="shared" si="3"/>
        <v>III</v>
      </c>
      <c r="C55" s="17" t="str">
        <f t="shared" si="0"/>
        <v>III10. Testarea transformatorului cu cuplare progresivă la tensiunea nominală</v>
      </c>
      <c r="D55" s="55" t="s">
        <v>67</v>
      </c>
      <c r="E55" s="29" t="s">
        <v>59</v>
      </c>
      <c r="F55" s="36">
        <v>3</v>
      </c>
      <c r="G55" s="31"/>
      <c r="H55" s="31"/>
      <c r="I55" s="32"/>
      <c r="J55" s="31"/>
      <c r="K55" s="32"/>
      <c r="L55" s="31"/>
      <c r="M55" s="31"/>
      <c r="N55" s="31"/>
      <c r="O55" s="33"/>
    </row>
    <row r="56" spans="2:15" s="15" customFormat="1" ht="13.5">
      <c r="B56" s="58" t="str">
        <f t="shared" si="3"/>
        <v>III</v>
      </c>
      <c r="C56" s="17" t="str">
        <f t="shared" si="0"/>
        <v>III11. Măsurarea tangentei unghiului de pierderi dielectrice</v>
      </c>
      <c r="D56" s="59" t="s">
        <v>68</v>
      </c>
      <c r="E56" s="29" t="s">
        <v>59</v>
      </c>
      <c r="F56" s="36">
        <v>4</v>
      </c>
      <c r="G56" s="31"/>
      <c r="H56" s="31"/>
      <c r="I56" s="32"/>
      <c r="J56" s="31"/>
      <c r="K56" s="32"/>
      <c r="L56" s="31"/>
      <c r="M56" s="31"/>
      <c r="N56" s="31"/>
      <c r="O56" s="33"/>
    </row>
    <row r="57" spans="2:15" s="15" customFormat="1" ht="13.5">
      <c r="B57" s="58" t="str">
        <f t="shared" si="3"/>
        <v>III</v>
      </c>
      <c r="C57" s="17" t="str">
        <f t="shared" si="0"/>
        <v>III12. Măsurarea coeficientului de absorbție</v>
      </c>
      <c r="D57" s="59" t="s">
        <v>69</v>
      </c>
      <c r="E57" s="29" t="s">
        <v>59</v>
      </c>
      <c r="F57" s="36">
        <v>2</v>
      </c>
      <c r="G57" s="31"/>
      <c r="H57" s="31"/>
      <c r="I57" s="32"/>
      <c r="J57" s="31"/>
      <c r="K57" s="32"/>
      <c r="L57" s="31"/>
      <c r="M57" s="31"/>
      <c r="N57" s="31"/>
      <c r="O57" s="33"/>
    </row>
    <row r="58" spans="2:15" s="15" customFormat="1" ht="13.5">
      <c r="B58" s="40" t="s">
        <v>70</v>
      </c>
      <c r="C58" s="17" t="str">
        <f t="shared" si="0"/>
        <v>IVTransformatoare de măsurat tensiunea 6 - 10 KV</v>
      </c>
      <c r="D58" s="41" t="s">
        <v>71</v>
      </c>
      <c r="E58" s="41"/>
      <c r="F58" s="42"/>
      <c r="G58" s="43"/>
      <c r="H58" s="43"/>
      <c r="I58" s="44"/>
      <c r="J58" s="43"/>
      <c r="K58" s="43"/>
      <c r="L58" s="43"/>
      <c r="M58" s="43"/>
      <c r="N58" s="43"/>
      <c r="O58" s="43"/>
    </row>
    <row r="59" spans="2:15" s="15" customFormat="1" ht="13.5">
      <c r="B59" s="27" t="str">
        <f>B58</f>
        <v>IV</v>
      </c>
      <c r="C59" s="17" t="str">
        <f t="shared" si="0"/>
        <v>IV1. Inspectarea vizuală și evaluarea stării izolației</v>
      </c>
      <c r="D59" s="28" t="s">
        <v>72</v>
      </c>
      <c r="E59" s="29" t="s">
        <v>59</v>
      </c>
      <c r="F59" s="37">
        <v>0.5</v>
      </c>
      <c r="G59" s="31"/>
      <c r="H59" s="31"/>
      <c r="I59" s="32"/>
      <c r="J59" s="31"/>
      <c r="K59" s="32"/>
      <c r="L59" s="31"/>
      <c r="M59" s="31"/>
      <c r="N59" s="31"/>
      <c r="O59" s="33"/>
    </row>
    <row r="60" spans="2:15" s="15" customFormat="1" ht="13.5">
      <c r="B60" s="27" t="str">
        <f>B59</f>
        <v>IV</v>
      </c>
      <c r="C60" s="17" t="str">
        <f t="shared" si="0"/>
        <v>IV2. Măsurarea rezistenței izolaţiei înfășurărilor</v>
      </c>
      <c r="D60" s="28" t="s">
        <v>73</v>
      </c>
      <c r="E60" s="29" t="s">
        <v>59</v>
      </c>
      <c r="F60" s="37">
        <v>1</v>
      </c>
      <c r="G60" s="31"/>
      <c r="H60" s="31"/>
      <c r="I60" s="32"/>
      <c r="J60" s="31"/>
      <c r="K60" s="32"/>
      <c r="L60" s="31"/>
      <c r="M60" s="31"/>
      <c r="N60" s="31"/>
      <c r="O60" s="33"/>
    </row>
    <row r="61" spans="2:15" s="15" customFormat="1" ht="13.5">
      <c r="B61" s="27" t="str">
        <f>B60</f>
        <v>IV</v>
      </c>
      <c r="C61" s="17" t="str">
        <f t="shared" si="0"/>
        <v>IV3. Testarea cu tensiune sporită de frecvenţa de 50 Hz</v>
      </c>
      <c r="D61" s="28" t="s">
        <v>74</v>
      </c>
      <c r="E61" s="29" t="s">
        <v>59</v>
      </c>
      <c r="F61" s="37">
        <v>3</v>
      </c>
      <c r="G61" s="31"/>
      <c r="H61" s="31"/>
      <c r="I61" s="32"/>
      <c r="J61" s="31"/>
      <c r="K61" s="32"/>
      <c r="L61" s="31"/>
      <c r="M61" s="31"/>
      <c r="N61" s="31"/>
      <c r="O61" s="33"/>
    </row>
    <row r="62" spans="2:15" s="15" customFormat="1" ht="13.5">
      <c r="B62" s="27" t="str">
        <f>B61</f>
        <v>IV</v>
      </c>
      <c r="C62" s="17" t="str">
        <f t="shared" si="0"/>
        <v>IV4. Măsurarea curentului lucrului în gol</v>
      </c>
      <c r="D62" s="28" t="s">
        <v>75</v>
      </c>
      <c r="E62" s="29" t="s">
        <v>59</v>
      </c>
      <c r="F62" s="37">
        <v>1.5</v>
      </c>
      <c r="G62" s="31"/>
      <c r="H62" s="31"/>
      <c r="I62" s="32"/>
      <c r="J62" s="31"/>
      <c r="K62" s="32"/>
      <c r="L62" s="31"/>
      <c r="M62" s="31"/>
      <c r="N62" s="31"/>
      <c r="O62" s="33"/>
    </row>
    <row r="63" spans="2:15" s="15" customFormat="1" ht="13.5">
      <c r="B63" s="40" t="s">
        <v>76</v>
      </c>
      <c r="C63" s="17" t="str">
        <f t="shared" si="0"/>
        <v>VCabluri de forţă cu tensiunea de 6 - 10 KV</v>
      </c>
      <c r="D63" s="41" t="s">
        <v>77</v>
      </c>
      <c r="E63" s="41"/>
      <c r="F63" s="42"/>
      <c r="G63" s="43"/>
      <c r="H63" s="43"/>
      <c r="I63" s="44"/>
      <c r="J63" s="43"/>
      <c r="K63" s="43"/>
      <c r="L63" s="43"/>
      <c r="M63" s="43"/>
      <c r="N63" s="43"/>
      <c r="O63" s="43"/>
    </row>
    <row r="64" spans="2:15" s="15" customFormat="1" ht="13.5">
      <c r="B64" s="27" t="str">
        <f t="shared" ref="B64:B79" si="4">B63</f>
        <v>V</v>
      </c>
      <c r="C64" s="17" t="str">
        <f t="shared" si="0"/>
        <v>V1. Măsurarea rezistenței izolației pe faze</v>
      </c>
      <c r="D64" s="28" t="s">
        <v>78</v>
      </c>
      <c r="E64" s="29" t="s">
        <v>79</v>
      </c>
      <c r="F64" s="37">
        <v>0.8</v>
      </c>
      <c r="G64" s="31"/>
      <c r="H64" s="31"/>
      <c r="I64" s="32"/>
      <c r="J64" s="31"/>
      <c r="K64" s="32"/>
      <c r="L64" s="31"/>
      <c r="M64" s="31"/>
      <c r="N64" s="31"/>
      <c r="O64" s="33"/>
    </row>
    <row r="65" spans="2:15" s="15" customFormat="1" ht="13.5">
      <c r="B65" s="27" t="str">
        <f t="shared" si="4"/>
        <v>V</v>
      </c>
      <c r="C65" s="17" t="str">
        <f t="shared" si="0"/>
        <v>V2. Testări cu tensiune sporită redresată</v>
      </c>
      <c r="D65" s="28" t="s">
        <v>80</v>
      </c>
      <c r="E65" s="29"/>
      <c r="F65" s="36"/>
      <c r="G65" s="31"/>
      <c r="H65" s="31"/>
      <c r="I65" s="32"/>
      <c r="J65" s="31"/>
      <c r="K65" s="33"/>
      <c r="L65" s="31"/>
      <c r="M65" s="31"/>
      <c r="N65" s="31"/>
      <c r="O65" s="33"/>
    </row>
    <row r="66" spans="2:15" s="15" customFormat="1" ht="13.5">
      <c r="B66" s="27" t="str">
        <f t="shared" si="4"/>
        <v>V</v>
      </c>
      <c r="C66" s="17" t="str">
        <f t="shared" si="0"/>
        <v>V2.1. a liniei de cablu cu lungimea pînă la 500m</v>
      </c>
      <c r="D66" s="34" t="s">
        <v>81</v>
      </c>
      <c r="E66" s="29" t="s">
        <v>79</v>
      </c>
      <c r="F66" s="35">
        <v>6</v>
      </c>
      <c r="G66" s="31"/>
      <c r="H66" s="31"/>
      <c r="I66" s="32"/>
      <c r="J66" s="31"/>
      <c r="K66" s="32"/>
      <c r="L66" s="31"/>
      <c r="M66" s="31"/>
      <c r="N66" s="31"/>
      <c r="O66" s="33"/>
    </row>
    <row r="67" spans="2:15" s="15" customFormat="1" ht="13.5">
      <c r="B67" s="27" t="str">
        <f t="shared" si="4"/>
        <v>V</v>
      </c>
      <c r="C67" s="17" t="str">
        <f t="shared" si="0"/>
        <v>V2.2. pentru fiecare 500m de linie de cablu următoare (adăugător la p.2.1)</v>
      </c>
      <c r="D67" s="34" t="s">
        <v>82</v>
      </c>
      <c r="E67" s="29" t="s">
        <v>79</v>
      </c>
      <c r="F67" s="35">
        <v>1.8</v>
      </c>
      <c r="G67" s="31"/>
      <c r="H67" s="31"/>
      <c r="I67" s="32"/>
      <c r="J67" s="31"/>
      <c r="K67" s="32"/>
      <c r="L67" s="31"/>
      <c r="M67" s="31"/>
      <c r="N67" s="31"/>
      <c r="O67" s="33"/>
    </row>
    <row r="68" spans="2:15" s="15" customFormat="1" ht="13.5">
      <c r="B68" s="27" t="str">
        <f t="shared" si="4"/>
        <v>V</v>
      </c>
      <c r="C68" s="17" t="str">
        <f t="shared" ref="C68:C131" si="5">B68&amp;D68</f>
        <v>V3. Aprecierea integrității conductoarelor cablului</v>
      </c>
      <c r="D68" s="28" t="s">
        <v>83</v>
      </c>
      <c r="E68" s="29" t="s">
        <v>79</v>
      </c>
      <c r="F68" s="36">
        <v>2</v>
      </c>
      <c r="G68" s="31"/>
      <c r="H68" s="31"/>
      <c r="I68" s="32"/>
      <c r="J68" s="31"/>
      <c r="K68" s="32"/>
      <c r="L68" s="31"/>
      <c r="M68" s="31"/>
      <c r="N68" s="31"/>
      <c r="O68" s="33"/>
    </row>
    <row r="69" spans="2:15" s="15" customFormat="1" ht="13.5">
      <c r="B69" s="27" t="str">
        <f t="shared" si="4"/>
        <v>V</v>
      </c>
      <c r="C69" s="17" t="str">
        <f t="shared" si="5"/>
        <v>V4. Determinarea rezistenței active a conductoarelor cablului</v>
      </c>
      <c r="D69" s="28" t="s">
        <v>84</v>
      </c>
      <c r="E69" s="29" t="s">
        <v>79</v>
      </c>
      <c r="F69" s="36">
        <v>2</v>
      </c>
      <c r="G69" s="31"/>
      <c r="H69" s="31"/>
      <c r="I69" s="32"/>
      <c r="J69" s="31"/>
      <c r="K69" s="32"/>
      <c r="L69" s="31"/>
      <c r="M69" s="31"/>
      <c r="N69" s="31"/>
      <c r="O69" s="33"/>
    </row>
    <row r="70" spans="2:15" s="15" customFormat="1" ht="13.5">
      <c r="B70" s="27" t="str">
        <f t="shared" si="4"/>
        <v>V</v>
      </c>
      <c r="C70" s="17" t="str">
        <f t="shared" si="5"/>
        <v>V5. Fazarea liniei de cablu</v>
      </c>
      <c r="D70" s="28" t="s">
        <v>85</v>
      </c>
      <c r="E70" s="29" t="s">
        <v>79</v>
      </c>
      <c r="F70" s="37">
        <v>2</v>
      </c>
      <c r="G70" s="31"/>
      <c r="H70" s="31"/>
      <c r="I70" s="32"/>
      <c r="J70" s="31"/>
      <c r="K70" s="32"/>
      <c r="L70" s="31"/>
      <c r="M70" s="31"/>
      <c r="N70" s="31"/>
      <c r="O70" s="33"/>
    </row>
    <row r="71" spans="2:15" s="15" customFormat="1" ht="13.5">
      <c r="B71" s="27" t="str">
        <f t="shared" si="4"/>
        <v>V</v>
      </c>
      <c r="C71" s="17" t="str">
        <f t="shared" si="5"/>
        <v>V6. Măsurarea rezistenţei de împămîntare pentru cutii terminale</v>
      </c>
      <c r="D71" s="28" t="s">
        <v>86</v>
      </c>
      <c r="E71" s="29" t="s">
        <v>79</v>
      </c>
      <c r="F71" s="36">
        <v>2</v>
      </c>
      <c r="G71" s="31"/>
      <c r="H71" s="31"/>
      <c r="I71" s="32"/>
      <c r="J71" s="31"/>
      <c r="K71" s="32"/>
      <c r="L71" s="31"/>
      <c r="M71" s="31"/>
      <c r="N71" s="31"/>
      <c r="O71" s="33"/>
    </row>
    <row r="72" spans="2:15" s="15" customFormat="1" ht="13.5">
      <c r="B72" s="27" t="str">
        <f t="shared" si="4"/>
        <v>V</v>
      </c>
      <c r="C72" s="17" t="str">
        <f t="shared" si="5"/>
        <v>V7. Lucrări speciale la testarea liniilor de cablu</v>
      </c>
      <c r="D72" s="28" t="s">
        <v>87</v>
      </c>
      <c r="E72" s="29"/>
      <c r="F72" s="36"/>
      <c r="G72" s="31"/>
      <c r="H72" s="31"/>
      <c r="I72" s="32"/>
      <c r="J72" s="31"/>
      <c r="K72" s="32"/>
      <c r="L72" s="31"/>
      <c r="M72" s="31"/>
      <c r="N72" s="31"/>
      <c r="O72" s="33"/>
    </row>
    <row r="73" spans="2:15" s="15" customFormat="1" ht="13.5">
      <c r="B73" s="27" t="str">
        <f t="shared" si="4"/>
        <v>V</v>
      </c>
      <c r="C73" s="17" t="str">
        <f t="shared" si="5"/>
        <v>V7.1. Determinarea traseului liniei de cablu</v>
      </c>
      <c r="D73" s="34" t="s">
        <v>88</v>
      </c>
      <c r="E73" s="29" t="s">
        <v>79</v>
      </c>
      <c r="F73" s="35">
        <v>3</v>
      </c>
      <c r="G73" s="31"/>
      <c r="H73" s="31"/>
      <c r="I73" s="32"/>
      <c r="J73" s="31"/>
      <c r="K73" s="32"/>
      <c r="L73" s="31"/>
      <c r="M73" s="31"/>
      <c r="N73" s="31"/>
      <c r="O73" s="33"/>
    </row>
    <row r="74" spans="2:15" s="15" customFormat="1" ht="13.5">
      <c r="B74" s="60" t="str">
        <f t="shared" si="4"/>
        <v>V</v>
      </c>
      <c r="C74" s="17" t="str">
        <f t="shared" si="5"/>
        <v>V7.2. Aprecierea locului deteriorării cablului prin ardere</v>
      </c>
      <c r="D74" s="61" t="s">
        <v>89</v>
      </c>
      <c r="E74" s="62"/>
      <c r="F74" s="36"/>
      <c r="G74" s="31"/>
      <c r="H74" s="31"/>
      <c r="I74" s="32"/>
      <c r="J74" s="31"/>
      <c r="K74" s="32"/>
      <c r="L74" s="31"/>
      <c r="M74" s="31"/>
      <c r="N74" s="31"/>
      <c r="O74" s="33"/>
    </row>
    <row r="75" spans="2:15" s="15" customFormat="1" ht="13.5">
      <c r="B75" s="27" t="str">
        <f t="shared" si="4"/>
        <v>V</v>
      </c>
      <c r="C75" s="17" t="str">
        <f t="shared" si="5"/>
        <v>Va) a cablului cu lungimea pînă la 500m</v>
      </c>
      <c r="D75" s="34" t="s">
        <v>90</v>
      </c>
      <c r="E75" s="29" t="s">
        <v>79</v>
      </c>
      <c r="F75" s="36">
        <v>25</v>
      </c>
      <c r="G75" s="31"/>
      <c r="H75" s="31"/>
      <c r="I75" s="32"/>
      <c r="J75" s="31"/>
      <c r="K75" s="32"/>
      <c r="L75" s="31"/>
      <c r="M75" s="31"/>
      <c r="N75" s="31"/>
      <c r="O75" s="33"/>
    </row>
    <row r="76" spans="2:15" s="15" customFormat="1" ht="13.5">
      <c r="B76" s="27" t="str">
        <f t="shared" si="4"/>
        <v>V</v>
      </c>
      <c r="C76" s="17" t="str">
        <f t="shared" si="5"/>
        <v xml:space="preserve">Vb) a cablului cu lungimea pînă la 1000m  </v>
      </c>
      <c r="D76" s="34" t="s">
        <v>91</v>
      </c>
      <c r="E76" s="29" t="s">
        <v>79</v>
      </c>
      <c r="F76" s="36">
        <v>40</v>
      </c>
      <c r="G76" s="31"/>
      <c r="H76" s="31"/>
      <c r="I76" s="32"/>
      <c r="J76" s="31"/>
      <c r="K76" s="32"/>
      <c r="L76" s="31"/>
      <c r="M76" s="31"/>
      <c r="N76" s="31"/>
      <c r="O76" s="33"/>
    </row>
    <row r="77" spans="2:15" s="15" customFormat="1" ht="13.5">
      <c r="B77" s="27" t="str">
        <f t="shared" si="4"/>
        <v>V</v>
      </c>
      <c r="C77" s="17" t="str">
        <f t="shared" si="5"/>
        <v>Vc) pentru fiecare 500m de cablu următor (adăugător la p.7.2. b)</v>
      </c>
      <c r="D77" s="34" t="s">
        <v>92</v>
      </c>
      <c r="E77" s="29" t="s">
        <v>79</v>
      </c>
      <c r="F77" s="36">
        <v>15</v>
      </c>
      <c r="G77" s="31"/>
      <c r="H77" s="31"/>
      <c r="I77" s="32"/>
      <c r="J77" s="31"/>
      <c r="K77" s="32"/>
      <c r="L77" s="31"/>
      <c r="M77" s="31"/>
      <c r="N77" s="31"/>
      <c r="O77" s="33"/>
    </row>
    <row r="78" spans="2:15" s="15" customFormat="1" ht="13.5">
      <c r="B78" s="27" t="str">
        <f t="shared" si="4"/>
        <v>V</v>
      </c>
      <c r="C78" s="17" t="str">
        <f t="shared" si="5"/>
        <v>V7.3. Determinarea lungimii liniei de cablu</v>
      </c>
      <c r="D78" s="34" t="s">
        <v>93</v>
      </c>
      <c r="E78" s="29" t="s">
        <v>79</v>
      </c>
      <c r="F78" s="36">
        <v>3</v>
      </c>
      <c r="G78" s="31"/>
      <c r="H78" s="31"/>
      <c r="I78" s="32"/>
      <c r="J78" s="31"/>
      <c r="K78" s="32"/>
      <c r="L78" s="31"/>
      <c r="M78" s="31"/>
      <c r="N78" s="31"/>
      <c r="O78" s="33"/>
    </row>
    <row r="79" spans="2:15" s="15" customFormat="1" ht="13.5">
      <c r="B79" s="27" t="str">
        <f t="shared" si="4"/>
        <v>V</v>
      </c>
      <c r="C79" s="17" t="str">
        <f t="shared" si="5"/>
        <v>V7.4. Aprecierea cablului în tranşee</v>
      </c>
      <c r="D79" s="34" t="s">
        <v>94</v>
      </c>
      <c r="E79" s="29" t="s">
        <v>79</v>
      </c>
      <c r="F79" s="36">
        <v>3</v>
      </c>
      <c r="G79" s="31"/>
      <c r="H79" s="31"/>
      <c r="I79" s="32"/>
      <c r="J79" s="31"/>
      <c r="K79" s="32"/>
      <c r="L79" s="31"/>
      <c r="M79" s="31"/>
      <c r="N79" s="31"/>
      <c r="O79" s="33"/>
    </row>
    <row r="80" spans="2:15" s="15" customFormat="1" ht="13.5">
      <c r="B80" s="40" t="s">
        <v>95</v>
      </c>
      <c r="C80" s="17" t="str">
        <f t="shared" si="5"/>
        <v>VICabluri de forţă cu tensiunea până la 1000 V</v>
      </c>
      <c r="D80" s="41" t="s">
        <v>96</v>
      </c>
      <c r="E80" s="41"/>
      <c r="F80" s="42"/>
      <c r="G80" s="43"/>
      <c r="H80" s="43"/>
      <c r="I80" s="44"/>
      <c r="J80" s="43"/>
      <c r="K80" s="43"/>
      <c r="L80" s="43"/>
      <c r="M80" s="43"/>
      <c r="N80" s="43"/>
      <c r="O80" s="43"/>
    </row>
    <row r="81" spans="2:15" s="15" customFormat="1" ht="13.5">
      <c r="B81" s="27" t="str">
        <f t="shared" ref="B81:B94" si="6">B80</f>
        <v>VI</v>
      </c>
      <c r="C81" s="17" t="str">
        <f t="shared" si="5"/>
        <v>VI1. Măsurarea rezistenței izolației</v>
      </c>
      <c r="D81" s="28" t="s">
        <v>16</v>
      </c>
      <c r="E81" s="29"/>
      <c r="F81" s="30"/>
      <c r="G81" s="31"/>
      <c r="H81" s="31"/>
      <c r="I81" s="32"/>
      <c r="J81" s="31"/>
      <c r="K81" s="33"/>
      <c r="L81" s="31"/>
      <c r="M81" s="31"/>
      <c r="N81" s="31"/>
      <c r="O81" s="33"/>
    </row>
    <row r="82" spans="2:15" s="15" customFormat="1" ht="13.5">
      <c r="B82" s="27" t="str">
        <f t="shared" si="6"/>
        <v>VI</v>
      </c>
      <c r="C82" s="17" t="str">
        <f t="shared" si="5"/>
        <v>VI1.1. a liniilor de cablu trifilare</v>
      </c>
      <c r="D82" s="34" t="s">
        <v>97</v>
      </c>
      <c r="E82" s="29" t="s">
        <v>79</v>
      </c>
      <c r="F82" s="35">
        <v>0.4</v>
      </c>
      <c r="G82" s="31"/>
      <c r="H82" s="31"/>
      <c r="I82" s="32"/>
      <c r="J82" s="31"/>
      <c r="K82" s="32"/>
      <c r="L82" s="31"/>
      <c r="M82" s="31"/>
      <c r="N82" s="31"/>
      <c r="O82" s="33"/>
    </row>
    <row r="83" spans="2:15" s="15" customFormat="1" ht="13.5">
      <c r="B83" s="27" t="str">
        <f t="shared" si="6"/>
        <v>VI</v>
      </c>
      <c r="C83" s="17" t="str">
        <f t="shared" si="5"/>
        <v>VI1.2. a liniilor de cablu bifilare</v>
      </c>
      <c r="D83" s="34" t="s">
        <v>98</v>
      </c>
      <c r="E83" s="29" t="s">
        <v>79</v>
      </c>
      <c r="F83" s="36">
        <v>0.28000000000000008</v>
      </c>
      <c r="G83" s="31"/>
      <c r="H83" s="31"/>
      <c r="I83" s="32"/>
      <c r="J83" s="31"/>
      <c r="K83" s="32"/>
      <c r="L83" s="31"/>
      <c r="M83" s="31"/>
      <c r="N83" s="31"/>
      <c r="O83" s="33"/>
    </row>
    <row r="84" spans="2:15" s="15" customFormat="1" ht="13.5">
      <c r="B84" s="27" t="str">
        <f t="shared" si="6"/>
        <v>VI</v>
      </c>
      <c r="C84" s="17" t="str">
        <f t="shared" si="5"/>
        <v>VI1.3. a liniilor de cablu patrufilare</v>
      </c>
      <c r="D84" s="34" t="s">
        <v>99</v>
      </c>
      <c r="E84" s="29" t="s">
        <v>79</v>
      </c>
      <c r="F84" s="63">
        <v>1.04</v>
      </c>
      <c r="G84" s="31"/>
      <c r="H84" s="31"/>
      <c r="I84" s="32"/>
      <c r="J84" s="31"/>
      <c r="K84" s="32"/>
      <c r="L84" s="31"/>
      <c r="M84" s="31"/>
      <c r="N84" s="31"/>
      <c r="O84" s="33"/>
    </row>
    <row r="85" spans="2:15" s="15" customFormat="1" ht="13.5">
      <c r="B85" s="60" t="str">
        <f t="shared" si="6"/>
        <v>VI</v>
      </c>
      <c r="C85" s="17" t="str">
        <f t="shared" si="5"/>
        <v>VI2. Măsurarea distribuției curentului pe faze</v>
      </c>
      <c r="D85" s="64" t="s">
        <v>100</v>
      </c>
      <c r="E85" s="62" t="s">
        <v>79</v>
      </c>
      <c r="F85" s="36">
        <v>1.5</v>
      </c>
      <c r="G85" s="31"/>
      <c r="H85" s="31"/>
      <c r="I85" s="32"/>
      <c r="J85" s="31"/>
      <c r="K85" s="32"/>
      <c r="L85" s="31"/>
      <c r="M85" s="31"/>
      <c r="N85" s="31"/>
      <c r="O85" s="33"/>
    </row>
    <row r="86" spans="2:15" s="15" customFormat="1" ht="13.5">
      <c r="B86" s="27" t="str">
        <f t="shared" si="6"/>
        <v>VI</v>
      </c>
      <c r="C86" s="17" t="str">
        <f t="shared" si="5"/>
        <v>VI3. Lucrări speciale la testarea liniilor de cablu</v>
      </c>
      <c r="D86" s="28" t="s">
        <v>101</v>
      </c>
      <c r="E86" s="29"/>
      <c r="F86" s="35"/>
      <c r="G86" s="31"/>
      <c r="H86" s="31"/>
      <c r="I86" s="32"/>
      <c r="J86" s="31"/>
      <c r="K86" s="32"/>
      <c r="L86" s="31"/>
      <c r="M86" s="31"/>
      <c r="N86" s="31"/>
      <c r="O86" s="33"/>
    </row>
    <row r="87" spans="2:15" s="15" customFormat="1" ht="13.5">
      <c r="B87" s="27" t="str">
        <f t="shared" si="6"/>
        <v>VI</v>
      </c>
      <c r="C87" s="17" t="str">
        <f t="shared" si="5"/>
        <v>VI3.1. Determinarea traseului liniei de cablu</v>
      </c>
      <c r="D87" s="34" t="s">
        <v>102</v>
      </c>
      <c r="E87" s="29" t="s">
        <v>79</v>
      </c>
      <c r="F87" s="36">
        <v>3</v>
      </c>
      <c r="G87" s="31"/>
      <c r="H87" s="31"/>
      <c r="I87" s="32"/>
      <c r="J87" s="31"/>
      <c r="K87" s="32"/>
      <c r="L87" s="31"/>
      <c r="M87" s="31"/>
      <c r="N87" s="31"/>
      <c r="O87" s="33"/>
    </row>
    <row r="88" spans="2:15" s="15" customFormat="1" ht="13.5">
      <c r="B88" s="27" t="str">
        <f t="shared" si="6"/>
        <v>VI</v>
      </c>
      <c r="C88" s="17" t="str">
        <f t="shared" si="5"/>
        <v>VI3.2. Determinarea lungimii liniei de cablu</v>
      </c>
      <c r="D88" s="34" t="s">
        <v>103</v>
      </c>
      <c r="E88" s="29" t="s">
        <v>79</v>
      </c>
      <c r="F88" s="36">
        <v>3</v>
      </c>
      <c r="G88" s="31"/>
      <c r="H88" s="31"/>
      <c r="I88" s="32"/>
      <c r="J88" s="31"/>
      <c r="K88" s="32"/>
      <c r="L88" s="31"/>
      <c r="M88" s="31"/>
      <c r="N88" s="31"/>
      <c r="O88" s="33"/>
    </row>
    <row r="89" spans="2:15" s="15" customFormat="1" ht="13.5">
      <c r="B89" s="27" t="str">
        <f t="shared" si="6"/>
        <v>VI</v>
      </c>
      <c r="C89" s="17" t="str">
        <f t="shared" si="5"/>
        <v>VI3.3. Aprecierea locului deteriorării cablului prin ardere</v>
      </c>
      <c r="D89" s="34" t="s">
        <v>104</v>
      </c>
      <c r="E89" s="29"/>
      <c r="F89" s="65"/>
      <c r="G89" s="31"/>
      <c r="H89" s="31"/>
      <c r="I89" s="32"/>
      <c r="J89" s="31"/>
      <c r="K89" s="32"/>
      <c r="L89" s="31"/>
      <c r="M89" s="31"/>
      <c r="N89" s="31"/>
      <c r="O89" s="33"/>
    </row>
    <row r="90" spans="2:15" s="15" customFormat="1" ht="13.5">
      <c r="B90" s="27" t="str">
        <f t="shared" si="6"/>
        <v>VI</v>
      </c>
      <c r="C90" s="17" t="str">
        <f t="shared" si="5"/>
        <v>VIa) a cablului cu lungimea pînă la 500m</v>
      </c>
      <c r="D90" s="34" t="s">
        <v>90</v>
      </c>
      <c r="E90" s="29" t="s">
        <v>79</v>
      </c>
      <c r="F90" s="36">
        <v>25</v>
      </c>
      <c r="G90" s="31"/>
      <c r="H90" s="31"/>
      <c r="I90" s="32"/>
      <c r="J90" s="31"/>
      <c r="K90" s="32"/>
      <c r="L90" s="31"/>
      <c r="M90" s="31"/>
      <c r="N90" s="31"/>
      <c r="O90" s="33"/>
    </row>
    <row r="91" spans="2:15" s="15" customFormat="1" ht="13.5">
      <c r="B91" s="27" t="str">
        <f t="shared" si="6"/>
        <v>VI</v>
      </c>
      <c r="C91" s="17" t="str">
        <f t="shared" si="5"/>
        <v>VIb) a cablului cu lungimea pînă la 1000m</v>
      </c>
      <c r="D91" s="34" t="s">
        <v>105</v>
      </c>
      <c r="E91" s="29" t="s">
        <v>79</v>
      </c>
      <c r="F91" s="65">
        <v>40</v>
      </c>
      <c r="G91" s="31"/>
      <c r="H91" s="31"/>
      <c r="I91" s="32"/>
      <c r="J91" s="31"/>
      <c r="K91" s="32"/>
      <c r="L91" s="31"/>
      <c r="M91" s="31"/>
      <c r="N91" s="31"/>
      <c r="O91" s="33"/>
    </row>
    <row r="92" spans="2:15" s="15" customFormat="1" ht="13.5">
      <c r="B92" s="27" t="str">
        <f t="shared" si="6"/>
        <v>VI</v>
      </c>
      <c r="C92" s="17" t="str">
        <f t="shared" si="5"/>
        <v>VIc) pentru fiecare 500m de cablu următor (adăugător la p.3.3. b)</v>
      </c>
      <c r="D92" s="34" t="s">
        <v>106</v>
      </c>
      <c r="E92" s="29" t="s">
        <v>79</v>
      </c>
      <c r="F92" s="37">
        <v>15</v>
      </c>
      <c r="G92" s="31"/>
      <c r="H92" s="31"/>
      <c r="I92" s="32"/>
      <c r="J92" s="31"/>
      <c r="K92" s="32"/>
      <c r="L92" s="31"/>
      <c r="M92" s="31"/>
      <c r="N92" s="31"/>
      <c r="O92" s="33"/>
    </row>
    <row r="93" spans="2:15" s="15" customFormat="1" ht="13.5">
      <c r="B93" s="27" t="str">
        <f t="shared" si="6"/>
        <v>VI</v>
      </c>
      <c r="C93" s="17" t="str">
        <f t="shared" si="5"/>
        <v>VI3.4. Aprecierea cablului în tranşee</v>
      </c>
      <c r="D93" s="34" t="s">
        <v>107</v>
      </c>
      <c r="E93" s="29" t="s">
        <v>79</v>
      </c>
      <c r="F93" s="37">
        <v>3</v>
      </c>
      <c r="G93" s="31"/>
      <c r="H93" s="31"/>
      <c r="I93" s="32"/>
      <c r="J93" s="31"/>
      <c r="K93" s="32"/>
      <c r="L93" s="31"/>
      <c r="M93" s="31"/>
      <c r="N93" s="31"/>
      <c r="O93" s="33"/>
    </row>
    <row r="94" spans="2:15" s="15" customFormat="1" ht="13.5">
      <c r="B94" s="66" t="str">
        <f t="shared" si="6"/>
        <v>VI</v>
      </c>
      <c r="C94" s="17" t="str">
        <f t="shared" si="5"/>
        <v>VI4. Fazarea liniei electrice</v>
      </c>
      <c r="D94" s="67" t="s">
        <v>108</v>
      </c>
      <c r="E94" s="29" t="s">
        <v>79</v>
      </c>
      <c r="F94" s="37">
        <v>1</v>
      </c>
      <c r="G94" s="31"/>
      <c r="H94" s="31"/>
      <c r="I94" s="32"/>
      <c r="J94" s="31"/>
      <c r="K94" s="32"/>
      <c r="L94" s="31"/>
      <c r="M94" s="31"/>
      <c r="N94" s="31"/>
      <c r="O94" s="33"/>
    </row>
    <row r="95" spans="2:15" s="15" customFormat="1" ht="13.5">
      <c r="B95" s="40" t="s">
        <v>109</v>
      </c>
      <c r="C95" s="17" t="str">
        <f t="shared" si="5"/>
        <v>VIIÎntrerupătoare cu ulei cu tensiunea de 6 - 10 KV</v>
      </c>
      <c r="D95" s="41" t="s">
        <v>110</v>
      </c>
      <c r="E95" s="41"/>
      <c r="F95" s="42"/>
      <c r="G95" s="43"/>
      <c r="H95" s="43"/>
      <c r="I95" s="44"/>
      <c r="J95" s="43"/>
      <c r="K95" s="43"/>
      <c r="L95" s="43"/>
      <c r="M95" s="43"/>
      <c r="N95" s="43"/>
      <c r="O95" s="43"/>
    </row>
    <row r="96" spans="2:15" s="15" customFormat="1" ht="13.5">
      <c r="B96" s="27" t="str">
        <f t="shared" ref="B96:B102" si="7">B95</f>
        <v>VII</v>
      </c>
      <c r="C96" s="17" t="str">
        <f t="shared" si="5"/>
        <v>VII1. Măsurarea rezistenței izolației</v>
      </c>
      <c r="D96" s="28" t="s">
        <v>16</v>
      </c>
      <c r="E96" s="29"/>
      <c r="F96" s="30"/>
      <c r="G96" s="31"/>
      <c r="H96" s="31"/>
      <c r="I96" s="32"/>
      <c r="J96" s="31"/>
      <c r="K96" s="33"/>
      <c r="L96" s="31"/>
      <c r="M96" s="31"/>
      <c r="N96" s="31"/>
      <c r="O96" s="33"/>
    </row>
    <row r="97" spans="2:15" s="15" customFormat="1" ht="13.5">
      <c r="B97" s="27" t="str">
        <f t="shared" si="7"/>
        <v>VII</v>
      </c>
      <c r="C97" s="17" t="str">
        <f t="shared" si="5"/>
        <v>VII1.1. Inspectarea vizuală și evaluarea stării izolaţiei întrerupătorului</v>
      </c>
      <c r="D97" s="34" t="s">
        <v>111</v>
      </c>
      <c r="E97" s="29" t="s">
        <v>112</v>
      </c>
      <c r="F97" s="35">
        <v>1</v>
      </c>
      <c r="G97" s="31"/>
      <c r="H97" s="31"/>
      <c r="I97" s="32"/>
      <c r="J97" s="31"/>
      <c r="K97" s="32"/>
      <c r="L97" s="31"/>
      <c r="M97" s="31"/>
      <c r="N97" s="31"/>
      <c r="O97" s="33"/>
    </row>
    <row r="98" spans="2:15" s="15" customFormat="1" ht="13.5">
      <c r="B98" s="27" t="str">
        <f t="shared" si="7"/>
        <v>VII</v>
      </c>
      <c r="C98" s="17" t="str">
        <f t="shared" si="5"/>
        <v>VII1.2. a părților mobile și direcționale din material organic</v>
      </c>
      <c r="D98" s="34" t="s">
        <v>113</v>
      </c>
      <c r="E98" s="29" t="s">
        <v>112</v>
      </c>
      <c r="F98" s="36">
        <v>1.5</v>
      </c>
      <c r="G98" s="31"/>
      <c r="H98" s="31"/>
      <c r="I98" s="32"/>
      <c r="J98" s="31"/>
      <c r="K98" s="32"/>
      <c r="L98" s="31"/>
      <c r="M98" s="31"/>
      <c r="N98" s="31"/>
      <c r="O98" s="33"/>
    </row>
    <row r="99" spans="2:15" s="15" customFormat="1" ht="26.25">
      <c r="B99" s="46" t="str">
        <f t="shared" si="7"/>
        <v>VII</v>
      </c>
      <c r="C99" s="17" t="str">
        <f t="shared" si="5"/>
        <v xml:space="preserve">VII2. Testarea cu tensiune sporită de frecvenţa de 50 Hz a izolației de suport și a contactului întrerupt  </v>
      </c>
      <c r="D99" s="47" t="s">
        <v>114</v>
      </c>
      <c r="E99" s="68" t="s">
        <v>112</v>
      </c>
      <c r="F99" s="36">
        <v>6</v>
      </c>
      <c r="G99" s="31"/>
      <c r="H99" s="31"/>
      <c r="I99" s="32"/>
      <c r="J99" s="31"/>
      <c r="K99" s="32"/>
      <c r="L99" s="31"/>
      <c r="M99" s="31"/>
      <c r="N99" s="31"/>
      <c r="O99" s="33"/>
    </row>
    <row r="100" spans="2:15" s="15" customFormat="1" ht="26.25">
      <c r="B100" s="46" t="str">
        <f t="shared" si="7"/>
        <v>VII</v>
      </c>
      <c r="C100" s="17" t="str">
        <f t="shared" si="5"/>
        <v>VII3. Măsurarea rezistenței la curent continuu a părții conductoare a sistemului de poli a întrerupătorului</v>
      </c>
      <c r="D100" s="47" t="s">
        <v>115</v>
      </c>
      <c r="E100" s="68" t="s">
        <v>112</v>
      </c>
      <c r="F100" s="36">
        <v>1.5</v>
      </c>
      <c r="G100" s="31"/>
      <c r="H100" s="31"/>
      <c r="I100" s="32"/>
      <c r="J100" s="31"/>
      <c r="K100" s="32"/>
      <c r="L100" s="31"/>
      <c r="M100" s="31"/>
      <c r="N100" s="31"/>
      <c r="O100" s="33"/>
    </row>
    <row r="101" spans="2:15" s="15" customFormat="1" ht="26.25">
      <c r="B101" s="38" t="str">
        <f t="shared" si="7"/>
        <v>VII</v>
      </c>
      <c r="C101" s="17" t="str">
        <f t="shared" si="5"/>
        <v>VII4. Verificarea conectării și deconectării concomitente a contactelor întrerupătorului</v>
      </c>
      <c r="D101" s="69" t="s">
        <v>116</v>
      </c>
      <c r="E101" s="29" t="s">
        <v>112</v>
      </c>
      <c r="F101" s="36">
        <v>1</v>
      </c>
      <c r="G101" s="31"/>
      <c r="H101" s="31"/>
      <c r="I101" s="32"/>
      <c r="J101" s="31"/>
      <c r="K101" s="32"/>
      <c r="L101" s="31"/>
      <c r="M101" s="31"/>
      <c r="N101" s="31"/>
      <c r="O101" s="33"/>
    </row>
    <row r="102" spans="2:15" s="15" customFormat="1" ht="13.5">
      <c r="B102" s="27" t="str">
        <f t="shared" si="7"/>
        <v>VII</v>
      </c>
      <c r="C102" s="17" t="str">
        <f t="shared" si="5"/>
        <v>VII5. Verificarea timpului de mișcare a părților mobile ale întrerupătorului</v>
      </c>
      <c r="D102" s="28" t="s">
        <v>117</v>
      </c>
      <c r="E102" s="29" t="s">
        <v>112</v>
      </c>
      <c r="F102" s="36">
        <v>1.5</v>
      </c>
      <c r="G102" s="31"/>
      <c r="H102" s="31"/>
      <c r="I102" s="32"/>
      <c r="J102" s="31"/>
      <c r="K102" s="32"/>
      <c r="L102" s="31"/>
      <c r="M102" s="31"/>
      <c r="N102" s="31"/>
      <c r="O102" s="33"/>
    </row>
    <row r="103" spans="2:15" s="15" customFormat="1" ht="13.5">
      <c r="B103" s="40" t="s">
        <v>118</v>
      </c>
      <c r="C103" s="17" t="str">
        <f t="shared" si="5"/>
        <v>VIII Întrerupătoare de sarcină</v>
      </c>
      <c r="D103" s="41" t="s">
        <v>119</v>
      </c>
      <c r="E103" s="41"/>
      <c r="F103" s="42"/>
      <c r="G103" s="43"/>
      <c r="H103" s="43"/>
      <c r="I103" s="44"/>
      <c r="J103" s="43"/>
      <c r="K103" s="43"/>
      <c r="L103" s="43"/>
      <c r="M103" s="43"/>
      <c r="N103" s="43"/>
      <c r="O103" s="43"/>
    </row>
    <row r="104" spans="2:15" s="15" customFormat="1" ht="13.5">
      <c r="B104" s="27" t="str">
        <f t="shared" ref="B104:B109" si="8">B103</f>
        <v>VIII</v>
      </c>
      <c r="C104" s="17" t="str">
        <f t="shared" si="5"/>
        <v>VIII1. Inspectarea vizuală și evaluarea stării izolației</v>
      </c>
      <c r="D104" s="28" t="s">
        <v>72</v>
      </c>
      <c r="E104" s="29" t="s">
        <v>112</v>
      </c>
      <c r="F104" s="36">
        <v>0.5</v>
      </c>
      <c r="G104" s="31"/>
      <c r="H104" s="31"/>
      <c r="I104" s="32"/>
      <c r="J104" s="31"/>
      <c r="K104" s="32"/>
      <c r="L104" s="31"/>
      <c r="M104" s="31"/>
      <c r="N104" s="31"/>
      <c r="O104" s="33"/>
    </row>
    <row r="105" spans="2:15" s="15" customFormat="1" ht="13.5">
      <c r="B105" s="27" t="str">
        <f t="shared" si="8"/>
        <v>VIII</v>
      </c>
      <c r="C105" s="17" t="str">
        <f t="shared" si="5"/>
        <v>VIII2. Măsurarea rezistenței izolației</v>
      </c>
      <c r="D105" s="28" t="s">
        <v>120</v>
      </c>
      <c r="E105" s="29" t="s">
        <v>112</v>
      </c>
      <c r="F105" s="36">
        <v>0.5</v>
      </c>
      <c r="G105" s="31"/>
      <c r="H105" s="31"/>
      <c r="I105" s="32"/>
      <c r="J105" s="31"/>
      <c r="K105" s="32"/>
      <c r="L105" s="31"/>
      <c r="M105" s="31"/>
      <c r="N105" s="31"/>
      <c r="O105" s="33"/>
    </row>
    <row r="106" spans="2:15" s="15" customFormat="1" ht="13.5">
      <c r="B106" s="27" t="str">
        <f t="shared" si="8"/>
        <v>VIII</v>
      </c>
      <c r="C106" s="17" t="str">
        <f t="shared" si="5"/>
        <v>VIII3. Determinarea gradului de ardere a contactelor</v>
      </c>
      <c r="D106" s="28" t="s">
        <v>121</v>
      </c>
      <c r="E106" s="29" t="s">
        <v>112</v>
      </c>
      <c r="F106" s="36">
        <v>0.5</v>
      </c>
      <c r="G106" s="31"/>
      <c r="H106" s="31"/>
      <c r="I106" s="32"/>
      <c r="J106" s="31"/>
      <c r="K106" s="32"/>
      <c r="L106" s="31"/>
      <c r="M106" s="31"/>
      <c r="N106" s="31"/>
      <c r="O106" s="33"/>
    </row>
    <row r="107" spans="2:15" s="15" customFormat="1" ht="13.5">
      <c r="B107" s="27" t="str">
        <f t="shared" si="8"/>
        <v>VIII</v>
      </c>
      <c r="C107" s="17" t="str">
        <f t="shared" si="5"/>
        <v>VIII4. Măsurarea rezistenței contactelor la curent continuu</v>
      </c>
      <c r="D107" s="28" t="s">
        <v>122</v>
      </c>
      <c r="E107" s="29" t="s">
        <v>112</v>
      </c>
      <c r="F107" s="36">
        <v>1</v>
      </c>
      <c r="G107" s="31"/>
      <c r="H107" s="31"/>
      <c r="I107" s="32"/>
      <c r="J107" s="31"/>
      <c r="K107" s="32"/>
      <c r="L107" s="31"/>
      <c r="M107" s="31"/>
      <c r="N107" s="31"/>
      <c r="O107" s="33"/>
    </row>
    <row r="108" spans="2:15" s="15" customFormat="1" ht="13.5">
      <c r="B108" s="27" t="str">
        <f t="shared" si="8"/>
        <v>VIII</v>
      </c>
      <c r="C108" s="17" t="str">
        <f t="shared" si="5"/>
        <v>VIII5. Testarea sarcinelor sporite de tensiune cu frecvenţa de 50 Hz</v>
      </c>
      <c r="D108" s="28" t="s">
        <v>123</v>
      </c>
      <c r="E108" s="29" t="s">
        <v>112</v>
      </c>
      <c r="F108" s="36">
        <v>1</v>
      </c>
      <c r="G108" s="31"/>
      <c r="H108" s="31"/>
      <c r="I108" s="32"/>
      <c r="J108" s="31"/>
      <c r="K108" s="32"/>
      <c r="L108" s="31"/>
      <c r="M108" s="31"/>
      <c r="N108" s="31"/>
      <c r="O108" s="33"/>
    </row>
    <row r="109" spans="2:15" s="15" customFormat="1" ht="13.5">
      <c r="B109" s="27" t="str">
        <f t="shared" si="8"/>
        <v>VIII</v>
      </c>
      <c r="C109" s="17" t="str">
        <f t="shared" si="5"/>
        <v>VIII6. Testarea întrerupătorului multiplu (5) la conectare și deconectare</v>
      </c>
      <c r="D109" s="28" t="s">
        <v>124</v>
      </c>
      <c r="E109" s="29" t="s">
        <v>112</v>
      </c>
      <c r="F109" s="36">
        <v>1.5</v>
      </c>
      <c r="G109" s="31"/>
      <c r="H109" s="31"/>
      <c r="I109" s="32"/>
      <c r="J109" s="31"/>
      <c r="K109" s="32"/>
      <c r="L109" s="31"/>
      <c r="M109" s="31"/>
      <c r="N109" s="31"/>
      <c r="O109" s="33"/>
    </row>
    <row r="110" spans="2:15" s="15" customFormat="1" ht="13.5">
      <c r="B110" s="40" t="s">
        <v>125</v>
      </c>
      <c r="C110" s="17" t="str">
        <f t="shared" si="5"/>
        <v>IX Separatoare, dizjunctoare, scurt circuite cu tensiunea de 6 - 10 KV</v>
      </c>
      <c r="D110" s="41" t="s">
        <v>126</v>
      </c>
      <c r="E110" s="41"/>
      <c r="F110" s="42"/>
      <c r="G110" s="43"/>
      <c r="H110" s="43"/>
      <c r="I110" s="44"/>
      <c r="J110" s="43"/>
      <c r="K110" s="43"/>
      <c r="L110" s="43"/>
      <c r="M110" s="43"/>
      <c r="N110" s="43"/>
      <c r="O110" s="43"/>
    </row>
    <row r="111" spans="2:15" s="15" customFormat="1" ht="13.5">
      <c r="B111" s="27" t="str">
        <f t="shared" ref="B111:B117" si="9">B110</f>
        <v>IX</v>
      </c>
      <c r="C111" s="17" t="str">
        <f t="shared" si="5"/>
        <v>IX1. Măsurarea rezistenței izolației</v>
      </c>
      <c r="D111" s="28" t="s">
        <v>16</v>
      </c>
      <c r="E111" s="29"/>
      <c r="F111" s="30"/>
      <c r="G111" s="31"/>
      <c r="H111" s="31"/>
      <c r="I111" s="32"/>
      <c r="J111" s="31"/>
      <c r="K111" s="33"/>
      <c r="L111" s="31"/>
      <c r="M111" s="31"/>
      <c r="N111" s="31"/>
      <c r="O111" s="33"/>
    </row>
    <row r="112" spans="2:15" s="15" customFormat="1" ht="13.5">
      <c r="B112" s="27" t="str">
        <f t="shared" si="9"/>
        <v>IX</v>
      </c>
      <c r="C112" s="17" t="str">
        <f t="shared" si="5"/>
        <v>IX1.1. a barelor și tijelor din material organic</v>
      </c>
      <c r="D112" s="34" t="s">
        <v>127</v>
      </c>
      <c r="E112" s="29" t="s">
        <v>128</v>
      </c>
      <c r="F112" s="35">
        <v>0.5</v>
      </c>
      <c r="G112" s="31"/>
      <c r="H112" s="31"/>
      <c r="I112" s="32"/>
      <c r="J112" s="31"/>
      <c r="K112" s="32"/>
      <c r="L112" s="31"/>
      <c r="M112" s="31"/>
      <c r="N112" s="31"/>
      <c r="O112" s="33"/>
    </row>
    <row r="113" spans="2:15" s="15" customFormat="1" ht="13.5">
      <c r="B113" s="27" t="str">
        <f t="shared" si="9"/>
        <v>IX</v>
      </c>
      <c r="C113" s="17" t="str">
        <f t="shared" si="5"/>
        <v>IX1.2. a izolației de suport</v>
      </c>
      <c r="D113" s="34" t="s">
        <v>129</v>
      </c>
      <c r="E113" s="29" t="s">
        <v>128</v>
      </c>
      <c r="F113" s="36">
        <v>0.5</v>
      </c>
      <c r="G113" s="31"/>
      <c r="H113" s="31"/>
      <c r="I113" s="32"/>
      <c r="J113" s="31"/>
      <c r="K113" s="32"/>
      <c r="L113" s="31"/>
      <c r="M113" s="31"/>
      <c r="N113" s="31"/>
      <c r="O113" s="33"/>
    </row>
    <row r="114" spans="2:15" s="15" customFormat="1" ht="13.5">
      <c r="B114" s="27" t="str">
        <f t="shared" si="9"/>
        <v>IX</v>
      </c>
      <c r="C114" s="17" t="str">
        <f t="shared" si="5"/>
        <v>IX2. Măsurarea rezistenței contactelor la curent continuu</v>
      </c>
      <c r="D114" s="28" t="s">
        <v>130</v>
      </c>
      <c r="E114" s="29" t="s">
        <v>128</v>
      </c>
      <c r="F114" s="36">
        <v>1</v>
      </c>
      <c r="G114" s="31"/>
      <c r="H114" s="31"/>
      <c r="I114" s="32"/>
      <c r="J114" s="31"/>
      <c r="K114" s="32"/>
      <c r="L114" s="31"/>
      <c r="M114" s="31"/>
      <c r="N114" s="31"/>
      <c r="O114" s="33"/>
    </row>
    <row r="115" spans="2:15" s="15" customFormat="1" ht="13.5">
      <c r="B115" s="27" t="str">
        <f t="shared" si="9"/>
        <v>IX</v>
      </c>
      <c r="C115" s="17" t="str">
        <f t="shared" si="5"/>
        <v>IX3. Măsurarea efortului de tragere a cuțitelor din contactul fix</v>
      </c>
      <c r="D115" s="28" t="s">
        <v>131</v>
      </c>
      <c r="E115" s="29" t="s">
        <v>128</v>
      </c>
      <c r="F115" s="36">
        <v>1.5</v>
      </c>
      <c r="G115" s="31"/>
      <c r="H115" s="31"/>
      <c r="I115" s="32"/>
      <c r="J115" s="31"/>
      <c r="K115" s="32"/>
      <c r="L115" s="31"/>
      <c r="M115" s="31"/>
      <c r="N115" s="31"/>
      <c r="O115" s="33"/>
    </row>
    <row r="116" spans="2:15" s="15" customFormat="1" ht="13.5">
      <c r="B116" s="27" t="str">
        <f t="shared" si="9"/>
        <v>IX</v>
      </c>
      <c r="C116" s="17" t="str">
        <f t="shared" si="5"/>
        <v>IX4. Testarea cu tensiune sporită de frecvența de 50 Hz</v>
      </c>
      <c r="D116" s="28" t="s">
        <v>132</v>
      </c>
      <c r="E116" s="29" t="s">
        <v>128</v>
      </c>
      <c r="F116" s="36">
        <v>1.5</v>
      </c>
      <c r="G116" s="31"/>
      <c r="H116" s="31"/>
      <c r="I116" s="32"/>
      <c r="J116" s="31"/>
      <c r="K116" s="32"/>
      <c r="L116" s="31"/>
      <c r="M116" s="31"/>
      <c r="N116" s="31"/>
      <c r="O116" s="33"/>
    </row>
    <row r="117" spans="2:15" s="15" customFormat="1" ht="13.5">
      <c r="B117" s="27" t="str">
        <f t="shared" si="9"/>
        <v>IX</v>
      </c>
      <c r="C117" s="17" t="str">
        <f t="shared" si="5"/>
        <v>IX5. Testarea întrerupătorului multiplu la conectare și deconectare</v>
      </c>
      <c r="D117" s="28" t="s">
        <v>133</v>
      </c>
      <c r="E117" s="29" t="s">
        <v>128</v>
      </c>
      <c r="F117" s="36">
        <v>1</v>
      </c>
      <c r="G117" s="31"/>
      <c r="H117" s="31"/>
      <c r="I117" s="32"/>
      <c r="J117" s="31"/>
      <c r="K117" s="32"/>
      <c r="L117" s="31"/>
      <c r="M117" s="31"/>
      <c r="N117" s="31"/>
      <c r="O117" s="33"/>
    </row>
    <row r="118" spans="2:15" s="15" customFormat="1" ht="25.5">
      <c r="B118" s="40" t="s">
        <v>134</v>
      </c>
      <c r="C118" s="17" t="str">
        <f t="shared" si="5"/>
        <v>XInstalaţii complexe de distribuţie (ICD) interioare şi exterioare cu tensiunea de 6 - 10 KV (în afară de testarea utilajului instalat în ele)</v>
      </c>
      <c r="D118" s="41" t="s">
        <v>135</v>
      </c>
      <c r="E118" s="41"/>
      <c r="F118" s="42"/>
      <c r="G118" s="43"/>
      <c r="H118" s="43"/>
      <c r="I118" s="44"/>
      <c r="J118" s="43"/>
      <c r="K118" s="43"/>
      <c r="L118" s="43"/>
      <c r="M118" s="43"/>
      <c r="N118" s="43"/>
      <c r="O118" s="43"/>
    </row>
    <row r="119" spans="2:15" s="15" customFormat="1" ht="13.5">
      <c r="B119" s="27" t="str">
        <f t="shared" ref="B119:B125" si="10">B118</f>
        <v>X</v>
      </c>
      <c r="C119" s="17" t="str">
        <f t="shared" si="5"/>
        <v>X1. Inspectarea vizuală şi evaluarea stării izolației celulei ICD</v>
      </c>
      <c r="D119" s="28" t="s">
        <v>136</v>
      </c>
      <c r="E119" s="29" t="s">
        <v>128</v>
      </c>
      <c r="F119" s="36">
        <v>0.5</v>
      </c>
      <c r="G119" s="31"/>
      <c r="H119" s="31"/>
      <c r="I119" s="32"/>
      <c r="J119" s="31"/>
      <c r="K119" s="32"/>
      <c r="L119" s="31"/>
      <c r="M119" s="31"/>
      <c r="N119" s="31"/>
      <c r="O119" s="33"/>
    </row>
    <row r="120" spans="2:15" s="15" customFormat="1" ht="13.5">
      <c r="B120" s="27" t="str">
        <f t="shared" si="10"/>
        <v>X</v>
      </c>
      <c r="C120" s="17" t="str">
        <f t="shared" si="5"/>
        <v>X2. Măsurarea rezistenței izolației elementelor din material organic</v>
      </c>
      <c r="D120" s="28" t="s">
        <v>137</v>
      </c>
      <c r="E120" s="29" t="s">
        <v>128</v>
      </c>
      <c r="F120" s="36">
        <v>1.5</v>
      </c>
      <c r="G120" s="31"/>
      <c r="H120" s="31"/>
      <c r="I120" s="32"/>
      <c r="J120" s="31"/>
      <c r="K120" s="32"/>
      <c r="L120" s="31"/>
      <c r="M120" s="31"/>
      <c r="N120" s="31"/>
      <c r="O120" s="33"/>
    </row>
    <row r="121" spans="2:15" s="15" customFormat="1" ht="13.5">
      <c r="B121" s="27" t="str">
        <f t="shared" si="10"/>
        <v>X</v>
      </c>
      <c r="C121" s="17" t="str">
        <f t="shared" si="5"/>
        <v>X3. Măsurarea rezistenței la curent continuu</v>
      </c>
      <c r="D121" s="28" t="s">
        <v>138</v>
      </c>
      <c r="E121" s="29"/>
      <c r="F121" s="36"/>
      <c r="G121" s="31"/>
      <c r="H121" s="31"/>
      <c r="I121" s="32"/>
      <c r="J121" s="31"/>
      <c r="K121" s="32"/>
      <c r="L121" s="31"/>
      <c r="M121" s="31"/>
      <c r="N121" s="31"/>
      <c r="O121" s="33"/>
    </row>
    <row r="122" spans="2:15" s="15" customFormat="1" ht="13.5">
      <c r="B122" s="27" t="str">
        <f t="shared" si="10"/>
        <v>X</v>
      </c>
      <c r="C122" s="17" t="str">
        <f t="shared" si="5"/>
        <v>X3.1. a contactelor barelor colectoare</v>
      </c>
      <c r="D122" s="34" t="s">
        <v>139</v>
      </c>
      <c r="E122" s="29" t="s">
        <v>128</v>
      </c>
      <c r="F122" s="35">
        <v>1</v>
      </c>
      <c r="G122" s="31"/>
      <c r="H122" s="31"/>
      <c r="I122" s="32"/>
      <c r="J122" s="31"/>
      <c r="K122" s="32"/>
      <c r="L122" s="31"/>
      <c r="M122" s="31"/>
      <c r="N122" s="31"/>
      <c r="O122" s="33"/>
    </row>
    <row r="123" spans="2:15" s="15" customFormat="1" ht="13.5">
      <c r="B123" s="27" t="str">
        <f t="shared" si="10"/>
        <v>X</v>
      </c>
      <c r="C123" s="17" t="str">
        <f t="shared" si="5"/>
        <v>X3.2. a contactelor circuitului primar</v>
      </c>
      <c r="D123" s="34" t="s">
        <v>140</v>
      </c>
      <c r="E123" s="29" t="s">
        <v>128</v>
      </c>
      <c r="F123" s="36">
        <v>2</v>
      </c>
      <c r="G123" s="31"/>
      <c r="H123" s="31"/>
      <c r="I123" s="32"/>
      <c r="J123" s="31"/>
      <c r="K123" s="32"/>
      <c r="L123" s="31"/>
      <c r="M123" s="31"/>
      <c r="N123" s="31"/>
      <c r="O123" s="33"/>
    </row>
    <row r="124" spans="2:15" s="15" customFormat="1" ht="13.5">
      <c r="B124" s="27" t="str">
        <f t="shared" si="10"/>
        <v>X</v>
      </c>
      <c r="C124" s="17" t="str">
        <f t="shared" si="5"/>
        <v>X4. Măsurarea efortului de tragere a sistemului contactelor circuitului primar</v>
      </c>
      <c r="D124" s="28" t="s">
        <v>141</v>
      </c>
      <c r="E124" s="29" t="s">
        <v>128</v>
      </c>
      <c r="F124" s="36">
        <v>1.5</v>
      </c>
      <c r="G124" s="31"/>
      <c r="H124" s="31"/>
      <c r="I124" s="32"/>
      <c r="J124" s="31"/>
      <c r="K124" s="32"/>
      <c r="L124" s="31"/>
      <c r="M124" s="31"/>
      <c r="N124" s="31"/>
      <c r="O124" s="33"/>
    </row>
    <row r="125" spans="2:15" s="15" customFormat="1" ht="13.5">
      <c r="B125" s="27" t="str">
        <f t="shared" si="10"/>
        <v>X</v>
      </c>
      <c r="C125" s="17" t="str">
        <f t="shared" si="5"/>
        <v>X5. Testarea cu tensiune sporită de frecvența de 50 Hz</v>
      </c>
      <c r="D125" s="28" t="s">
        <v>142</v>
      </c>
      <c r="E125" s="29" t="s">
        <v>128</v>
      </c>
      <c r="F125" s="36">
        <v>2</v>
      </c>
      <c r="G125" s="31"/>
      <c r="H125" s="31"/>
      <c r="I125" s="32"/>
      <c r="J125" s="31"/>
      <c r="K125" s="32"/>
      <c r="L125" s="31"/>
      <c r="M125" s="31"/>
      <c r="N125" s="31"/>
      <c r="O125" s="33"/>
    </row>
    <row r="126" spans="2:15" s="15" customFormat="1" ht="13.5">
      <c r="B126" s="40" t="s">
        <v>143</v>
      </c>
      <c r="C126" s="17" t="str">
        <f t="shared" si="5"/>
        <v>XIDescărcătoare cu rezistenţă variabilă cu tensiunea până la 10 KV</v>
      </c>
      <c r="D126" s="41" t="s">
        <v>144</v>
      </c>
      <c r="E126" s="41"/>
      <c r="F126" s="42"/>
      <c r="G126" s="43"/>
      <c r="H126" s="43"/>
      <c r="I126" s="44"/>
      <c r="J126" s="43"/>
      <c r="K126" s="43"/>
      <c r="L126" s="43"/>
      <c r="M126" s="43"/>
      <c r="N126" s="43"/>
      <c r="O126" s="43"/>
    </row>
    <row r="127" spans="2:15" s="15" customFormat="1" ht="13.5">
      <c r="B127" s="29"/>
      <c r="C127" s="17" t="str">
        <f t="shared" si="5"/>
        <v>1. Inspectarea vizuală și evaluarea stării izolației</v>
      </c>
      <c r="D127" s="28" t="s">
        <v>72</v>
      </c>
      <c r="E127" s="29" t="s">
        <v>128</v>
      </c>
      <c r="F127" s="30">
        <v>0.5</v>
      </c>
      <c r="G127" s="31"/>
      <c r="H127" s="31"/>
      <c r="I127" s="32"/>
      <c r="J127" s="31"/>
      <c r="K127" s="32"/>
      <c r="L127" s="31"/>
      <c r="M127" s="31"/>
      <c r="N127" s="31"/>
      <c r="O127" s="33"/>
    </row>
    <row r="128" spans="2:15" s="15" customFormat="1" ht="13.5">
      <c r="B128" s="27">
        <f>B127</f>
        <v>0</v>
      </c>
      <c r="C128" s="17" t="str">
        <f t="shared" si="5"/>
        <v>02. Măsurarea rezistenței izolaţiei</v>
      </c>
      <c r="D128" s="28" t="s">
        <v>145</v>
      </c>
      <c r="E128" s="29" t="s">
        <v>128</v>
      </c>
      <c r="F128" s="30">
        <v>0.5</v>
      </c>
      <c r="G128" s="31"/>
      <c r="H128" s="31"/>
      <c r="I128" s="32"/>
      <c r="J128" s="31"/>
      <c r="K128" s="32"/>
      <c r="L128" s="31"/>
      <c r="M128" s="31"/>
      <c r="N128" s="31"/>
      <c r="O128" s="33"/>
    </row>
    <row r="129" spans="2:15" s="15" customFormat="1" ht="13.5">
      <c r="B129" s="27">
        <f>B128</f>
        <v>0</v>
      </c>
      <c r="C129" s="17" t="str">
        <f t="shared" si="5"/>
        <v>03. Măsurarea curentului de scurgere</v>
      </c>
      <c r="D129" s="28" t="s">
        <v>146</v>
      </c>
      <c r="E129" s="29" t="s">
        <v>128</v>
      </c>
      <c r="F129" s="30">
        <v>2.5</v>
      </c>
      <c r="G129" s="31"/>
      <c r="H129" s="31"/>
      <c r="I129" s="32"/>
      <c r="J129" s="31"/>
      <c r="K129" s="32"/>
      <c r="L129" s="31"/>
      <c r="M129" s="31"/>
      <c r="N129" s="31"/>
      <c r="O129" s="33"/>
    </row>
    <row r="130" spans="2:15" s="15" customFormat="1" ht="13.5">
      <c r="B130" s="27">
        <f>B129</f>
        <v>0</v>
      </c>
      <c r="C130" s="17" t="str">
        <f t="shared" si="5"/>
        <v>04. Determinarea tensiunii de străpungere</v>
      </c>
      <c r="D130" s="28" t="s">
        <v>147</v>
      </c>
      <c r="E130" s="29" t="s">
        <v>128</v>
      </c>
      <c r="F130" s="30">
        <v>2.5</v>
      </c>
      <c r="G130" s="31"/>
      <c r="H130" s="31"/>
      <c r="I130" s="32"/>
      <c r="J130" s="31"/>
      <c r="K130" s="32"/>
      <c r="L130" s="31"/>
      <c r="M130" s="31"/>
      <c r="N130" s="31"/>
      <c r="O130" s="33"/>
    </row>
    <row r="131" spans="2:15" s="15" customFormat="1" ht="13.5">
      <c r="B131" s="40" t="s">
        <v>148</v>
      </c>
      <c r="C131" s="17" t="str">
        <f t="shared" si="5"/>
        <v>XIICondensatoare de forţă cu tensiunea până la 10 KV</v>
      </c>
      <c r="D131" s="41" t="s">
        <v>149</v>
      </c>
      <c r="E131" s="41"/>
      <c r="F131" s="42"/>
      <c r="G131" s="43"/>
      <c r="H131" s="43"/>
      <c r="I131" s="44"/>
      <c r="J131" s="43"/>
      <c r="K131" s="43"/>
      <c r="L131" s="43"/>
      <c r="M131" s="43"/>
      <c r="N131" s="43"/>
      <c r="O131" s="43"/>
    </row>
    <row r="132" spans="2:15" s="15" customFormat="1" ht="13.5">
      <c r="B132" s="27" t="str">
        <f t="shared" ref="B132:B141" si="11">B131</f>
        <v>XII</v>
      </c>
      <c r="C132" s="17" t="str">
        <f t="shared" ref="C132:C195" si="12">B132&amp;D132</f>
        <v>XII1. Inspectarea vizuală și evaluarea stării izolației</v>
      </c>
      <c r="D132" s="28" t="s">
        <v>72</v>
      </c>
      <c r="E132" s="29" t="s">
        <v>128</v>
      </c>
      <c r="F132" s="70">
        <v>0.4</v>
      </c>
      <c r="G132" s="31"/>
      <c r="H132" s="31"/>
      <c r="I132" s="32"/>
      <c r="J132" s="31"/>
      <c r="K132" s="32"/>
      <c r="L132" s="31"/>
      <c r="M132" s="31"/>
      <c r="N132" s="31"/>
      <c r="O132" s="33"/>
    </row>
    <row r="133" spans="2:15" s="15" customFormat="1" ht="13.5">
      <c r="B133" s="27" t="str">
        <f t="shared" si="11"/>
        <v>XII</v>
      </c>
      <c r="C133" s="17" t="str">
        <f t="shared" si="12"/>
        <v>XII2. Măsurarea rezistenței izolației</v>
      </c>
      <c r="D133" s="28" t="s">
        <v>120</v>
      </c>
      <c r="E133" s="29" t="s">
        <v>128</v>
      </c>
      <c r="F133" s="70">
        <v>0.4</v>
      </c>
      <c r="G133" s="31"/>
      <c r="H133" s="31"/>
      <c r="I133" s="32"/>
      <c r="J133" s="31"/>
      <c r="K133" s="32"/>
      <c r="L133" s="31"/>
      <c r="M133" s="31"/>
      <c r="N133" s="31"/>
      <c r="O133" s="33"/>
    </row>
    <row r="134" spans="2:15" s="15" customFormat="1" ht="13.5">
      <c r="B134" s="27" t="str">
        <f t="shared" si="11"/>
        <v>XII</v>
      </c>
      <c r="C134" s="17" t="str">
        <f t="shared" si="12"/>
        <v>XII3. Măsurarea capacității condensatorului</v>
      </c>
      <c r="D134" s="28" t="s">
        <v>150</v>
      </c>
      <c r="E134" s="29"/>
      <c r="F134" s="70"/>
      <c r="G134" s="31"/>
      <c r="H134" s="31"/>
      <c r="I134" s="32"/>
      <c r="J134" s="31"/>
      <c r="K134" s="32"/>
      <c r="L134" s="31"/>
      <c r="M134" s="31"/>
      <c r="N134" s="31"/>
      <c r="O134" s="33"/>
    </row>
    <row r="135" spans="2:15" s="15" customFormat="1" ht="13.5">
      <c r="B135" s="27" t="str">
        <f t="shared" si="11"/>
        <v>XII</v>
      </c>
      <c r="C135" s="17" t="str">
        <f t="shared" si="12"/>
        <v>XII3.1. Monofazat, cu tensiunea pînă la 1 kV</v>
      </c>
      <c r="D135" s="34" t="s">
        <v>151</v>
      </c>
      <c r="E135" s="29" t="s">
        <v>128</v>
      </c>
      <c r="F135" s="71">
        <v>2</v>
      </c>
      <c r="G135" s="31"/>
      <c r="H135" s="31"/>
      <c r="I135" s="32"/>
      <c r="J135" s="31"/>
      <c r="K135" s="32"/>
      <c r="L135" s="31"/>
      <c r="M135" s="31"/>
      <c r="N135" s="31"/>
      <c r="O135" s="33"/>
    </row>
    <row r="136" spans="2:15" s="15" customFormat="1" ht="13.5">
      <c r="B136" s="27" t="str">
        <f t="shared" si="11"/>
        <v>XII</v>
      </c>
      <c r="C136" s="17" t="str">
        <f t="shared" si="12"/>
        <v>XII3.2. Trifazat, cu tensiunea pînă la 1 kV</v>
      </c>
      <c r="D136" s="34" t="s">
        <v>152</v>
      </c>
      <c r="E136" s="29" t="s">
        <v>128</v>
      </c>
      <c r="F136" s="70">
        <v>4</v>
      </c>
      <c r="G136" s="31"/>
      <c r="H136" s="31"/>
      <c r="I136" s="32"/>
      <c r="J136" s="31"/>
      <c r="K136" s="32"/>
      <c r="L136" s="31"/>
      <c r="M136" s="31"/>
      <c r="N136" s="31"/>
      <c r="O136" s="33"/>
    </row>
    <row r="137" spans="2:15" s="15" customFormat="1" ht="13.5">
      <c r="B137" s="27" t="str">
        <f t="shared" si="11"/>
        <v>XII</v>
      </c>
      <c r="C137" s="17" t="str">
        <f t="shared" si="12"/>
        <v>XII3.3. Monofazat, cu tensiunea pînă la 10 kV</v>
      </c>
      <c r="D137" s="34" t="s">
        <v>153</v>
      </c>
      <c r="E137" s="29" t="s">
        <v>128</v>
      </c>
      <c r="F137" s="72">
        <v>3</v>
      </c>
      <c r="G137" s="31"/>
      <c r="H137" s="31"/>
      <c r="I137" s="32"/>
      <c r="J137" s="31"/>
      <c r="K137" s="32"/>
      <c r="L137" s="31"/>
      <c r="M137" s="31"/>
      <c r="N137" s="31"/>
      <c r="O137" s="33"/>
    </row>
    <row r="138" spans="2:15" s="15" customFormat="1" ht="13.5">
      <c r="B138" s="27" t="str">
        <f t="shared" si="11"/>
        <v>XII</v>
      </c>
      <c r="C138" s="17" t="str">
        <f t="shared" si="12"/>
        <v>XII4. Testarea cu tensiune sporită de frecvența de 50 Hz</v>
      </c>
      <c r="D138" s="28" t="s">
        <v>132</v>
      </c>
      <c r="E138" s="29"/>
      <c r="F138" s="70"/>
      <c r="G138" s="31"/>
      <c r="H138" s="31"/>
      <c r="I138" s="32"/>
      <c r="J138" s="31"/>
      <c r="K138" s="32"/>
      <c r="L138" s="31"/>
      <c r="M138" s="31"/>
      <c r="N138" s="31"/>
      <c r="O138" s="33"/>
    </row>
    <row r="139" spans="2:15" s="15" customFormat="1" ht="13.5">
      <c r="B139" s="27" t="str">
        <f t="shared" si="11"/>
        <v>XII</v>
      </c>
      <c r="C139" s="17" t="str">
        <f t="shared" si="12"/>
        <v>XII4.1. a condensatorului static, cu tensiune pînă la 3 kV</v>
      </c>
      <c r="D139" s="34" t="s">
        <v>154</v>
      </c>
      <c r="E139" s="29" t="s">
        <v>128</v>
      </c>
      <c r="F139" s="70">
        <v>3</v>
      </c>
      <c r="G139" s="31"/>
      <c r="H139" s="31"/>
      <c r="I139" s="32"/>
      <c r="J139" s="31"/>
      <c r="K139" s="32"/>
      <c r="L139" s="31"/>
      <c r="M139" s="31"/>
      <c r="N139" s="31"/>
      <c r="O139" s="33"/>
    </row>
    <row r="140" spans="2:15" s="15" customFormat="1" ht="13.5">
      <c r="B140" s="27" t="str">
        <f t="shared" si="11"/>
        <v>XII</v>
      </c>
      <c r="C140" s="17" t="str">
        <f t="shared" si="12"/>
        <v>XII4.2. a condensatorului static, cu tensiune pînă la 10 kV</v>
      </c>
      <c r="D140" s="34" t="s">
        <v>155</v>
      </c>
      <c r="E140" s="29" t="s">
        <v>128</v>
      </c>
      <c r="F140" s="70">
        <v>4</v>
      </c>
      <c r="G140" s="31"/>
      <c r="H140" s="31"/>
      <c r="I140" s="32"/>
      <c r="J140" s="31"/>
      <c r="K140" s="32"/>
      <c r="L140" s="31"/>
      <c r="M140" s="31"/>
      <c r="N140" s="31"/>
      <c r="O140" s="33"/>
    </row>
    <row r="141" spans="2:15" s="15" customFormat="1" ht="13.5">
      <c r="B141" s="27" t="str">
        <f t="shared" si="11"/>
        <v>XII</v>
      </c>
      <c r="C141" s="17" t="str">
        <f t="shared" si="12"/>
        <v>XII5. Verificarea acționării protecției  în rețelele cu neutrul legat la pămînt</v>
      </c>
      <c r="D141" s="28" t="s">
        <v>156</v>
      </c>
      <c r="E141" s="29" t="s">
        <v>128</v>
      </c>
      <c r="F141" s="70">
        <v>1</v>
      </c>
      <c r="G141" s="31"/>
      <c r="H141" s="31"/>
      <c r="I141" s="32"/>
      <c r="J141" s="31"/>
      <c r="K141" s="32"/>
      <c r="L141" s="31"/>
      <c r="M141" s="31"/>
      <c r="N141" s="31"/>
      <c r="O141" s="33"/>
    </row>
    <row r="142" spans="2:15" s="15" customFormat="1" ht="13.5">
      <c r="B142" s="40" t="s">
        <v>157</v>
      </c>
      <c r="C142" s="17" t="str">
        <f t="shared" si="12"/>
        <v>XIIIBare de colectare şi de conexiune</v>
      </c>
      <c r="D142" s="41" t="s">
        <v>158</v>
      </c>
      <c r="E142" s="41"/>
      <c r="F142" s="42"/>
      <c r="G142" s="43"/>
      <c r="H142" s="43"/>
      <c r="I142" s="44"/>
      <c r="J142" s="43"/>
      <c r="K142" s="43"/>
      <c r="L142" s="43"/>
      <c r="M142" s="43"/>
      <c r="N142" s="43"/>
      <c r="O142" s="43"/>
    </row>
    <row r="143" spans="2:15" s="15" customFormat="1" ht="13.5">
      <c r="B143" s="27" t="str">
        <f>B142</f>
        <v>XIII</v>
      </c>
      <c r="C143" s="17" t="str">
        <f t="shared" si="12"/>
        <v>XIII1. Inspectarea vizuală și evaluarea stării izolației</v>
      </c>
      <c r="D143" s="28" t="s">
        <v>72</v>
      </c>
      <c r="E143" s="29" t="s">
        <v>128</v>
      </c>
      <c r="F143" s="70">
        <v>0.5</v>
      </c>
      <c r="G143" s="31"/>
      <c r="H143" s="31"/>
      <c r="I143" s="32"/>
      <c r="J143" s="31"/>
      <c r="K143" s="32"/>
      <c r="L143" s="31"/>
      <c r="M143" s="31"/>
      <c r="N143" s="31"/>
      <c r="O143" s="33"/>
    </row>
    <row r="144" spans="2:15" s="15" customFormat="1" ht="13.5">
      <c r="B144" s="27" t="str">
        <f>B143</f>
        <v>XIII</v>
      </c>
      <c r="C144" s="17" t="str">
        <f t="shared" si="12"/>
        <v>XIII2. Măsurarea rezistenței de contact a îmbinării cu biloane</v>
      </c>
      <c r="D144" s="28" t="s">
        <v>159</v>
      </c>
      <c r="E144" s="29" t="s">
        <v>128</v>
      </c>
      <c r="F144" s="70">
        <v>2.5</v>
      </c>
      <c r="G144" s="31"/>
      <c r="H144" s="31"/>
      <c r="I144" s="32"/>
      <c r="J144" s="31"/>
      <c r="K144" s="32"/>
      <c r="L144" s="31"/>
      <c r="M144" s="31"/>
      <c r="N144" s="31"/>
      <c r="O144" s="33"/>
    </row>
    <row r="145" spans="2:15" s="15" customFormat="1" ht="13.5">
      <c r="B145" s="27" t="str">
        <f>B144</f>
        <v>XIII</v>
      </c>
      <c r="C145" s="17" t="str">
        <f t="shared" si="12"/>
        <v>XIII3. Măsurarea rezistenței izolației</v>
      </c>
      <c r="D145" s="28" t="s">
        <v>160</v>
      </c>
      <c r="E145" s="29" t="s">
        <v>128</v>
      </c>
      <c r="F145" s="70">
        <v>1</v>
      </c>
      <c r="G145" s="31"/>
      <c r="H145" s="31"/>
      <c r="I145" s="32"/>
      <c r="J145" s="31"/>
      <c r="K145" s="32"/>
      <c r="L145" s="31"/>
      <c r="M145" s="31"/>
      <c r="N145" s="31"/>
      <c r="O145" s="33"/>
    </row>
    <row r="146" spans="2:15" s="15" customFormat="1" ht="13.5">
      <c r="B146" s="27" t="str">
        <f>B145</f>
        <v>XIII</v>
      </c>
      <c r="C146" s="17" t="str">
        <f t="shared" si="12"/>
        <v xml:space="preserve">XIII4. Testarea cu tensiune sporită de frecvența de 50 Hz   </v>
      </c>
      <c r="D146" s="28" t="s">
        <v>161</v>
      </c>
      <c r="E146" s="29" t="s">
        <v>128</v>
      </c>
      <c r="F146" s="70">
        <v>9</v>
      </c>
      <c r="G146" s="31"/>
      <c r="H146" s="31"/>
      <c r="I146" s="32"/>
      <c r="J146" s="31"/>
      <c r="K146" s="32"/>
      <c r="L146" s="31"/>
      <c r="M146" s="31"/>
      <c r="N146" s="31"/>
      <c r="O146" s="33"/>
    </row>
    <row r="147" spans="2:15" s="15" customFormat="1" ht="13.5">
      <c r="B147" s="27" t="str">
        <f>B146</f>
        <v>XIII</v>
      </c>
      <c r="C147" s="17" t="str">
        <f t="shared" si="12"/>
        <v>XIII5. Verificarea încălzirii contactului îmbinării cu biloane a barelor sub sarcină</v>
      </c>
      <c r="D147" s="28" t="s">
        <v>162</v>
      </c>
      <c r="E147" s="29" t="s">
        <v>128</v>
      </c>
      <c r="F147" s="70">
        <v>2</v>
      </c>
      <c r="G147" s="31"/>
      <c r="H147" s="31"/>
      <c r="I147" s="32"/>
      <c r="J147" s="31"/>
      <c r="K147" s="32"/>
      <c r="L147" s="31"/>
      <c r="M147" s="31"/>
      <c r="N147" s="31"/>
      <c r="O147" s="33"/>
    </row>
    <row r="148" spans="2:15" s="15" customFormat="1" ht="13.5">
      <c r="B148" s="40" t="s">
        <v>163</v>
      </c>
      <c r="C148" s="17" t="str">
        <f t="shared" si="12"/>
        <v>XIVIzolatori de suport şi de trecere</v>
      </c>
      <c r="D148" s="41" t="s">
        <v>164</v>
      </c>
      <c r="E148" s="41"/>
      <c r="F148" s="42"/>
      <c r="G148" s="43"/>
      <c r="H148" s="43"/>
      <c r="I148" s="44"/>
      <c r="J148" s="43"/>
      <c r="K148" s="43"/>
      <c r="L148" s="43"/>
      <c r="M148" s="43"/>
      <c r="N148" s="43"/>
      <c r="O148" s="43"/>
    </row>
    <row r="149" spans="2:15" s="15" customFormat="1" ht="13.5">
      <c r="B149" s="27" t="str">
        <f>B148</f>
        <v>XIV</v>
      </c>
      <c r="C149" s="17" t="str">
        <f t="shared" si="12"/>
        <v>XIV1. Inspectarea vizuală și evaluarea stării izolației</v>
      </c>
      <c r="D149" s="28" t="s">
        <v>72</v>
      </c>
      <c r="E149" s="29" t="s">
        <v>128</v>
      </c>
      <c r="F149" s="70">
        <v>0.5</v>
      </c>
      <c r="G149" s="31"/>
      <c r="H149" s="31"/>
      <c r="I149" s="32"/>
      <c r="J149" s="31"/>
      <c r="K149" s="32"/>
      <c r="L149" s="31"/>
      <c r="M149" s="31"/>
      <c r="N149" s="31"/>
      <c r="O149" s="33"/>
    </row>
    <row r="150" spans="2:15" s="15" customFormat="1" ht="13.5">
      <c r="B150" s="27" t="str">
        <f>B149</f>
        <v>XIV</v>
      </c>
      <c r="C150" s="17" t="str">
        <f t="shared" si="12"/>
        <v>XIV2. Măsurarea rezistenței izolaţiei</v>
      </c>
      <c r="D150" s="28" t="s">
        <v>145</v>
      </c>
      <c r="E150" s="29" t="s">
        <v>128</v>
      </c>
      <c r="F150" s="70">
        <v>0.5</v>
      </c>
      <c r="G150" s="31"/>
      <c r="H150" s="31"/>
      <c r="I150" s="32"/>
      <c r="J150" s="31"/>
      <c r="K150" s="32"/>
      <c r="L150" s="31"/>
      <c r="M150" s="31"/>
      <c r="N150" s="31"/>
      <c r="O150" s="33"/>
    </row>
    <row r="151" spans="2:15" s="15" customFormat="1" ht="13.5">
      <c r="B151" s="27" t="str">
        <f>B150</f>
        <v>XIV</v>
      </c>
      <c r="C151" s="17" t="str">
        <f t="shared" si="12"/>
        <v xml:space="preserve">XIV3. Testarea cu tensiune sporită de frecvența de 50 Hz   </v>
      </c>
      <c r="D151" s="28" t="s">
        <v>165</v>
      </c>
      <c r="E151" s="29" t="s">
        <v>128</v>
      </c>
      <c r="F151" s="70">
        <v>3</v>
      </c>
      <c r="G151" s="31"/>
      <c r="H151" s="31"/>
      <c r="I151" s="32"/>
      <c r="J151" s="31"/>
      <c r="K151" s="32"/>
      <c r="L151" s="31"/>
      <c r="M151" s="31"/>
      <c r="N151" s="31"/>
      <c r="O151" s="33"/>
    </row>
    <row r="152" spans="2:15" s="15" customFormat="1" ht="25.5">
      <c r="B152" s="40" t="s">
        <v>166</v>
      </c>
      <c r="C152" s="17" t="str">
        <f t="shared" si="12"/>
        <v>XVAparate electrice, circuite secundare şi reţele electrice cu tensiunea până la 1000 V</v>
      </c>
      <c r="D152" s="41" t="s">
        <v>167</v>
      </c>
      <c r="E152" s="41"/>
      <c r="F152" s="42"/>
      <c r="G152" s="43"/>
      <c r="H152" s="43"/>
      <c r="I152" s="44"/>
      <c r="J152" s="43"/>
      <c r="K152" s="43"/>
      <c r="L152" s="43"/>
      <c r="M152" s="43"/>
      <c r="N152" s="43"/>
      <c r="O152" s="43"/>
    </row>
    <row r="153" spans="2:15" s="15" customFormat="1" ht="13.5">
      <c r="B153" s="27" t="str">
        <f>B152</f>
        <v>XV</v>
      </c>
      <c r="C153" s="17" t="str">
        <f t="shared" si="12"/>
        <v>XV1. Inspectarea vizuală și evaluarea stării izolației</v>
      </c>
      <c r="D153" s="28" t="s">
        <v>72</v>
      </c>
      <c r="E153" s="29" t="s">
        <v>128</v>
      </c>
      <c r="F153" s="70">
        <v>0.5</v>
      </c>
      <c r="G153" s="31"/>
      <c r="H153" s="31"/>
      <c r="I153" s="32"/>
      <c r="J153" s="31"/>
      <c r="K153" s="33"/>
      <c r="L153" s="31"/>
      <c r="M153" s="31"/>
      <c r="N153" s="31"/>
      <c r="O153" s="33"/>
    </row>
    <row r="154" spans="2:15" s="15" customFormat="1" ht="26.25">
      <c r="B154" s="46" t="str">
        <f>B153</f>
        <v>XV</v>
      </c>
      <c r="C154" s="17" t="str">
        <f t="shared" si="12"/>
        <v>XV2. Măsurarea rezistenței izolației barelor de curent continuu și a tensiunii la tabloul de comandă (cu decuplarea circuitelor)</v>
      </c>
      <c r="D154" s="47" t="s">
        <v>168</v>
      </c>
      <c r="E154" s="68" t="s">
        <v>128</v>
      </c>
      <c r="F154" s="70">
        <v>3</v>
      </c>
      <c r="G154" s="73"/>
      <c r="H154" s="73"/>
      <c r="I154" s="74"/>
      <c r="J154" s="73"/>
      <c r="K154" s="75"/>
      <c r="L154" s="73"/>
      <c r="M154" s="73"/>
      <c r="N154" s="73"/>
      <c r="O154" s="75"/>
    </row>
    <row r="155" spans="2:15" s="15" customFormat="1" ht="13.5">
      <c r="B155" s="27" t="str">
        <f>B154</f>
        <v>XV</v>
      </c>
      <c r="C155" s="17" t="str">
        <f t="shared" si="12"/>
        <v>XV3. Măsurarea rezistenței izolației rețelelor electrice de forță</v>
      </c>
      <c r="D155" s="28" t="s">
        <v>169</v>
      </c>
      <c r="E155" s="29" t="s">
        <v>128</v>
      </c>
      <c r="F155" s="70">
        <v>1</v>
      </c>
      <c r="G155" s="31"/>
      <c r="H155" s="31"/>
      <c r="I155" s="32"/>
      <c r="J155" s="31"/>
      <c r="K155" s="33"/>
      <c r="L155" s="31"/>
      <c r="M155" s="31"/>
      <c r="N155" s="31"/>
      <c r="O155" s="33"/>
    </row>
    <row r="156" spans="2:15" s="15" customFormat="1" ht="26.25">
      <c r="B156" s="46" t="str">
        <f>B155</f>
        <v>XV</v>
      </c>
      <c r="C156" s="17" t="str">
        <f t="shared" si="12"/>
        <v>XV4. Măsurarea rezistenței izolației instalațiilor de distribuție, tablourilor și conductorilor de curent (conductor - bară)</v>
      </c>
      <c r="D156" s="47" t="s">
        <v>170</v>
      </c>
      <c r="E156" s="68" t="s">
        <v>128</v>
      </c>
      <c r="F156" s="70">
        <v>1.5</v>
      </c>
      <c r="G156" s="73"/>
      <c r="H156" s="73"/>
      <c r="I156" s="74"/>
      <c r="J156" s="73"/>
      <c r="K156" s="75"/>
      <c r="L156" s="73"/>
      <c r="M156" s="73"/>
      <c r="N156" s="73"/>
      <c r="O156" s="75"/>
    </row>
    <row r="157" spans="2:15" s="15" customFormat="1" ht="13.5">
      <c r="B157" s="27" t="str">
        <f>B156</f>
        <v>XV</v>
      </c>
      <c r="C157" s="17" t="str">
        <f t="shared" si="12"/>
        <v>XV5. Testarea cu tensiune sporită de frecvenţa de 50 Hz</v>
      </c>
      <c r="D157" s="28" t="s">
        <v>171</v>
      </c>
      <c r="E157" s="29" t="s">
        <v>128</v>
      </c>
      <c r="F157" s="70">
        <v>2.5</v>
      </c>
      <c r="G157" s="31"/>
      <c r="H157" s="31"/>
      <c r="I157" s="32"/>
      <c r="J157" s="31"/>
      <c r="K157" s="33"/>
      <c r="L157" s="31"/>
      <c r="M157" s="31"/>
      <c r="N157" s="31"/>
      <c r="O157" s="33"/>
    </row>
    <row r="158" spans="2:15" s="15" customFormat="1" ht="13.5">
      <c r="B158" s="40" t="s">
        <v>172</v>
      </c>
      <c r="C158" s="17" t="str">
        <f t="shared" si="12"/>
        <v>XVIIluminatul electric</v>
      </c>
      <c r="D158" s="41" t="s">
        <v>173</v>
      </c>
      <c r="E158" s="41"/>
      <c r="F158" s="42"/>
      <c r="G158" s="43"/>
      <c r="H158" s="43"/>
      <c r="I158" s="44"/>
      <c r="J158" s="43"/>
      <c r="K158" s="43"/>
      <c r="L158" s="43"/>
      <c r="M158" s="43"/>
      <c r="N158" s="43"/>
      <c r="O158" s="43"/>
    </row>
    <row r="159" spans="2:15" s="15" customFormat="1" ht="13.5">
      <c r="B159" s="27" t="str">
        <f>B158</f>
        <v>XVI</v>
      </c>
      <c r="C159" s="17" t="str">
        <f t="shared" si="12"/>
        <v>XVI1. Inspectarea vizuală și evaluarea stării izolației</v>
      </c>
      <c r="D159" s="28" t="s">
        <v>72</v>
      </c>
      <c r="E159" s="29" t="s">
        <v>128</v>
      </c>
      <c r="F159" s="70">
        <v>0.5</v>
      </c>
      <c r="G159" s="31"/>
      <c r="H159" s="31"/>
      <c r="I159" s="32"/>
      <c r="J159" s="31"/>
      <c r="K159" s="33"/>
      <c r="L159" s="31"/>
      <c r="M159" s="31"/>
      <c r="N159" s="31"/>
      <c r="O159" s="33"/>
    </row>
    <row r="160" spans="2:15" s="15" customFormat="1" ht="13.5">
      <c r="B160" s="27" t="str">
        <f>B159</f>
        <v>XVI</v>
      </c>
      <c r="C160" s="17" t="str">
        <f t="shared" si="12"/>
        <v xml:space="preserve">XVI2. Măsurarea rezistenței izolației rețelelor de iluminat (cu lămpile deşurubate)  </v>
      </c>
      <c r="D160" s="28" t="s">
        <v>174</v>
      </c>
      <c r="E160" s="29" t="s">
        <v>128</v>
      </c>
      <c r="F160" s="70">
        <v>0.5</v>
      </c>
      <c r="G160" s="31"/>
      <c r="H160" s="31"/>
      <c r="I160" s="32"/>
      <c r="J160" s="31"/>
      <c r="K160" s="33"/>
      <c r="L160" s="31"/>
      <c r="M160" s="31"/>
      <c r="N160" s="31"/>
      <c r="O160" s="33"/>
    </row>
    <row r="161" spans="2:15" s="15" customFormat="1" ht="13.5">
      <c r="B161" s="27" t="str">
        <f>B160</f>
        <v>XVI</v>
      </c>
      <c r="C161" s="17" t="str">
        <f t="shared" si="12"/>
        <v xml:space="preserve">XVI3. Testarea cu tensiune sporită de frecvența de 50 Hz  </v>
      </c>
      <c r="D161" s="28" t="s">
        <v>175</v>
      </c>
      <c r="E161" s="29" t="s">
        <v>128</v>
      </c>
      <c r="F161" s="70">
        <v>1</v>
      </c>
      <c r="G161" s="31"/>
      <c r="H161" s="31"/>
      <c r="I161" s="32"/>
      <c r="J161" s="31"/>
      <c r="K161" s="33"/>
      <c r="L161" s="31"/>
      <c r="M161" s="31"/>
      <c r="N161" s="31"/>
      <c r="O161" s="33"/>
    </row>
    <row r="162" spans="2:15" s="15" customFormat="1" ht="25.5">
      <c r="B162" s="40" t="s">
        <v>176</v>
      </c>
      <c r="C162" s="17" t="str">
        <f t="shared" si="12"/>
        <v>XVIIInstalaţii de legare la pământ</v>
      </c>
      <c r="D162" s="41" t="s">
        <v>177</v>
      </c>
      <c r="E162" s="41"/>
      <c r="F162" s="42"/>
      <c r="G162" s="43"/>
      <c r="H162" s="43"/>
      <c r="I162" s="44"/>
      <c r="J162" s="43"/>
      <c r="K162" s="43"/>
      <c r="L162" s="43"/>
      <c r="M162" s="43"/>
      <c r="N162" s="43"/>
      <c r="O162" s="43"/>
    </row>
    <row r="163" spans="2:15" s="15" customFormat="1" ht="26.25">
      <c r="B163" s="46" t="str">
        <f t="shared" ref="B163:B174" si="13">B162</f>
        <v>XVII</v>
      </c>
      <c r="C163" s="17" t="str">
        <f t="shared" si="12"/>
        <v>XVII1. Verificarea corespunderii cu proiectul a construcției instalației de legare la pămînt a stațiilor și substațiilor electrice și liniilor aeriene</v>
      </c>
      <c r="D163" s="47" t="s">
        <v>178</v>
      </c>
      <c r="E163" s="68" t="s">
        <v>128</v>
      </c>
      <c r="F163" s="71">
        <v>3.5</v>
      </c>
      <c r="G163" s="73"/>
      <c r="H163" s="73"/>
      <c r="I163" s="74"/>
      <c r="J163" s="73"/>
      <c r="K163" s="75"/>
      <c r="L163" s="73"/>
      <c r="M163" s="73"/>
      <c r="N163" s="73"/>
      <c r="O163" s="75"/>
    </row>
    <row r="164" spans="2:15" s="15" customFormat="1" ht="13.5">
      <c r="B164" s="27" t="str">
        <f t="shared" si="13"/>
        <v>XVII</v>
      </c>
      <c r="C164" s="17" t="str">
        <f t="shared" si="12"/>
        <v>XVII2. Măsurarea rezistenței specifice a solului</v>
      </c>
      <c r="D164" s="28" t="s">
        <v>179</v>
      </c>
      <c r="E164" s="29" t="s">
        <v>128</v>
      </c>
      <c r="F164" s="70">
        <v>4</v>
      </c>
      <c r="G164" s="31"/>
      <c r="H164" s="31"/>
      <c r="I164" s="32"/>
      <c r="J164" s="31"/>
      <c r="K164" s="33"/>
      <c r="L164" s="31"/>
      <c r="M164" s="31"/>
      <c r="N164" s="31"/>
      <c r="O164" s="33"/>
    </row>
    <row r="165" spans="2:15" s="15" customFormat="1" ht="13.5">
      <c r="B165" s="27" t="str">
        <f t="shared" si="13"/>
        <v>XVII</v>
      </c>
      <c r="C165" s="17" t="str">
        <f t="shared" si="12"/>
        <v>XVII3. Măsurarea rezistenței la curenți de scurgere</v>
      </c>
      <c r="D165" s="28" t="s">
        <v>180</v>
      </c>
      <c r="E165" s="29"/>
      <c r="F165" s="70"/>
      <c r="G165" s="31"/>
      <c r="H165" s="31"/>
      <c r="I165" s="32"/>
      <c r="J165" s="31"/>
      <c r="K165" s="33"/>
      <c r="L165" s="31"/>
      <c r="M165" s="31"/>
      <c r="N165" s="31"/>
      <c r="O165" s="33"/>
    </row>
    <row r="166" spans="2:15" s="15" customFormat="1" ht="13.5">
      <c r="B166" s="27" t="str">
        <f t="shared" si="13"/>
        <v>XVII</v>
      </c>
      <c r="C166" s="17" t="str">
        <f t="shared" si="12"/>
        <v>XVII3.1. a prizei de pămînt</v>
      </c>
      <c r="D166" s="34" t="s">
        <v>181</v>
      </c>
      <c r="E166" s="29" t="s">
        <v>128</v>
      </c>
      <c r="F166" s="71">
        <v>1.5</v>
      </c>
      <c r="G166" s="31"/>
      <c r="H166" s="31"/>
      <c r="I166" s="32"/>
      <c r="J166" s="31"/>
      <c r="K166" s="33"/>
      <c r="L166" s="31"/>
      <c r="M166" s="31"/>
      <c r="N166" s="31"/>
      <c r="O166" s="33"/>
    </row>
    <row r="167" spans="2:15" s="15" customFormat="1" ht="13.5">
      <c r="B167" s="27" t="str">
        <f t="shared" si="13"/>
        <v>XVII</v>
      </c>
      <c r="C167" s="17" t="str">
        <f t="shared" si="12"/>
        <v>XVII3.2. a instalației de legare la pămînt, cu diagonala pînă la 20m</v>
      </c>
      <c r="D167" s="34" t="s">
        <v>182</v>
      </c>
      <c r="E167" s="29" t="s">
        <v>128</v>
      </c>
      <c r="F167" s="70">
        <v>2</v>
      </c>
      <c r="G167" s="31"/>
      <c r="H167" s="31"/>
      <c r="I167" s="32"/>
      <c r="J167" s="31"/>
      <c r="K167" s="33"/>
      <c r="L167" s="31"/>
      <c r="M167" s="31"/>
      <c r="N167" s="31"/>
      <c r="O167" s="33"/>
    </row>
    <row r="168" spans="2:15" s="15" customFormat="1" ht="13.5">
      <c r="B168" s="27" t="str">
        <f t="shared" si="13"/>
        <v>XVII</v>
      </c>
      <c r="C168" s="17" t="str">
        <f t="shared" si="12"/>
        <v>XVII3.3. a instalației de legare la pămînt, cu diagonala pînă la 200m</v>
      </c>
      <c r="D168" s="34" t="s">
        <v>183</v>
      </c>
      <c r="E168" s="29" t="s">
        <v>128</v>
      </c>
      <c r="F168" s="70">
        <v>4</v>
      </c>
      <c r="G168" s="31"/>
      <c r="H168" s="31"/>
      <c r="I168" s="32"/>
      <c r="J168" s="31"/>
      <c r="K168" s="33"/>
      <c r="L168" s="31"/>
      <c r="M168" s="31"/>
      <c r="N168" s="31"/>
      <c r="O168" s="33"/>
    </row>
    <row r="169" spans="2:15" s="15" customFormat="1" ht="13.5">
      <c r="B169" s="27" t="str">
        <f t="shared" si="13"/>
        <v>XVII</v>
      </c>
      <c r="C169" s="17" t="str">
        <f t="shared" si="12"/>
        <v>XVII3.4. a instalației de legare la pămînt, cu diagonala pînă la 500m</v>
      </c>
      <c r="D169" s="34" t="s">
        <v>184</v>
      </c>
      <c r="E169" s="29" t="s">
        <v>128</v>
      </c>
      <c r="F169" s="70">
        <v>10</v>
      </c>
      <c r="G169" s="31"/>
      <c r="H169" s="31"/>
      <c r="I169" s="32"/>
      <c r="J169" s="31"/>
      <c r="K169" s="33"/>
      <c r="L169" s="31"/>
      <c r="M169" s="31"/>
      <c r="N169" s="31"/>
      <c r="O169" s="33"/>
    </row>
    <row r="170" spans="2:15" s="15" customFormat="1" ht="13.5">
      <c r="B170" s="27" t="str">
        <f t="shared" si="13"/>
        <v>XVII</v>
      </c>
      <c r="C170" s="17" t="str">
        <f t="shared" si="12"/>
        <v>XVII3.5. a instalației de legare la pămînt, cu diagonala pînă la 1000m</v>
      </c>
      <c r="D170" s="34" t="s">
        <v>185</v>
      </c>
      <c r="E170" s="29" t="s">
        <v>128</v>
      </c>
      <c r="F170" s="70">
        <v>16</v>
      </c>
      <c r="G170" s="31"/>
      <c r="H170" s="31"/>
      <c r="I170" s="32"/>
      <c r="J170" s="31"/>
      <c r="K170" s="33"/>
      <c r="L170" s="31"/>
      <c r="M170" s="31"/>
      <c r="N170" s="31"/>
      <c r="O170" s="33"/>
    </row>
    <row r="171" spans="2:15" s="15" customFormat="1" ht="13.5">
      <c r="B171" s="27" t="str">
        <f t="shared" si="13"/>
        <v>XVII</v>
      </c>
      <c r="C171" s="17" t="str">
        <f t="shared" si="12"/>
        <v>XVII4. Măsurarea impendanții circuitului faza-nul</v>
      </c>
      <c r="D171" s="28" t="s">
        <v>186</v>
      </c>
      <c r="E171" s="29" t="s">
        <v>128</v>
      </c>
      <c r="F171" s="70">
        <v>1.5</v>
      </c>
      <c r="G171" s="31"/>
      <c r="H171" s="31"/>
      <c r="I171" s="32"/>
      <c r="J171" s="31"/>
      <c r="K171" s="33"/>
      <c r="L171" s="31"/>
      <c r="M171" s="31"/>
      <c r="N171" s="31"/>
      <c r="O171" s="33"/>
    </row>
    <row r="172" spans="2:15" s="15" customFormat="1" ht="26.25">
      <c r="B172" s="46" t="str">
        <f t="shared" si="13"/>
        <v>XVII</v>
      </c>
      <c r="C172" s="17" t="str">
        <f t="shared" si="12"/>
        <v>XVII5. Verificarea prezenței circuitului între prizele de pămînt și elementele legate la pămînt (la 100 puncte)</v>
      </c>
      <c r="D172" s="47" t="s">
        <v>187</v>
      </c>
      <c r="E172" s="29" t="s">
        <v>128</v>
      </c>
      <c r="F172" s="70">
        <v>16</v>
      </c>
      <c r="G172" s="73"/>
      <c r="H172" s="73"/>
      <c r="I172" s="74"/>
      <c r="J172" s="73"/>
      <c r="K172" s="75"/>
      <c r="L172" s="73"/>
      <c r="M172" s="73"/>
      <c r="N172" s="73"/>
      <c r="O172" s="75"/>
    </row>
    <row r="173" spans="2:15" s="15" customFormat="1" ht="13.5">
      <c r="B173" s="27" t="str">
        <f t="shared" si="13"/>
        <v>XVII</v>
      </c>
      <c r="C173" s="17" t="str">
        <f t="shared" si="12"/>
        <v>XVII6. Verificarea stării siguranțelor de străpungere</v>
      </c>
      <c r="D173" s="28" t="s">
        <v>188</v>
      </c>
      <c r="E173" s="29" t="s">
        <v>128</v>
      </c>
      <c r="F173" s="70">
        <v>1</v>
      </c>
      <c r="G173" s="31"/>
      <c r="H173" s="31"/>
      <c r="I173" s="32"/>
      <c r="J173" s="31"/>
      <c r="K173" s="33"/>
      <c r="L173" s="31"/>
      <c r="M173" s="31"/>
      <c r="N173" s="31"/>
      <c r="O173" s="33"/>
    </row>
    <row r="174" spans="2:15" s="15" customFormat="1" ht="13.5">
      <c r="B174" s="27" t="str">
        <f t="shared" si="13"/>
        <v>XVII</v>
      </c>
      <c r="C174" s="17" t="str">
        <f t="shared" si="12"/>
        <v>XVII7. Verificarea tensiunii de atingere</v>
      </c>
      <c r="D174" s="28" t="s">
        <v>189</v>
      </c>
      <c r="E174" s="29" t="s">
        <v>128</v>
      </c>
      <c r="F174" s="70">
        <v>16</v>
      </c>
      <c r="G174" s="31"/>
      <c r="H174" s="31"/>
      <c r="I174" s="32"/>
      <c r="J174" s="31"/>
      <c r="K174" s="33"/>
      <c r="L174" s="31"/>
      <c r="M174" s="31"/>
      <c r="N174" s="31"/>
      <c r="O174" s="33"/>
    </row>
    <row r="175" spans="2:15" s="15" customFormat="1" ht="25.5">
      <c r="B175" s="40" t="s">
        <v>190</v>
      </c>
      <c r="C175" s="17" t="str">
        <f t="shared" si="12"/>
        <v>XVIIIÎntrerupătoare cu vid şi elegaz</v>
      </c>
      <c r="D175" s="41" t="s">
        <v>191</v>
      </c>
      <c r="E175" s="41"/>
      <c r="F175" s="42"/>
      <c r="G175" s="43"/>
      <c r="H175" s="43"/>
      <c r="I175" s="44"/>
      <c r="J175" s="43"/>
      <c r="K175" s="43"/>
      <c r="L175" s="43"/>
      <c r="M175" s="43"/>
      <c r="N175" s="43"/>
      <c r="O175" s="43"/>
    </row>
    <row r="176" spans="2:15" s="15" customFormat="1" ht="13.5">
      <c r="B176" s="27" t="str">
        <f t="shared" ref="B176:B189" si="14">B175</f>
        <v>XVIII</v>
      </c>
      <c r="C176" s="17" t="str">
        <f t="shared" si="12"/>
        <v>XVIII1. Inspectarea vizuală și evaluarea stării izolației</v>
      </c>
      <c r="D176" s="28" t="s">
        <v>72</v>
      </c>
      <c r="E176" s="29" t="s">
        <v>112</v>
      </c>
      <c r="F176" s="70">
        <v>1.5</v>
      </c>
      <c r="G176" s="31"/>
      <c r="H176" s="31"/>
      <c r="I176" s="32"/>
      <c r="J176" s="31"/>
      <c r="K176" s="33"/>
      <c r="L176" s="31"/>
      <c r="M176" s="31"/>
      <c r="N176" s="31"/>
      <c r="O176" s="33"/>
    </row>
    <row r="177" spans="2:15" s="15" customFormat="1" ht="13.5">
      <c r="B177" s="27" t="str">
        <f t="shared" si="14"/>
        <v>XVIII</v>
      </c>
      <c r="C177" s="17" t="str">
        <f t="shared" si="12"/>
        <v>XVIII2. Măsurarea rezistenței izolației</v>
      </c>
      <c r="D177" s="28" t="s">
        <v>120</v>
      </c>
      <c r="E177" s="29"/>
      <c r="F177" s="70"/>
      <c r="G177" s="31"/>
      <c r="H177" s="31"/>
      <c r="I177" s="32"/>
      <c r="J177" s="31"/>
      <c r="K177" s="33"/>
      <c r="L177" s="31"/>
      <c r="M177" s="31"/>
      <c r="N177" s="31"/>
      <c r="O177" s="33"/>
    </row>
    <row r="178" spans="2:15" s="15" customFormat="1" ht="13.5">
      <c r="B178" s="27" t="str">
        <f t="shared" si="14"/>
        <v>XVIII</v>
      </c>
      <c r="C178" s="17" t="str">
        <f t="shared" si="12"/>
        <v>XVIII2.1. a circuitului conductor de curent</v>
      </c>
      <c r="D178" s="34" t="s">
        <v>192</v>
      </c>
      <c r="E178" s="29" t="s">
        <v>112</v>
      </c>
      <c r="F178" s="70">
        <v>1.5</v>
      </c>
      <c r="G178" s="31"/>
      <c r="H178" s="31"/>
      <c r="I178" s="32"/>
      <c r="J178" s="31"/>
      <c r="K178" s="33"/>
      <c r="L178" s="31"/>
      <c r="M178" s="31"/>
      <c r="N178" s="31"/>
      <c r="O178" s="33"/>
    </row>
    <row r="179" spans="2:15" s="15" customFormat="1" ht="13.5">
      <c r="B179" s="27" t="str">
        <f t="shared" si="14"/>
        <v>XVIII</v>
      </c>
      <c r="C179" s="17" t="str">
        <f t="shared" si="12"/>
        <v>XVIII2.2. a circuitului secundar de comandă</v>
      </c>
      <c r="D179" s="34" t="s">
        <v>193</v>
      </c>
      <c r="E179" s="29" t="s">
        <v>112</v>
      </c>
      <c r="F179" s="70">
        <v>1</v>
      </c>
      <c r="G179" s="31"/>
      <c r="H179" s="31"/>
      <c r="I179" s="32"/>
      <c r="J179" s="31"/>
      <c r="K179" s="33"/>
      <c r="L179" s="31"/>
      <c r="M179" s="31"/>
      <c r="N179" s="31"/>
      <c r="O179" s="33"/>
    </row>
    <row r="180" spans="2:15" s="15" customFormat="1" ht="13.5">
      <c r="B180" s="27" t="str">
        <f t="shared" si="14"/>
        <v>XVIII</v>
      </c>
      <c r="C180" s="17" t="str">
        <f t="shared" si="12"/>
        <v>XVIII2.3. a condensatorului divizor de tensiune</v>
      </c>
      <c r="D180" s="34" t="s">
        <v>194</v>
      </c>
      <c r="E180" s="29" t="s">
        <v>112</v>
      </c>
      <c r="F180" s="70">
        <v>2</v>
      </c>
      <c r="G180" s="31"/>
      <c r="H180" s="31"/>
      <c r="I180" s="32"/>
      <c r="J180" s="31"/>
      <c r="K180" s="33"/>
      <c r="L180" s="31"/>
      <c r="M180" s="31"/>
      <c r="N180" s="31"/>
      <c r="O180" s="33"/>
    </row>
    <row r="181" spans="2:15" s="15" customFormat="1" ht="13.5">
      <c r="B181" s="27" t="str">
        <f t="shared" si="14"/>
        <v>XVIII</v>
      </c>
      <c r="C181" s="17" t="str">
        <f t="shared" si="12"/>
        <v>XVIII3. Măsurarea rezistenței la curent continuu</v>
      </c>
      <c r="D181" s="28" t="s">
        <v>138</v>
      </c>
      <c r="E181" s="29"/>
      <c r="F181" s="70"/>
      <c r="G181" s="31"/>
      <c r="H181" s="31"/>
      <c r="I181" s="32"/>
      <c r="J181" s="31"/>
      <c r="K181" s="33"/>
      <c r="L181" s="31"/>
      <c r="M181" s="31"/>
      <c r="N181" s="31"/>
      <c r="O181" s="33"/>
    </row>
    <row r="182" spans="2:15" s="15" customFormat="1" ht="13.5">
      <c r="B182" s="27" t="str">
        <f t="shared" si="14"/>
        <v>XVIII</v>
      </c>
      <c r="C182" s="17" t="str">
        <f t="shared" si="12"/>
        <v>XVIII3.1. a circuitului principal conductor de curent</v>
      </c>
      <c r="D182" s="34" t="s">
        <v>195</v>
      </c>
      <c r="E182" s="29" t="s">
        <v>112</v>
      </c>
      <c r="F182" s="71">
        <v>3</v>
      </c>
      <c r="G182" s="31"/>
      <c r="H182" s="31"/>
      <c r="I182" s="32"/>
      <c r="J182" s="31"/>
      <c r="K182" s="33"/>
      <c r="L182" s="31"/>
      <c r="M182" s="31"/>
      <c r="N182" s="31"/>
      <c r="O182" s="33"/>
    </row>
    <row r="183" spans="2:15" s="15" customFormat="1" ht="13.5">
      <c r="B183" s="27" t="str">
        <f t="shared" si="14"/>
        <v>XVIII</v>
      </c>
      <c r="C183" s="17" t="str">
        <f t="shared" si="12"/>
        <v>XVIII3.2. a înfășurărilor dispozitivelor de acționare și a rezistoarelor</v>
      </c>
      <c r="D183" s="34" t="s">
        <v>196</v>
      </c>
      <c r="E183" s="29" t="s">
        <v>112</v>
      </c>
      <c r="F183" s="70">
        <v>2</v>
      </c>
      <c r="G183" s="31"/>
      <c r="H183" s="31"/>
      <c r="I183" s="32"/>
      <c r="J183" s="31"/>
      <c r="K183" s="33"/>
      <c r="L183" s="31"/>
      <c r="M183" s="31"/>
      <c r="N183" s="31"/>
      <c r="O183" s="33"/>
    </row>
    <row r="184" spans="2:15" s="15" customFormat="1" ht="13.5">
      <c r="B184" s="27" t="str">
        <f t="shared" si="14"/>
        <v>XVIII</v>
      </c>
      <c r="C184" s="17" t="str">
        <f t="shared" si="12"/>
        <v xml:space="preserve">XVIII4. Testarea cu tensiune sporită de frecvenţa de 50 Hz  </v>
      </c>
      <c r="D184" s="28" t="s">
        <v>197</v>
      </c>
      <c r="E184" s="29"/>
      <c r="F184" s="70"/>
      <c r="G184" s="31"/>
      <c r="H184" s="31"/>
      <c r="I184" s="32"/>
      <c r="J184" s="31"/>
      <c r="K184" s="33"/>
      <c r="L184" s="31"/>
      <c r="M184" s="31"/>
      <c r="N184" s="31"/>
      <c r="O184" s="33"/>
    </row>
    <row r="185" spans="2:15" s="15" customFormat="1" ht="13.5">
      <c r="B185" s="27" t="str">
        <f t="shared" si="14"/>
        <v>XVIII</v>
      </c>
      <c r="C185" s="17" t="str">
        <f t="shared" si="12"/>
        <v>XVIII4.1. a circuitului conductor de curent</v>
      </c>
      <c r="D185" s="34" t="s">
        <v>198</v>
      </c>
      <c r="E185" s="29" t="s">
        <v>112</v>
      </c>
      <c r="F185" s="70">
        <v>4</v>
      </c>
      <c r="G185" s="31"/>
      <c r="H185" s="31"/>
      <c r="I185" s="32"/>
      <c r="J185" s="31"/>
      <c r="K185" s="33"/>
      <c r="L185" s="31"/>
      <c r="M185" s="31"/>
      <c r="N185" s="31"/>
      <c r="O185" s="33"/>
    </row>
    <row r="186" spans="2:15" s="15" customFormat="1" ht="13.5">
      <c r="B186" s="27" t="str">
        <f t="shared" si="14"/>
        <v>XVIII</v>
      </c>
      <c r="C186" s="17" t="str">
        <f t="shared" si="12"/>
        <v>XVIII4.2. a înfășurărilor dispozitivelor de acționare și a rezistoarelor</v>
      </c>
      <c r="D186" s="34" t="s">
        <v>199</v>
      </c>
      <c r="E186" s="29" t="s">
        <v>112</v>
      </c>
      <c r="F186" s="70">
        <v>2.5</v>
      </c>
      <c r="G186" s="31"/>
      <c r="H186" s="31"/>
      <c r="I186" s="32"/>
      <c r="J186" s="31"/>
      <c r="K186" s="33"/>
      <c r="L186" s="31"/>
      <c r="M186" s="31"/>
      <c r="N186" s="31"/>
      <c r="O186" s="33"/>
    </row>
    <row r="187" spans="2:15" s="15" customFormat="1" ht="13.5">
      <c r="B187" s="27" t="str">
        <f t="shared" si="14"/>
        <v>XVIII</v>
      </c>
      <c r="C187" s="17" t="str">
        <f t="shared" si="12"/>
        <v>XVIII4.3. a condensatorului divizor de tensiune</v>
      </c>
      <c r="D187" s="34" t="s">
        <v>200</v>
      </c>
      <c r="E187" s="29" t="s">
        <v>112</v>
      </c>
      <c r="F187" s="70">
        <v>3.5</v>
      </c>
      <c r="G187" s="31"/>
      <c r="H187" s="31"/>
      <c r="I187" s="32"/>
      <c r="J187" s="31"/>
      <c r="K187" s="33"/>
      <c r="L187" s="31"/>
      <c r="M187" s="31"/>
      <c r="N187" s="31"/>
      <c r="O187" s="33"/>
    </row>
    <row r="188" spans="2:15" s="15" customFormat="1" ht="13.5">
      <c r="B188" s="27" t="str">
        <f t="shared" si="14"/>
        <v>XVIII</v>
      </c>
      <c r="C188" s="17" t="str">
        <f t="shared" si="12"/>
        <v>XVIII5. Testarea întrerupătorului multiplu (3 - 5) la conectare și deconectare</v>
      </c>
      <c r="D188" s="28" t="s">
        <v>201</v>
      </c>
      <c r="E188" s="29" t="s">
        <v>112</v>
      </c>
      <c r="F188" s="70">
        <v>3</v>
      </c>
      <c r="G188" s="31"/>
      <c r="H188" s="31"/>
      <c r="I188" s="32"/>
      <c r="J188" s="31"/>
      <c r="K188" s="33"/>
      <c r="L188" s="31"/>
      <c r="M188" s="31"/>
      <c r="N188" s="31"/>
      <c r="O188" s="33"/>
    </row>
    <row r="189" spans="2:15" s="15" customFormat="1" ht="13.5">
      <c r="B189" s="27" t="str">
        <f t="shared" si="14"/>
        <v>XVIII</v>
      </c>
      <c r="C189" s="17" t="str">
        <f t="shared" si="12"/>
        <v xml:space="preserve">XVIII6. Verificarea încălzirii cu camera de termoviziune  </v>
      </c>
      <c r="D189" s="28" t="s">
        <v>202</v>
      </c>
      <c r="E189" s="29" t="s">
        <v>112</v>
      </c>
      <c r="F189" s="70">
        <v>2</v>
      </c>
      <c r="G189" s="31"/>
      <c r="H189" s="31"/>
      <c r="I189" s="32"/>
      <c r="J189" s="31"/>
      <c r="K189" s="33"/>
      <c r="L189" s="31"/>
      <c r="M189" s="31"/>
      <c r="N189" s="31"/>
      <c r="O189" s="33"/>
    </row>
    <row r="190" spans="2:15" s="15" customFormat="1" ht="13.5">
      <c r="B190" s="40" t="s">
        <v>203</v>
      </c>
      <c r="C190" s="17" t="str">
        <f t="shared" si="12"/>
        <v>XIXInstrument electric portabil</v>
      </c>
      <c r="D190" s="41" t="s">
        <v>204</v>
      </c>
      <c r="E190" s="40"/>
      <c r="F190" s="42"/>
      <c r="G190" s="43"/>
      <c r="H190" s="43"/>
      <c r="I190" s="44"/>
      <c r="J190" s="43"/>
      <c r="K190" s="43"/>
      <c r="L190" s="43"/>
      <c r="M190" s="43"/>
      <c r="N190" s="43"/>
      <c r="O190" s="43"/>
    </row>
    <row r="191" spans="2:15" s="15" customFormat="1" ht="13.5">
      <c r="B191" s="27" t="str">
        <f>B190</f>
        <v>XIX</v>
      </c>
      <c r="C191" s="17" t="str">
        <f t="shared" si="12"/>
        <v>XIX1. Inspectarea vizuală și evaluarea stării izolației</v>
      </c>
      <c r="D191" s="28" t="s">
        <v>72</v>
      </c>
      <c r="E191" s="29" t="s">
        <v>205</v>
      </c>
      <c r="F191" s="70">
        <v>0.30000000000000004</v>
      </c>
      <c r="G191" s="31"/>
      <c r="H191" s="31"/>
      <c r="I191" s="32"/>
      <c r="J191" s="31"/>
      <c r="K191" s="33"/>
      <c r="L191" s="31"/>
      <c r="M191" s="31"/>
      <c r="N191" s="31"/>
      <c r="O191" s="33"/>
    </row>
    <row r="192" spans="2:15" s="15" customFormat="1" ht="13.5">
      <c r="B192" s="27" t="str">
        <f>B191</f>
        <v>XIX</v>
      </c>
      <c r="C192" s="17" t="str">
        <f t="shared" si="12"/>
        <v>XIX2. Măsurarea rezistenței izolației instrumentului şi a cablul electric</v>
      </c>
      <c r="D192" s="28" t="s">
        <v>206</v>
      </c>
      <c r="E192" s="29" t="s">
        <v>205</v>
      </c>
      <c r="F192" s="70">
        <v>0.30000000000000004</v>
      </c>
      <c r="G192" s="31"/>
      <c r="H192" s="31"/>
      <c r="I192" s="32"/>
      <c r="J192" s="31"/>
      <c r="K192" s="33"/>
      <c r="L192" s="31"/>
      <c r="M192" s="31"/>
      <c r="N192" s="31"/>
      <c r="O192" s="33"/>
    </row>
    <row r="193" spans="2:15" s="15" customFormat="1" ht="13.5">
      <c r="B193" s="27" t="str">
        <f>B192</f>
        <v>XIX</v>
      </c>
      <c r="C193" s="17" t="str">
        <f t="shared" si="12"/>
        <v xml:space="preserve">XIX3. Testarea cu tensiune sporită de frecvenţa de 50 Hz   </v>
      </c>
      <c r="D193" s="28" t="s">
        <v>207</v>
      </c>
      <c r="E193" s="29" t="s">
        <v>205</v>
      </c>
      <c r="F193" s="70">
        <v>0.4</v>
      </c>
      <c r="G193" s="31"/>
      <c r="H193" s="31"/>
      <c r="I193" s="32"/>
      <c r="J193" s="31"/>
      <c r="K193" s="33"/>
      <c r="L193" s="31"/>
      <c r="M193" s="31"/>
      <c r="N193" s="31"/>
      <c r="O193" s="33"/>
    </row>
    <row r="194" spans="2:15" s="15" customFormat="1" ht="13.5">
      <c r="B194" s="40" t="s">
        <v>208</v>
      </c>
      <c r="C194" s="17" t="str">
        <f t="shared" si="12"/>
        <v>XXTransformatoare de sudare şi coborâre</v>
      </c>
      <c r="D194" s="41" t="s">
        <v>209</v>
      </c>
      <c r="E194" s="40"/>
      <c r="F194" s="42"/>
      <c r="G194" s="43"/>
      <c r="H194" s="43"/>
      <c r="I194" s="44"/>
      <c r="J194" s="43"/>
      <c r="K194" s="43"/>
      <c r="L194" s="43"/>
      <c r="M194" s="43"/>
      <c r="N194" s="43"/>
      <c r="O194" s="43"/>
    </row>
    <row r="195" spans="2:15" s="15" customFormat="1" ht="13.5">
      <c r="B195" s="27" t="str">
        <f>B194</f>
        <v>XX</v>
      </c>
      <c r="C195" s="17" t="str">
        <f t="shared" si="12"/>
        <v>XX1. Inspectarea vizuală și evaluarea stării izolației</v>
      </c>
      <c r="D195" s="28" t="s">
        <v>72</v>
      </c>
      <c r="E195" s="29" t="s">
        <v>210</v>
      </c>
      <c r="F195" s="70">
        <v>0.30000000000000004</v>
      </c>
      <c r="G195" s="31"/>
      <c r="H195" s="31"/>
      <c r="I195" s="32"/>
      <c r="J195" s="31"/>
      <c r="K195" s="33"/>
      <c r="L195" s="31"/>
      <c r="M195" s="31"/>
      <c r="N195" s="31"/>
      <c r="O195" s="33"/>
    </row>
    <row r="196" spans="2:15" s="15" customFormat="1" ht="13.5">
      <c r="B196" s="27" t="str">
        <f>B195</f>
        <v>XX</v>
      </c>
      <c r="C196" s="17" t="str">
        <f t="shared" ref="C196:C259" si="15">B196&amp;D196</f>
        <v>XX2. Măsurarea rezistenței izolației</v>
      </c>
      <c r="D196" s="28" t="s">
        <v>120</v>
      </c>
      <c r="E196" s="29" t="s">
        <v>210</v>
      </c>
      <c r="F196" s="70">
        <v>0.4</v>
      </c>
      <c r="G196" s="31"/>
      <c r="H196" s="31"/>
      <c r="I196" s="32"/>
      <c r="J196" s="31"/>
      <c r="K196" s="33"/>
      <c r="L196" s="31"/>
      <c r="M196" s="31"/>
      <c r="N196" s="31"/>
      <c r="O196" s="33"/>
    </row>
    <row r="197" spans="2:15" s="15" customFormat="1" ht="13.5">
      <c r="B197" s="27" t="str">
        <f>B196</f>
        <v>XX</v>
      </c>
      <c r="C197" s="17" t="str">
        <f t="shared" si="15"/>
        <v xml:space="preserve">XX3. Testarea cu tensiune sporită de frecvenţa de 50 Hz   </v>
      </c>
      <c r="D197" s="28" t="s">
        <v>207</v>
      </c>
      <c r="E197" s="29" t="s">
        <v>210</v>
      </c>
      <c r="F197" s="70">
        <v>1.3</v>
      </c>
      <c r="G197" s="31"/>
      <c r="H197" s="31"/>
      <c r="I197" s="32"/>
      <c r="J197" s="31"/>
      <c r="K197" s="33"/>
      <c r="L197" s="31"/>
      <c r="M197" s="31"/>
      <c r="N197" s="31"/>
      <c r="O197" s="33"/>
    </row>
    <row r="198" spans="2:15" s="15" customFormat="1" ht="13.5">
      <c r="B198" s="40" t="s">
        <v>211</v>
      </c>
      <c r="C198" s="17" t="str">
        <f t="shared" si="15"/>
        <v>XXITestarea uleiului de transformator</v>
      </c>
      <c r="D198" s="41" t="s">
        <v>212</v>
      </c>
      <c r="E198" s="40"/>
      <c r="F198" s="42"/>
      <c r="G198" s="43"/>
      <c r="H198" s="43"/>
      <c r="I198" s="44"/>
      <c r="J198" s="43"/>
      <c r="K198" s="43"/>
      <c r="L198" s="43"/>
      <c r="M198" s="43"/>
      <c r="N198" s="43"/>
      <c r="O198" s="43"/>
    </row>
    <row r="199" spans="2:15" s="15" customFormat="1" ht="13.5">
      <c r="B199" s="48" t="str">
        <f>B198</f>
        <v>XXI</v>
      </c>
      <c r="C199" s="17" t="str">
        <f t="shared" si="15"/>
        <v>XXI1. Măsurarea tensiunii de străpungere</v>
      </c>
      <c r="D199" s="49" t="s">
        <v>213</v>
      </c>
      <c r="E199" s="76" t="s">
        <v>128</v>
      </c>
      <c r="F199" s="70">
        <v>1</v>
      </c>
      <c r="G199" s="31"/>
      <c r="H199" s="31"/>
      <c r="I199" s="32"/>
      <c r="J199" s="31"/>
      <c r="K199" s="33"/>
      <c r="L199" s="31"/>
      <c r="M199" s="31"/>
      <c r="N199" s="31"/>
      <c r="O199" s="33"/>
    </row>
    <row r="200" spans="2:15" s="15" customFormat="1" ht="13.9" customHeight="1">
      <c r="B200" s="40" t="s">
        <v>214</v>
      </c>
      <c r="C200" s="17" t="str">
        <f t="shared" si="15"/>
        <v>XXIITestarea mijloacelor de protecţie</v>
      </c>
      <c r="D200" s="41" t="s">
        <v>215</v>
      </c>
      <c r="E200" s="40"/>
      <c r="F200" s="42"/>
      <c r="G200" s="43"/>
      <c r="H200" s="43"/>
      <c r="I200" s="44"/>
      <c r="J200" s="43"/>
      <c r="K200" s="43"/>
      <c r="L200" s="43"/>
      <c r="M200" s="43"/>
      <c r="N200" s="43"/>
      <c r="O200" s="43"/>
    </row>
    <row r="201" spans="2:15" s="15" customFormat="1" ht="13.5">
      <c r="B201" s="27" t="str">
        <f t="shared" ref="B201:B217" si="16">B200</f>
        <v>XXII</v>
      </c>
      <c r="C201" s="17" t="str">
        <f t="shared" si="15"/>
        <v>XXII1. Testarea indicatoarelor de tensiune</v>
      </c>
      <c r="D201" s="28" t="s">
        <v>216</v>
      </c>
      <c r="E201" s="29"/>
      <c r="F201" s="30"/>
      <c r="G201" s="31"/>
      <c r="H201" s="31"/>
      <c r="I201" s="32"/>
      <c r="J201" s="31"/>
      <c r="K201" s="33"/>
      <c r="L201" s="31"/>
      <c r="M201" s="31"/>
      <c r="N201" s="31"/>
      <c r="O201" s="33"/>
    </row>
    <row r="202" spans="2:15" s="15" customFormat="1" ht="13.5">
      <c r="B202" s="27" t="str">
        <f t="shared" si="16"/>
        <v>XXII</v>
      </c>
      <c r="C202" s="17" t="str">
        <f t="shared" si="15"/>
        <v>XXII1.1. pînă la 1000 V</v>
      </c>
      <c r="D202" s="34" t="s">
        <v>217</v>
      </c>
      <c r="E202" s="29" t="s">
        <v>205</v>
      </c>
      <c r="F202" s="71">
        <v>0.5</v>
      </c>
      <c r="G202" s="31"/>
      <c r="H202" s="31"/>
      <c r="I202" s="32"/>
      <c r="J202" s="31"/>
      <c r="K202" s="33"/>
      <c r="L202" s="31"/>
      <c r="M202" s="31"/>
      <c r="N202" s="31"/>
      <c r="O202" s="33"/>
    </row>
    <row r="203" spans="2:15" s="15" customFormat="1" ht="13.5">
      <c r="B203" s="27" t="str">
        <f t="shared" si="16"/>
        <v>XXII</v>
      </c>
      <c r="C203" s="17" t="str">
        <f t="shared" si="15"/>
        <v>XXII1.2. 6-10 kV</v>
      </c>
      <c r="D203" s="34" t="s">
        <v>218</v>
      </c>
      <c r="E203" s="29" t="s">
        <v>205</v>
      </c>
      <c r="F203" s="70">
        <v>1</v>
      </c>
      <c r="G203" s="31"/>
      <c r="H203" s="31"/>
      <c r="I203" s="32"/>
      <c r="J203" s="31"/>
      <c r="K203" s="33"/>
      <c r="L203" s="31"/>
      <c r="M203" s="31"/>
      <c r="N203" s="31"/>
      <c r="O203" s="33"/>
    </row>
    <row r="204" spans="2:15" s="15" customFormat="1" ht="13.5">
      <c r="B204" s="27" t="str">
        <f t="shared" si="16"/>
        <v>XXII</v>
      </c>
      <c r="C204" s="17" t="str">
        <f t="shared" si="15"/>
        <v>XXII2. Testarea indicatoarelor de tensiune pentru fazare la tensiunea pînă la 10 kV</v>
      </c>
      <c r="D204" s="28" t="s">
        <v>219</v>
      </c>
      <c r="E204" s="29" t="s">
        <v>205</v>
      </c>
      <c r="F204" s="70">
        <v>1</v>
      </c>
      <c r="G204" s="31"/>
      <c r="H204" s="31"/>
      <c r="I204" s="32"/>
      <c r="J204" s="31"/>
      <c r="K204" s="33"/>
      <c r="L204" s="31"/>
      <c r="M204" s="31"/>
      <c r="N204" s="31"/>
      <c r="O204" s="33"/>
    </row>
    <row r="205" spans="2:15" s="15" customFormat="1" ht="13.5">
      <c r="B205" s="27" t="str">
        <f t="shared" si="16"/>
        <v>XXII</v>
      </c>
      <c r="C205" s="17" t="str">
        <f t="shared" si="15"/>
        <v>XXII3. Testarea prăjinelor izolante la tensiunea de:</v>
      </c>
      <c r="D205" s="28" t="s">
        <v>220</v>
      </c>
      <c r="E205" s="29"/>
      <c r="F205" s="70"/>
      <c r="G205" s="31"/>
      <c r="H205" s="31"/>
      <c r="I205" s="32"/>
      <c r="J205" s="31"/>
      <c r="K205" s="33"/>
      <c r="L205" s="31"/>
      <c r="M205" s="31"/>
      <c r="N205" s="31"/>
      <c r="O205" s="33"/>
    </row>
    <row r="206" spans="2:15" s="15" customFormat="1" ht="13.5">
      <c r="B206" s="27" t="str">
        <f t="shared" si="16"/>
        <v>XXII</v>
      </c>
      <c r="C206" s="17" t="str">
        <f t="shared" si="15"/>
        <v>XXII3.1. 6-10 kV</v>
      </c>
      <c r="D206" s="34" t="s">
        <v>221</v>
      </c>
      <c r="E206" s="29" t="s">
        <v>205</v>
      </c>
      <c r="F206" s="70">
        <v>1</v>
      </c>
      <c r="G206" s="31"/>
      <c r="H206" s="31"/>
      <c r="I206" s="32"/>
      <c r="J206" s="31"/>
      <c r="K206" s="33"/>
      <c r="L206" s="31"/>
      <c r="M206" s="31"/>
      <c r="N206" s="31"/>
      <c r="O206" s="33"/>
    </row>
    <row r="207" spans="2:15" s="15" customFormat="1" ht="13.5">
      <c r="B207" s="27" t="str">
        <f t="shared" si="16"/>
        <v>XXII</v>
      </c>
      <c r="C207" s="17" t="str">
        <f t="shared" si="15"/>
        <v>XXII3.2. 35 kV</v>
      </c>
      <c r="D207" s="34" t="s">
        <v>222</v>
      </c>
      <c r="E207" s="29" t="s">
        <v>205</v>
      </c>
      <c r="F207" s="70">
        <v>2</v>
      </c>
      <c r="G207" s="31"/>
      <c r="H207" s="31"/>
      <c r="I207" s="32"/>
      <c r="J207" s="31"/>
      <c r="K207" s="33"/>
      <c r="L207" s="31"/>
      <c r="M207" s="31"/>
      <c r="N207" s="31"/>
      <c r="O207" s="33"/>
    </row>
    <row r="208" spans="2:15" s="15" customFormat="1" ht="13.5">
      <c r="B208" s="27" t="str">
        <f t="shared" si="16"/>
        <v>XXII</v>
      </c>
      <c r="C208" s="17" t="str">
        <f t="shared" si="15"/>
        <v>XXII4. Testarea mănușilor dielectrice</v>
      </c>
      <c r="D208" s="28" t="s">
        <v>223</v>
      </c>
      <c r="E208" s="29" t="s">
        <v>224</v>
      </c>
      <c r="F208" s="70">
        <f>2*0.5</f>
        <v>1</v>
      </c>
      <c r="G208" s="31"/>
      <c r="H208" s="31"/>
      <c r="I208" s="32"/>
      <c r="J208" s="31"/>
      <c r="K208" s="33"/>
      <c r="L208" s="31"/>
      <c r="M208" s="31"/>
      <c r="N208" s="31"/>
      <c r="O208" s="33"/>
    </row>
    <row r="209" spans="2:15" s="15" customFormat="1" ht="13.5">
      <c r="B209" s="27" t="str">
        <f t="shared" si="16"/>
        <v>XXII</v>
      </c>
      <c r="C209" s="17" t="str">
        <f t="shared" si="15"/>
        <v>XXII5. Testarea galoșilor și șoșonilor dielectrici</v>
      </c>
      <c r="D209" s="28" t="s">
        <v>225</v>
      </c>
      <c r="E209" s="29" t="s">
        <v>224</v>
      </c>
      <c r="F209" s="70">
        <f>2*0.5</f>
        <v>1</v>
      </c>
      <c r="G209" s="31"/>
      <c r="H209" s="31"/>
      <c r="I209" s="32"/>
      <c r="J209" s="31"/>
      <c r="K209" s="33"/>
      <c r="L209" s="31"/>
      <c r="M209" s="31"/>
      <c r="N209" s="31"/>
      <c r="O209" s="33"/>
    </row>
    <row r="210" spans="2:15" s="15" customFormat="1" ht="13.5">
      <c r="B210" s="27" t="str">
        <f t="shared" si="16"/>
        <v>XXII</v>
      </c>
      <c r="C210" s="17" t="str">
        <f t="shared" si="15"/>
        <v>XXII6. Testarea:</v>
      </c>
      <c r="D210" s="28" t="s">
        <v>226</v>
      </c>
      <c r="E210" s="29"/>
      <c r="F210" s="70"/>
      <c r="G210" s="31"/>
      <c r="H210" s="31"/>
      <c r="I210" s="32"/>
      <c r="J210" s="31"/>
      <c r="K210" s="33"/>
      <c r="L210" s="31"/>
      <c r="M210" s="31"/>
      <c r="N210" s="31"/>
      <c r="O210" s="33"/>
    </row>
    <row r="211" spans="2:15" s="15" customFormat="1" ht="13.5">
      <c r="B211" s="27" t="str">
        <f t="shared" si="16"/>
        <v>XXII</v>
      </c>
      <c r="C211" s="17" t="str">
        <f t="shared" si="15"/>
        <v>XXII5.1. cleștelor electrice izolante</v>
      </c>
      <c r="D211" s="34" t="s">
        <v>227</v>
      </c>
      <c r="E211" s="29" t="s">
        <v>205</v>
      </c>
      <c r="F211" s="70">
        <v>0.5</v>
      </c>
      <c r="G211" s="31"/>
      <c r="H211" s="31"/>
      <c r="I211" s="32"/>
      <c r="J211" s="31"/>
      <c r="K211" s="33"/>
      <c r="L211" s="31"/>
      <c r="M211" s="31"/>
      <c r="N211" s="31"/>
      <c r="O211" s="33"/>
    </row>
    <row r="212" spans="2:15" s="15" customFormat="1" ht="13.5">
      <c r="B212" s="27" t="str">
        <f t="shared" si="16"/>
        <v>XXII</v>
      </c>
      <c r="C212" s="17" t="str">
        <f t="shared" si="15"/>
        <v>XXII5.2. cleștelor de măsurat electric izolante</v>
      </c>
      <c r="D212" s="34" t="s">
        <v>228</v>
      </c>
      <c r="E212" s="29" t="s">
        <v>205</v>
      </c>
      <c r="F212" s="70">
        <v>0.5</v>
      </c>
      <c r="G212" s="31"/>
      <c r="H212" s="31"/>
      <c r="I212" s="32"/>
      <c r="J212" s="31"/>
      <c r="K212" s="33"/>
      <c r="L212" s="31"/>
      <c r="M212" s="31"/>
      <c r="N212" s="31"/>
      <c r="O212" s="33"/>
    </row>
    <row r="213" spans="2:15" s="15" customFormat="1" ht="13.5">
      <c r="B213" s="27" t="str">
        <f t="shared" si="16"/>
        <v>XXII</v>
      </c>
      <c r="C213" s="17" t="str">
        <f t="shared" si="15"/>
        <v>XXII5.3. sculelor cu mînere electroizolante</v>
      </c>
      <c r="D213" s="34" t="s">
        <v>229</v>
      </c>
      <c r="E213" s="29" t="s">
        <v>205</v>
      </c>
      <c r="F213" s="70">
        <v>0.5</v>
      </c>
      <c r="G213" s="31"/>
      <c r="H213" s="31"/>
      <c r="I213" s="32"/>
      <c r="J213" s="31"/>
      <c r="K213" s="33"/>
      <c r="L213" s="31"/>
      <c r="M213" s="31"/>
      <c r="N213" s="31"/>
      <c r="O213" s="33"/>
    </row>
    <row r="214" spans="2:15" s="15" customFormat="1" ht="13.5">
      <c r="B214" s="27" t="str">
        <f t="shared" si="16"/>
        <v>XXII</v>
      </c>
      <c r="C214" s="17" t="str">
        <f t="shared" si="15"/>
        <v>XXII7. Testarea dispozitivului de străpungere a cablului pînă la 10 kV</v>
      </c>
      <c r="D214" s="28" t="s">
        <v>230</v>
      </c>
      <c r="E214" s="29" t="s">
        <v>205</v>
      </c>
      <c r="F214" s="70">
        <v>1</v>
      </c>
      <c r="G214" s="31"/>
      <c r="H214" s="31"/>
      <c r="I214" s="32"/>
      <c r="J214" s="31"/>
      <c r="K214" s="33"/>
      <c r="L214" s="31"/>
      <c r="M214" s="31"/>
      <c r="N214" s="31"/>
      <c r="O214" s="33"/>
    </row>
    <row r="215" spans="2:15" s="15" customFormat="1" ht="13.5">
      <c r="B215" s="27" t="str">
        <f t="shared" si="16"/>
        <v>XXII</v>
      </c>
      <c r="C215" s="17" t="str">
        <f t="shared" si="15"/>
        <v>XXII8. Testarea plăcilor electroizolante pînă la 10 kV</v>
      </c>
      <c r="D215" s="28" t="s">
        <v>231</v>
      </c>
      <c r="E215" s="29" t="s">
        <v>205</v>
      </c>
      <c r="F215" s="70">
        <v>0.5</v>
      </c>
      <c r="G215" s="31"/>
      <c r="H215" s="31"/>
      <c r="I215" s="32"/>
      <c r="J215" s="31"/>
      <c r="K215" s="33"/>
      <c r="L215" s="31"/>
      <c r="M215" s="31"/>
      <c r="N215" s="31"/>
      <c r="O215" s="33"/>
    </row>
    <row r="216" spans="2:15" s="15" customFormat="1" ht="13.5">
      <c r="B216" s="27" t="str">
        <f t="shared" si="16"/>
        <v>XXII</v>
      </c>
      <c r="C216" s="17" t="str">
        <f t="shared" si="15"/>
        <v>XXII9. Testarea scărilor electroizolante</v>
      </c>
      <c r="D216" s="28" t="s">
        <v>232</v>
      </c>
      <c r="E216" s="29" t="s">
        <v>205</v>
      </c>
      <c r="F216" s="70">
        <v>1</v>
      </c>
      <c r="G216" s="31"/>
      <c r="H216" s="31"/>
      <c r="I216" s="32"/>
      <c r="J216" s="31"/>
      <c r="K216" s="33"/>
      <c r="L216" s="31"/>
      <c r="M216" s="31"/>
      <c r="N216" s="31"/>
      <c r="O216" s="33"/>
    </row>
    <row r="217" spans="2:15" s="15" customFormat="1" ht="13.5">
      <c r="B217" s="27" t="str">
        <f t="shared" si="16"/>
        <v>XXII</v>
      </c>
      <c r="C217" s="17" t="str">
        <f t="shared" si="15"/>
        <v>XXII10. Testarea centurii de siguranță etc. la rezistență</v>
      </c>
      <c r="D217" s="28" t="s">
        <v>233</v>
      </c>
      <c r="E217" s="29" t="s">
        <v>205</v>
      </c>
      <c r="F217" s="70">
        <v>0.5</v>
      </c>
      <c r="G217" s="31"/>
      <c r="H217" s="31"/>
      <c r="I217" s="32"/>
      <c r="J217" s="31"/>
      <c r="K217" s="33"/>
      <c r="L217" s="31"/>
      <c r="M217" s="31"/>
      <c r="N217" s="31"/>
      <c r="O217" s="33"/>
    </row>
    <row r="218" spans="2:15" s="15" customFormat="1" ht="25.5">
      <c r="B218" s="40" t="s">
        <v>234</v>
      </c>
      <c r="C218" s="17" t="str">
        <f t="shared" si="15"/>
        <v>XXIIIDesemnarea schemei electrice monofilară</v>
      </c>
      <c r="D218" s="41" t="s">
        <v>235</v>
      </c>
      <c r="E218" s="18"/>
      <c r="F218" s="42"/>
      <c r="G218" s="43"/>
      <c r="H218" s="43"/>
      <c r="I218" s="44"/>
      <c r="J218" s="43"/>
      <c r="K218" s="43"/>
      <c r="L218" s="43"/>
      <c r="M218" s="43"/>
      <c r="N218" s="43"/>
      <c r="O218" s="43"/>
    </row>
    <row r="219" spans="2:15" s="15" customFormat="1" ht="13.5">
      <c r="B219" s="27" t="str">
        <f>B218</f>
        <v>XXIII</v>
      </c>
      <c r="C219" s="17" t="str">
        <f t="shared" si="15"/>
        <v>XXIII1. Desemnarea schemei electrice monofilară</v>
      </c>
      <c r="D219" s="28" t="s">
        <v>236</v>
      </c>
      <c r="E219" s="29"/>
      <c r="F219" s="30"/>
      <c r="G219" s="31"/>
      <c r="H219" s="31"/>
      <c r="I219" s="32"/>
      <c r="J219" s="31"/>
      <c r="K219" s="33"/>
      <c r="L219" s="31"/>
      <c r="M219" s="31"/>
      <c r="N219" s="31"/>
      <c r="O219" s="33"/>
    </row>
    <row r="220" spans="2:15" s="15" customFormat="1" ht="13.5">
      <c r="B220" s="27" t="str">
        <f>B219</f>
        <v>XXIII</v>
      </c>
      <c r="C220" s="17" t="str">
        <f t="shared" si="15"/>
        <v>XXIII1.1. a unui tablou, panou etc. (format A4)</v>
      </c>
      <c r="D220" s="34" t="s">
        <v>237</v>
      </c>
      <c r="E220" s="29" t="s">
        <v>205</v>
      </c>
      <c r="F220" s="70">
        <v>3.5</v>
      </c>
      <c r="G220" s="31"/>
      <c r="H220" s="31"/>
      <c r="I220" s="32"/>
      <c r="J220" s="31"/>
      <c r="K220" s="33"/>
      <c r="L220" s="31"/>
      <c r="M220" s="31"/>
      <c r="N220" s="31"/>
      <c r="O220" s="33"/>
    </row>
    <row r="221" spans="2:15" s="15" customFormat="1" ht="13.5">
      <c r="B221" s="27" t="str">
        <f>B220</f>
        <v>XXIII</v>
      </c>
      <c r="C221" s="17" t="str">
        <f t="shared" si="15"/>
        <v>XXIII1.2. a următorului tablou, panou etc. (adaos la 1.1)</v>
      </c>
      <c r="D221" s="34" t="s">
        <v>238</v>
      </c>
      <c r="E221" s="29" t="s">
        <v>205</v>
      </c>
      <c r="F221" s="70">
        <v>0.60000000000000009</v>
      </c>
      <c r="G221" s="31"/>
      <c r="H221" s="31"/>
      <c r="I221" s="32"/>
      <c r="J221" s="31"/>
      <c r="K221" s="33"/>
      <c r="L221" s="31"/>
      <c r="M221" s="31"/>
      <c r="N221" s="31"/>
      <c r="O221" s="33"/>
    </row>
    <row r="222" spans="2:15" s="15" customFormat="1" ht="13.5">
      <c r="B222" s="27" t="str">
        <f>B221</f>
        <v>XXIII</v>
      </c>
      <c r="C222" s="17" t="str">
        <f t="shared" si="15"/>
        <v>XXIII2. Întocmirea raportului tehnic</v>
      </c>
      <c r="D222" s="28" t="s">
        <v>239</v>
      </c>
      <c r="E222" s="29" t="s">
        <v>205</v>
      </c>
      <c r="F222" s="70">
        <v>3</v>
      </c>
      <c r="G222" s="31"/>
      <c r="H222" s="31"/>
      <c r="I222" s="32"/>
      <c r="J222" s="31"/>
      <c r="K222" s="33"/>
      <c r="L222" s="31"/>
      <c r="M222" s="31"/>
      <c r="N222" s="31"/>
      <c r="O222" s="33"/>
    </row>
    <row r="223" spans="2:15" s="15" customFormat="1" ht="25.5">
      <c r="B223" s="40" t="s">
        <v>240</v>
      </c>
      <c r="C223" s="17" t="str">
        <f t="shared" si="15"/>
        <v>XXIVMotoare electrice asincronice cu tensiunea 6 - 10 KV</v>
      </c>
      <c r="D223" s="41" t="s">
        <v>241</v>
      </c>
      <c r="E223" s="41"/>
      <c r="F223" s="42"/>
      <c r="G223" s="43"/>
      <c r="H223" s="43"/>
      <c r="I223" s="44"/>
      <c r="J223" s="43"/>
      <c r="K223" s="43"/>
      <c r="L223" s="43"/>
      <c r="M223" s="43"/>
      <c r="N223" s="43"/>
      <c r="O223" s="43"/>
    </row>
    <row r="224" spans="2:15" s="15" customFormat="1" ht="13.5">
      <c r="B224" s="27" t="str">
        <f t="shared" ref="B224:B239" si="17">B223</f>
        <v>XXIV</v>
      </c>
      <c r="C224" s="17" t="str">
        <f t="shared" si="15"/>
        <v>XXIV1. Măsurarea rezistenței izolației</v>
      </c>
      <c r="D224" s="28" t="s">
        <v>16</v>
      </c>
      <c r="E224" s="29"/>
      <c r="F224" s="30"/>
      <c r="G224" s="31"/>
      <c r="H224" s="31"/>
      <c r="I224" s="32"/>
      <c r="J224" s="31"/>
      <c r="K224" s="33"/>
      <c r="L224" s="31"/>
      <c r="M224" s="31"/>
      <c r="N224" s="31"/>
      <c r="O224" s="33"/>
    </row>
    <row r="225" spans="2:15" s="15" customFormat="1" ht="13.5">
      <c r="B225" s="27" t="str">
        <f t="shared" si="17"/>
        <v>XXIV</v>
      </c>
      <c r="C225" s="17" t="str">
        <f t="shared" si="15"/>
        <v>XXIV1.1. a înfăşurării statorului și Kabs.</v>
      </c>
      <c r="D225" s="34" t="s">
        <v>242</v>
      </c>
      <c r="E225" s="29" t="s">
        <v>18</v>
      </c>
      <c r="F225" s="70">
        <v>2</v>
      </c>
      <c r="G225" s="31"/>
      <c r="H225" s="31"/>
      <c r="I225" s="32"/>
      <c r="J225" s="31"/>
      <c r="K225" s="33"/>
      <c r="L225" s="31"/>
      <c r="M225" s="31"/>
      <c r="N225" s="31"/>
      <c r="O225" s="33"/>
    </row>
    <row r="226" spans="2:15" s="15" customFormat="1" ht="13.5">
      <c r="B226" s="27" t="str">
        <f t="shared" si="17"/>
        <v>XXIV</v>
      </c>
      <c r="C226" s="17" t="str">
        <f t="shared" si="15"/>
        <v>XXIV1.2. a înfăşurării rotorului fazat</v>
      </c>
      <c r="D226" s="34" t="s">
        <v>19</v>
      </c>
      <c r="E226" s="29" t="s">
        <v>18</v>
      </c>
      <c r="F226" s="77">
        <v>1</v>
      </c>
      <c r="G226" s="31"/>
      <c r="H226" s="31"/>
      <c r="I226" s="32"/>
      <c r="J226" s="31"/>
      <c r="K226" s="33"/>
      <c r="L226" s="31"/>
      <c r="M226" s="31"/>
      <c r="N226" s="31"/>
      <c r="O226" s="33"/>
    </row>
    <row r="227" spans="2:15" s="15" customFormat="1" ht="13.5">
      <c r="B227" s="27" t="str">
        <f t="shared" si="17"/>
        <v>XXIV</v>
      </c>
      <c r="C227" s="17" t="str">
        <f t="shared" si="15"/>
        <v>XXIV1.3. a indicatorilor termici</v>
      </c>
      <c r="D227" s="34" t="s">
        <v>243</v>
      </c>
      <c r="E227" s="29" t="s">
        <v>18</v>
      </c>
      <c r="F227" s="70">
        <v>0.8</v>
      </c>
      <c r="G227" s="31"/>
      <c r="H227" s="31"/>
      <c r="I227" s="32"/>
      <c r="J227" s="31"/>
      <c r="K227" s="33"/>
      <c r="L227" s="31"/>
      <c r="M227" s="31"/>
      <c r="N227" s="31"/>
      <c r="O227" s="33"/>
    </row>
    <row r="228" spans="2:15" s="15" customFormat="1" ht="13.5">
      <c r="B228" s="27" t="str">
        <f t="shared" si="17"/>
        <v>XXIV</v>
      </c>
      <c r="C228" s="17" t="str">
        <f t="shared" si="15"/>
        <v>XXIV1.4. a rulmenților</v>
      </c>
      <c r="D228" s="34" t="s">
        <v>244</v>
      </c>
      <c r="E228" s="29" t="s">
        <v>18</v>
      </c>
      <c r="F228" s="70">
        <v>0.8</v>
      </c>
      <c r="G228" s="31"/>
      <c r="H228" s="31"/>
      <c r="I228" s="32"/>
      <c r="J228" s="31"/>
      <c r="K228" s="33"/>
      <c r="L228" s="31"/>
      <c r="M228" s="31"/>
      <c r="N228" s="31"/>
      <c r="O228" s="33"/>
    </row>
    <row r="229" spans="2:15" s="15" customFormat="1" ht="13.5">
      <c r="B229" s="27" t="str">
        <f t="shared" si="17"/>
        <v>XXIV</v>
      </c>
      <c r="C229" s="17" t="str">
        <f t="shared" si="15"/>
        <v>XXIV2. Măsurarea rezistenței la curent continuu</v>
      </c>
      <c r="D229" s="28" t="s">
        <v>24</v>
      </c>
      <c r="E229" s="29"/>
      <c r="F229" s="70"/>
      <c r="G229" s="31"/>
      <c r="H229" s="31"/>
      <c r="I229" s="32"/>
      <c r="J229" s="31"/>
      <c r="K229" s="33"/>
      <c r="L229" s="31"/>
      <c r="M229" s="31"/>
      <c r="N229" s="31"/>
      <c r="O229" s="33"/>
    </row>
    <row r="230" spans="2:15" s="15" customFormat="1" ht="13.5">
      <c r="B230" s="27" t="str">
        <f t="shared" si="17"/>
        <v>XXIV</v>
      </c>
      <c r="C230" s="17" t="str">
        <f t="shared" si="15"/>
        <v>XXIV2.1. a înfăşurării statorului</v>
      </c>
      <c r="D230" s="34" t="s">
        <v>25</v>
      </c>
      <c r="E230" s="29" t="s">
        <v>18</v>
      </c>
      <c r="F230" s="77">
        <v>0.7</v>
      </c>
      <c r="G230" s="31"/>
      <c r="H230" s="31"/>
      <c r="I230" s="32"/>
      <c r="J230" s="31"/>
      <c r="K230" s="33"/>
      <c r="L230" s="31"/>
      <c r="M230" s="31"/>
      <c r="N230" s="31"/>
      <c r="O230" s="33"/>
    </row>
    <row r="231" spans="2:15" s="15" customFormat="1" ht="13.5">
      <c r="B231" s="27" t="str">
        <f t="shared" si="17"/>
        <v>XXIV</v>
      </c>
      <c r="C231" s="17" t="str">
        <f t="shared" si="15"/>
        <v>XXIV2.2. a înfăşurării rotorului fazat</v>
      </c>
      <c r="D231" s="34" t="s">
        <v>245</v>
      </c>
      <c r="E231" s="29" t="s">
        <v>18</v>
      </c>
      <c r="F231" s="70">
        <v>1</v>
      </c>
      <c r="G231" s="31"/>
      <c r="H231" s="31"/>
      <c r="I231" s="32"/>
      <c r="J231" s="31"/>
      <c r="K231" s="33"/>
      <c r="L231" s="31"/>
      <c r="M231" s="31"/>
      <c r="N231" s="31"/>
      <c r="O231" s="33"/>
    </row>
    <row r="232" spans="2:15" s="15" customFormat="1" ht="25.5">
      <c r="B232" s="58" t="str">
        <f t="shared" si="17"/>
        <v>XXIV</v>
      </c>
      <c r="C232" s="17" t="str">
        <f t="shared" si="15"/>
        <v>XXIV3. Verificarea defectării tijelor rotorului în scurt circuit</v>
      </c>
      <c r="D232" s="59" t="s">
        <v>246</v>
      </c>
      <c r="E232" s="29" t="s">
        <v>18</v>
      </c>
      <c r="F232" s="70">
        <v>4.5</v>
      </c>
      <c r="G232" s="78"/>
      <c r="H232" s="78"/>
      <c r="I232" s="79"/>
      <c r="J232" s="78"/>
      <c r="K232" s="80"/>
      <c r="L232" s="78"/>
      <c r="M232" s="78"/>
      <c r="N232" s="78"/>
      <c r="O232" s="80"/>
    </row>
    <row r="233" spans="2:15" s="15" customFormat="1" ht="13.5">
      <c r="B233" s="27" t="str">
        <f t="shared" si="17"/>
        <v>XXIV</v>
      </c>
      <c r="C233" s="17" t="str">
        <f t="shared" si="15"/>
        <v>XXIV4. Încercări cu tensiune sporită</v>
      </c>
      <c r="D233" s="28" t="s">
        <v>247</v>
      </c>
      <c r="E233" s="29"/>
      <c r="F233" s="70"/>
      <c r="G233" s="31"/>
      <c r="H233" s="31"/>
      <c r="I233" s="32"/>
      <c r="J233" s="31"/>
      <c r="K233" s="33"/>
      <c r="L233" s="31"/>
      <c r="M233" s="31"/>
      <c r="N233" s="31"/>
      <c r="O233" s="33"/>
    </row>
    <row r="234" spans="2:15" s="15" customFormat="1" ht="13.5">
      <c r="B234" s="27" t="str">
        <f t="shared" si="17"/>
        <v>XXIV</v>
      </c>
      <c r="C234" s="17" t="str">
        <f t="shared" si="15"/>
        <v>XXIV4.1. cu tensiune redresată - a înfăşurării statorului pe faze</v>
      </c>
      <c r="D234" s="34" t="s">
        <v>248</v>
      </c>
      <c r="E234" s="29" t="s">
        <v>18</v>
      </c>
      <c r="F234" s="70">
        <v>5</v>
      </c>
      <c r="G234" s="31"/>
      <c r="H234" s="31"/>
      <c r="I234" s="32"/>
      <c r="J234" s="31"/>
      <c r="K234" s="33"/>
      <c r="L234" s="31"/>
      <c r="M234" s="31"/>
      <c r="N234" s="31"/>
      <c r="O234" s="33"/>
    </row>
    <row r="235" spans="2:15" s="15" customFormat="1" ht="13.5">
      <c r="B235" s="27" t="str">
        <f t="shared" si="17"/>
        <v>XXIV</v>
      </c>
      <c r="C235" s="17" t="str">
        <f t="shared" si="15"/>
        <v>XXIV4.2. cu tensiune de 50 Hz - a înfăşurării statorului</v>
      </c>
      <c r="D235" s="34" t="s">
        <v>249</v>
      </c>
      <c r="E235" s="29" t="s">
        <v>18</v>
      </c>
      <c r="F235" s="70">
        <v>1.5</v>
      </c>
      <c r="G235" s="31"/>
      <c r="H235" s="31"/>
      <c r="I235" s="32"/>
      <c r="J235" s="31"/>
      <c r="K235" s="33"/>
      <c r="L235" s="31"/>
      <c r="M235" s="31"/>
      <c r="N235" s="31"/>
      <c r="O235" s="33"/>
    </row>
    <row r="236" spans="2:15" s="15" customFormat="1" ht="25.5">
      <c r="B236" s="58" t="str">
        <f t="shared" si="17"/>
        <v>XXIV</v>
      </c>
      <c r="C236" s="17" t="str">
        <f t="shared" si="15"/>
        <v>XXIV5. Verificarea înfăşurării statorului la lipsa scurt circuitelor în spire</v>
      </c>
      <c r="D236" s="59" t="s">
        <v>250</v>
      </c>
      <c r="E236" s="29" t="s">
        <v>18</v>
      </c>
      <c r="F236" s="70">
        <v>2.4</v>
      </c>
      <c r="G236" s="78"/>
      <c r="H236" s="78"/>
      <c r="I236" s="79"/>
      <c r="J236" s="78"/>
      <c r="K236" s="80"/>
      <c r="L236" s="78"/>
      <c r="M236" s="78"/>
      <c r="N236" s="78"/>
      <c r="O236" s="80"/>
    </row>
    <row r="237" spans="2:15" s="15" customFormat="1" ht="25.5">
      <c r="B237" s="58" t="str">
        <f t="shared" si="17"/>
        <v>XXIV</v>
      </c>
      <c r="C237" s="17" t="str">
        <f t="shared" si="15"/>
        <v>XXIV6. Testarea fierului statorului (adăug.)</v>
      </c>
      <c r="D237" s="59" t="s">
        <v>251</v>
      </c>
      <c r="E237" s="62" t="s">
        <v>18</v>
      </c>
      <c r="F237" s="70">
        <v>12</v>
      </c>
      <c r="G237" s="78"/>
      <c r="H237" s="78"/>
      <c r="I237" s="79"/>
      <c r="J237" s="78"/>
      <c r="K237" s="80"/>
      <c r="L237" s="78"/>
      <c r="M237" s="78"/>
      <c r="N237" s="78"/>
      <c r="O237" s="80"/>
    </row>
    <row r="238" spans="2:15" s="15" customFormat="1" ht="25.5">
      <c r="B238" s="58" t="str">
        <f t="shared" si="17"/>
        <v>XXIV</v>
      </c>
      <c r="C238" s="17" t="str">
        <f t="shared" si="15"/>
        <v>XXIV7. Verificarea polarității ieșirilor</v>
      </c>
      <c r="D238" s="59" t="s">
        <v>252</v>
      </c>
      <c r="E238" s="29" t="s">
        <v>18</v>
      </c>
      <c r="F238" s="70">
        <v>3</v>
      </c>
      <c r="G238" s="78"/>
      <c r="H238" s="78"/>
      <c r="I238" s="79"/>
      <c r="J238" s="78"/>
      <c r="K238" s="80"/>
      <c r="L238" s="78"/>
      <c r="M238" s="78"/>
      <c r="N238" s="78"/>
      <c r="O238" s="80"/>
    </row>
    <row r="239" spans="2:15" s="15" customFormat="1" ht="25.5">
      <c r="B239" s="58" t="str">
        <f t="shared" si="17"/>
        <v>XXIV</v>
      </c>
      <c r="C239" s="17" t="str">
        <f t="shared" si="15"/>
        <v>XXIV8. Verificarea activităţii motorului electric sub sarcină și mersul în gol (adăug.)</v>
      </c>
      <c r="D239" s="59" t="s">
        <v>253</v>
      </c>
      <c r="E239" s="29" t="s">
        <v>18</v>
      </c>
      <c r="F239" s="71">
        <v>3</v>
      </c>
      <c r="G239" s="78"/>
      <c r="H239" s="78"/>
      <c r="I239" s="79"/>
      <c r="J239" s="78"/>
      <c r="K239" s="80"/>
      <c r="L239" s="78"/>
      <c r="M239" s="78"/>
      <c r="N239" s="78"/>
      <c r="O239" s="80"/>
    </row>
    <row r="240" spans="2:15" s="15" customFormat="1" ht="25.5">
      <c r="B240" s="40" t="s">
        <v>254</v>
      </c>
      <c r="C240" s="17" t="str">
        <f t="shared" si="15"/>
        <v>XXVGeneratoare cu puterea până la 10 MW</v>
      </c>
      <c r="D240" s="41" t="s">
        <v>255</v>
      </c>
      <c r="E240" s="41"/>
      <c r="F240" s="42"/>
      <c r="G240" s="43"/>
      <c r="H240" s="43"/>
      <c r="I240" s="44"/>
      <c r="J240" s="43"/>
      <c r="K240" s="43"/>
      <c r="L240" s="43"/>
      <c r="M240" s="43"/>
      <c r="N240" s="43"/>
      <c r="O240" s="43"/>
    </row>
    <row r="241" spans="2:15" s="15" customFormat="1" ht="12.6" customHeight="1">
      <c r="B241" s="27" t="str">
        <f t="shared" ref="B241:B276" si="18">B240</f>
        <v>XXV</v>
      </c>
      <c r="C241" s="17" t="str">
        <f t="shared" si="15"/>
        <v>XXV 1. Măsurarea rezistenței izolației</v>
      </c>
      <c r="D241" s="28" t="s">
        <v>256</v>
      </c>
      <c r="E241" s="29"/>
      <c r="F241" s="30"/>
      <c r="G241" s="31"/>
      <c r="H241" s="31"/>
      <c r="I241" s="32"/>
      <c r="J241" s="31"/>
      <c r="K241" s="33"/>
      <c r="L241" s="31"/>
      <c r="M241" s="31"/>
      <c r="N241" s="31"/>
      <c r="O241" s="33"/>
    </row>
    <row r="242" spans="2:15" s="15" customFormat="1" ht="13.5">
      <c r="B242" s="27" t="str">
        <f t="shared" si="18"/>
        <v>XXV</v>
      </c>
      <c r="C242" s="17" t="str">
        <f t="shared" si="15"/>
        <v>XXV1.1. a înfăşurării statorului</v>
      </c>
      <c r="D242" s="34" t="s">
        <v>257</v>
      </c>
      <c r="E242" s="29" t="s">
        <v>258</v>
      </c>
      <c r="F242" s="70">
        <v>2</v>
      </c>
      <c r="G242" s="31"/>
      <c r="H242" s="31"/>
      <c r="I242" s="32"/>
      <c r="J242" s="31"/>
      <c r="K242" s="33"/>
      <c r="L242" s="31"/>
      <c r="M242" s="31"/>
      <c r="N242" s="31"/>
      <c r="O242" s="33"/>
    </row>
    <row r="243" spans="2:15" s="15" customFormat="1" ht="13.5">
      <c r="B243" s="27" t="str">
        <f t="shared" si="18"/>
        <v>XXV</v>
      </c>
      <c r="C243" s="17" t="str">
        <f t="shared" si="15"/>
        <v>XXV1.2. a înfăşurării rotorului</v>
      </c>
      <c r="D243" s="34" t="s">
        <v>259</v>
      </c>
      <c r="E243" s="29" t="s">
        <v>258</v>
      </c>
      <c r="F243" s="70">
        <v>1</v>
      </c>
      <c r="G243" s="31"/>
      <c r="H243" s="31"/>
      <c r="I243" s="32"/>
      <c r="J243" s="31"/>
      <c r="K243" s="33"/>
      <c r="L243" s="31"/>
      <c r="M243" s="31"/>
      <c r="N243" s="31"/>
      <c r="O243" s="33"/>
    </row>
    <row r="244" spans="2:15" s="15" customFormat="1" ht="13.5">
      <c r="B244" s="27" t="str">
        <f t="shared" si="18"/>
        <v>XXV</v>
      </c>
      <c r="C244" s="17" t="str">
        <f t="shared" si="15"/>
        <v>XXV    1.3. a circuitului de excitație (adăug.)</v>
      </c>
      <c r="D244" s="81" t="s">
        <v>260</v>
      </c>
      <c r="E244" s="29" t="s">
        <v>258</v>
      </c>
      <c r="F244" s="70">
        <v>1.5</v>
      </c>
      <c r="G244" s="31"/>
      <c r="H244" s="31"/>
      <c r="I244" s="32"/>
      <c r="J244" s="31"/>
      <c r="K244" s="33"/>
      <c r="L244" s="31"/>
      <c r="M244" s="31"/>
      <c r="N244" s="31"/>
      <c r="O244" s="33"/>
    </row>
    <row r="245" spans="2:15" s="15" customFormat="1" ht="13.5">
      <c r="B245" s="27" t="str">
        <f t="shared" si="18"/>
        <v>XXV</v>
      </c>
      <c r="C245" s="17" t="str">
        <f t="shared" si="15"/>
        <v>XXV1.4. a înfăşurării de excitație (adăug.)</v>
      </c>
      <c r="D245" s="34" t="s">
        <v>261</v>
      </c>
      <c r="E245" s="29" t="s">
        <v>258</v>
      </c>
      <c r="F245" s="70">
        <v>1.5</v>
      </c>
      <c r="G245" s="31"/>
      <c r="H245" s="31"/>
      <c r="I245" s="32"/>
      <c r="J245" s="31"/>
      <c r="K245" s="33"/>
      <c r="L245" s="31"/>
      <c r="M245" s="31"/>
      <c r="N245" s="31"/>
      <c r="O245" s="33"/>
    </row>
    <row r="246" spans="2:15" s="15" customFormat="1" ht="13.5">
      <c r="B246" s="27" t="str">
        <f t="shared" si="18"/>
        <v>XXV</v>
      </c>
      <c r="C246" s="17" t="str">
        <f t="shared" si="15"/>
        <v>XXV1.5. a biloanelor izolante de strîngere a fierului statorului</v>
      </c>
      <c r="D246" s="34" t="s">
        <v>262</v>
      </c>
      <c r="E246" s="29" t="s">
        <v>258</v>
      </c>
      <c r="F246" s="70">
        <v>2</v>
      </c>
      <c r="G246" s="31"/>
      <c r="H246" s="31"/>
      <c r="I246" s="32"/>
      <c r="J246" s="31"/>
      <c r="K246" s="33"/>
      <c r="L246" s="31"/>
      <c r="M246" s="31"/>
      <c r="N246" s="31"/>
      <c r="O246" s="33"/>
    </row>
    <row r="247" spans="2:15" s="15" customFormat="1" ht="13.5">
      <c r="B247" s="27" t="str">
        <f t="shared" si="18"/>
        <v>XXV</v>
      </c>
      <c r="C247" s="17" t="str">
        <f t="shared" si="15"/>
        <v>XXV1.6. a rulmenților</v>
      </c>
      <c r="D247" s="34" t="s">
        <v>263</v>
      </c>
      <c r="E247" s="29" t="s">
        <v>258</v>
      </c>
      <c r="F247" s="70">
        <v>0.8</v>
      </c>
      <c r="G247" s="31"/>
      <c r="H247" s="31"/>
      <c r="I247" s="32"/>
      <c r="J247" s="31"/>
      <c r="K247" s="33"/>
      <c r="L247" s="31"/>
      <c r="M247" s="31"/>
      <c r="N247" s="31"/>
      <c r="O247" s="33"/>
    </row>
    <row r="248" spans="2:15" s="15" customFormat="1" ht="13.5">
      <c r="B248" s="27" t="str">
        <f t="shared" si="18"/>
        <v>XXV</v>
      </c>
      <c r="C248" s="17" t="str">
        <f t="shared" si="15"/>
        <v>XXV1.7. a etanșării arborelui difuzorului, tablourilor ventilatoarelor</v>
      </c>
      <c r="D248" s="34" t="s">
        <v>264</v>
      </c>
      <c r="E248" s="29" t="s">
        <v>258</v>
      </c>
      <c r="F248" s="70">
        <v>1</v>
      </c>
      <c r="G248" s="31"/>
      <c r="H248" s="31"/>
      <c r="I248" s="32"/>
      <c r="J248" s="31"/>
      <c r="K248" s="33"/>
      <c r="L248" s="31"/>
      <c r="M248" s="31"/>
      <c r="N248" s="31"/>
      <c r="O248" s="33"/>
    </row>
    <row r="249" spans="2:15" s="15" customFormat="1" ht="13.5">
      <c r="B249" s="27" t="str">
        <f t="shared" si="18"/>
        <v>XXV</v>
      </c>
      <c r="C249" s="17" t="str">
        <f t="shared" si="15"/>
        <v>XXV1.8. a indicatoarelor termice</v>
      </c>
      <c r="D249" s="34" t="s">
        <v>265</v>
      </c>
      <c r="E249" s="29" t="s">
        <v>258</v>
      </c>
      <c r="F249" s="70">
        <v>2.5</v>
      </c>
      <c r="G249" s="31"/>
      <c r="H249" s="31"/>
      <c r="I249" s="32"/>
      <c r="J249" s="31"/>
      <c r="K249" s="33"/>
      <c r="L249" s="31"/>
      <c r="M249" s="31"/>
      <c r="N249" s="31"/>
      <c r="O249" s="33"/>
    </row>
    <row r="250" spans="2:15" s="15" customFormat="1" ht="13.5">
      <c r="B250" s="27" t="str">
        <f t="shared" si="18"/>
        <v>XXV</v>
      </c>
      <c r="C250" s="17" t="str">
        <f t="shared" si="15"/>
        <v>XXV1.9. a ieșirilor terminale</v>
      </c>
      <c r="D250" s="34" t="s">
        <v>266</v>
      </c>
      <c r="E250" s="29" t="s">
        <v>258</v>
      </c>
      <c r="F250" s="70">
        <v>1</v>
      </c>
      <c r="G250" s="31"/>
      <c r="H250" s="31"/>
      <c r="I250" s="32"/>
      <c r="J250" s="31"/>
      <c r="K250" s="33"/>
      <c r="L250" s="31"/>
      <c r="M250" s="31"/>
      <c r="N250" s="31"/>
      <c r="O250" s="33"/>
    </row>
    <row r="251" spans="2:15" s="15" customFormat="1" ht="13.5">
      <c r="B251" s="27" t="str">
        <f t="shared" si="18"/>
        <v>XXV</v>
      </c>
      <c r="C251" s="17" t="str">
        <f t="shared" si="15"/>
        <v>XXV1.10. a înfășurării de compensare</v>
      </c>
      <c r="D251" s="34" t="s">
        <v>267</v>
      </c>
      <c r="E251" s="29" t="s">
        <v>258</v>
      </c>
      <c r="F251" s="70">
        <v>0.5</v>
      </c>
      <c r="G251" s="31"/>
      <c r="H251" s="31"/>
      <c r="I251" s="32"/>
      <c r="J251" s="31"/>
      <c r="K251" s="33"/>
      <c r="L251" s="31"/>
      <c r="M251" s="31"/>
      <c r="N251" s="31"/>
      <c r="O251" s="33"/>
    </row>
    <row r="252" spans="2:15" s="15" customFormat="1" ht="13.5">
      <c r="B252" s="27" t="str">
        <f t="shared" si="18"/>
        <v>XXV</v>
      </c>
      <c r="C252" s="17" t="str">
        <f t="shared" si="15"/>
        <v>XXV2. Măsurarea rezistenței la curent continuu</v>
      </c>
      <c r="D252" s="28" t="s">
        <v>24</v>
      </c>
      <c r="E252" s="29"/>
      <c r="F252" s="70"/>
      <c r="G252" s="31"/>
      <c r="H252" s="31"/>
      <c r="I252" s="32"/>
      <c r="J252" s="31"/>
      <c r="K252" s="33"/>
      <c r="L252" s="31"/>
      <c r="M252" s="31"/>
      <c r="N252" s="31"/>
      <c r="O252" s="33"/>
    </row>
    <row r="253" spans="2:15" s="15" customFormat="1" ht="13.5">
      <c r="B253" s="82" t="str">
        <f t="shared" si="18"/>
        <v>XXV</v>
      </c>
      <c r="C253" s="17" t="str">
        <f t="shared" si="15"/>
        <v>XXV2.1. a înfăşurării statorului</v>
      </c>
      <c r="D253" s="83" t="s">
        <v>25</v>
      </c>
      <c r="E253" s="84" t="s">
        <v>258</v>
      </c>
      <c r="F253" s="71">
        <v>2.5</v>
      </c>
      <c r="G253" s="85"/>
      <c r="H253" s="85"/>
      <c r="I253" s="86"/>
      <c r="J253" s="85"/>
      <c r="K253" s="87"/>
      <c r="L253" s="85"/>
      <c r="M253" s="85"/>
      <c r="N253" s="85"/>
      <c r="O253" s="87"/>
    </row>
    <row r="254" spans="2:15" s="15" customFormat="1" ht="13.5">
      <c r="B254" s="27" t="str">
        <f t="shared" si="18"/>
        <v>XXV</v>
      </c>
      <c r="C254" s="17" t="str">
        <f t="shared" si="15"/>
        <v>XXV2.2. a înfăşurării rotorului</v>
      </c>
      <c r="D254" s="34" t="s">
        <v>268</v>
      </c>
      <c r="E254" s="29" t="s">
        <v>258</v>
      </c>
      <c r="F254" s="70">
        <v>2</v>
      </c>
      <c r="G254" s="31"/>
      <c r="H254" s="31"/>
      <c r="I254" s="32"/>
      <c r="J254" s="31"/>
      <c r="K254" s="33"/>
      <c r="L254" s="31"/>
      <c r="M254" s="31"/>
      <c r="N254" s="31"/>
      <c r="O254" s="33"/>
    </row>
    <row r="255" spans="2:15" s="15" customFormat="1" ht="13.5">
      <c r="B255" s="27" t="str">
        <f t="shared" si="18"/>
        <v>XXV</v>
      </c>
      <c r="C255" s="17" t="str">
        <f t="shared" si="15"/>
        <v>XXV2.3. a înfăşurării de excitație  și indusul colectorului de excitație (adăug.)</v>
      </c>
      <c r="D255" s="34" t="s">
        <v>269</v>
      </c>
      <c r="E255" s="29" t="s">
        <v>258</v>
      </c>
      <c r="F255" s="70">
        <v>4.5</v>
      </c>
      <c r="G255" s="31"/>
      <c r="H255" s="31"/>
      <c r="I255" s="32"/>
      <c r="J255" s="31"/>
      <c r="K255" s="33"/>
      <c r="L255" s="31"/>
      <c r="M255" s="31"/>
      <c r="N255" s="31"/>
      <c r="O255" s="33"/>
    </row>
    <row r="256" spans="2:15" s="15" customFormat="1" ht="13.5">
      <c r="B256" s="27" t="str">
        <f t="shared" si="18"/>
        <v>XXV</v>
      </c>
      <c r="C256" s="17" t="str">
        <f t="shared" si="15"/>
        <v>XXV2.4. a rezistoarelor circuitului de stingere a cîmpului (adăug.)</v>
      </c>
      <c r="D256" s="34" t="s">
        <v>270</v>
      </c>
      <c r="E256" s="29" t="s">
        <v>258</v>
      </c>
      <c r="F256" s="70">
        <v>1</v>
      </c>
      <c r="G256" s="31"/>
      <c r="H256" s="31"/>
      <c r="I256" s="32"/>
      <c r="J256" s="31"/>
      <c r="K256" s="33"/>
      <c r="L256" s="31"/>
      <c r="M256" s="31"/>
      <c r="N256" s="31"/>
      <c r="O256" s="33"/>
    </row>
    <row r="257" spans="2:15" s="15" customFormat="1" ht="13.5">
      <c r="B257" s="82" t="str">
        <f t="shared" si="18"/>
        <v>XXV</v>
      </c>
      <c r="C257" s="17" t="str">
        <f t="shared" si="15"/>
        <v>XXV2.5. a polilor înfășurării rotorului (adăug.)</v>
      </c>
      <c r="D257" s="83" t="s">
        <v>271</v>
      </c>
      <c r="E257" s="84" t="s">
        <v>258</v>
      </c>
      <c r="F257" s="70">
        <v>2.5</v>
      </c>
      <c r="G257" s="85"/>
      <c r="H257" s="85"/>
      <c r="I257" s="86"/>
      <c r="J257" s="85"/>
      <c r="K257" s="87"/>
      <c r="L257" s="85"/>
      <c r="M257" s="85"/>
      <c r="N257" s="85"/>
      <c r="O257" s="87"/>
    </row>
    <row r="258" spans="2:15" s="15" customFormat="1" ht="23.65" customHeight="1">
      <c r="B258" s="46" t="str">
        <f t="shared" si="18"/>
        <v>XXV</v>
      </c>
      <c r="C258" s="17" t="str">
        <f t="shared" si="15"/>
        <v>XXV2.6. Verificarea înfășurărilor la lipsa scurt circuitului în spire și aprecierea locului scurt circuitului</v>
      </c>
      <c r="D258" s="88" t="s">
        <v>272</v>
      </c>
      <c r="E258" s="68"/>
      <c r="F258" s="70"/>
      <c r="G258" s="73"/>
      <c r="H258" s="73"/>
      <c r="I258" s="74"/>
      <c r="J258" s="73"/>
      <c r="K258" s="75"/>
      <c r="L258" s="73"/>
      <c r="M258" s="73"/>
      <c r="N258" s="73"/>
      <c r="O258" s="75"/>
    </row>
    <row r="259" spans="2:15" s="15" customFormat="1" ht="13.5">
      <c r="B259" s="27" t="str">
        <f t="shared" si="18"/>
        <v>XXV</v>
      </c>
      <c r="C259" s="17" t="str">
        <f t="shared" si="15"/>
        <v>XXVa) statorului</v>
      </c>
      <c r="D259" s="34" t="s">
        <v>273</v>
      </c>
      <c r="E259" s="29" t="s">
        <v>258</v>
      </c>
      <c r="F259" s="70">
        <v>8</v>
      </c>
      <c r="G259" s="31"/>
      <c r="H259" s="31"/>
      <c r="I259" s="32"/>
      <c r="J259" s="31"/>
      <c r="K259" s="33"/>
      <c r="L259" s="31"/>
      <c r="M259" s="31"/>
      <c r="N259" s="31"/>
      <c r="O259" s="33"/>
    </row>
    <row r="260" spans="2:15" s="15" customFormat="1" ht="13.5">
      <c r="B260" s="27" t="str">
        <f t="shared" si="18"/>
        <v>XXV</v>
      </c>
      <c r="C260" s="17" t="str">
        <f t="shared" ref="C260:C277" si="19">B260&amp;D260</f>
        <v>XXVb) rotorului</v>
      </c>
      <c r="D260" s="34" t="s">
        <v>274</v>
      </c>
      <c r="E260" s="29" t="s">
        <v>258</v>
      </c>
      <c r="F260" s="70">
        <v>4.5</v>
      </c>
      <c r="G260" s="31"/>
      <c r="H260" s="31"/>
      <c r="I260" s="32"/>
      <c r="J260" s="31"/>
      <c r="K260" s="33"/>
      <c r="L260" s="31"/>
      <c r="M260" s="31"/>
      <c r="N260" s="31"/>
      <c r="O260" s="33"/>
    </row>
    <row r="261" spans="2:15" s="15" customFormat="1" ht="26.25">
      <c r="B261" s="46" t="str">
        <f t="shared" si="18"/>
        <v>XXV</v>
      </c>
      <c r="C261" s="17" t="str">
        <f t="shared" si="19"/>
        <v>XXV2.7. Măsurarea rezistenței la curent alternaiv la frecvența de rotație (adăug.)</v>
      </c>
      <c r="D261" s="88" t="s">
        <v>275</v>
      </c>
      <c r="E261" s="29" t="s">
        <v>258</v>
      </c>
      <c r="F261" s="70">
        <v>6.5</v>
      </c>
      <c r="G261" s="73"/>
      <c r="H261" s="73"/>
      <c r="I261" s="74"/>
      <c r="J261" s="73"/>
      <c r="K261" s="75"/>
      <c r="L261" s="73"/>
      <c r="M261" s="73"/>
      <c r="N261" s="73"/>
      <c r="O261" s="75"/>
    </row>
    <row r="262" spans="2:15" s="15" customFormat="1" ht="13.5">
      <c r="B262" s="27" t="str">
        <f t="shared" si="18"/>
        <v>XXV</v>
      </c>
      <c r="C262" s="17" t="str">
        <f t="shared" si="19"/>
        <v>XXV3. Testarea cu tensiune sporită</v>
      </c>
      <c r="D262" s="28" t="s">
        <v>276</v>
      </c>
      <c r="E262" s="29"/>
      <c r="F262" s="70"/>
      <c r="G262" s="31"/>
      <c r="H262" s="31"/>
      <c r="I262" s="32"/>
      <c r="J262" s="31"/>
      <c r="K262" s="33"/>
      <c r="L262" s="31"/>
      <c r="M262" s="31"/>
      <c r="N262" s="31"/>
      <c r="O262" s="33"/>
    </row>
    <row r="263" spans="2:15" s="15" customFormat="1" ht="13.5">
      <c r="B263" s="27" t="str">
        <f t="shared" si="18"/>
        <v>XXV</v>
      </c>
      <c r="C263" s="17" t="str">
        <f t="shared" si="19"/>
        <v>XXV3.1. cu tensiune redresată - a înfășurării statorului de 50 Hz</v>
      </c>
      <c r="D263" s="34" t="s">
        <v>277</v>
      </c>
      <c r="E263" s="29" t="s">
        <v>258</v>
      </c>
      <c r="F263" s="70">
        <v>9.5</v>
      </c>
      <c r="G263" s="31"/>
      <c r="H263" s="31"/>
      <c r="I263" s="32"/>
      <c r="J263" s="31"/>
      <c r="K263" s="33"/>
      <c r="L263" s="31"/>
      <c r="M263" s="31"/>
      <c r="N263" s="31"/>
      <c r="O263" s="33"/>
    </row>
    <row r="264" spans="2:15" s="15" customFormat="1" ht="13.5">
      <c r="B264" s="27" t="str">
        <f t="shared" si="18"/>
        <v>XXV</v>
      </c>
      <c r="C264" s="17" t="str">
        <f t="shared" si="19"/>
        <v>XXV3.2. a înfăşurării statorului</v>
      </c>
      <c r="D264" s="34" t="s">
        <v>278</v>
      </c>
      <c r="E264" s="29" t="s">
        <v>258</v>
      </c>
      <c r="F264" s="70">
        <v>7</v>
      </c>
      <c r="G264" s="31"/>
      <c r="H264" s="31"/>
      <c r="I264" s="32"/>
      <c r="J264" s="31"/>
      <c r="K264" s="33"/>
      <c r="L264" s="31"/>
      <c r="M264" s="31"/>
      <c r="N264" s="31"/>
      <c r="O264" s="33"/>
    </row>
    <row r="265" spans="2:15" s="15" customFormat="1" ht="13.5">
      <c r="B265" s="27" t="str">
        <f t="shared" si="18"/>
        <v>XXV</v>
      </c>
      <c r="C265" s="17" t="str">
        <f t="shared" si="19"/>
        <v>XXV3.3. a înfăşurării rotorului</v>
      </c>
      <c r="D265" s="34" t="s">
        <v>279</v>
      </c>
      <c r="E265" s="29" t="s">
        <v>258</v>
      </c>
      <c r="F265" s="70">
        <v>6</v>
      </c>
      <c r="G265" s="31"/>
      <c r="H265" s="31"/>
      <c r="I265" s="32"/>
      <c r="J265" s="31"/>
      <c r="K265" s="33"/>
      <c r="L265" s="31"/>
      <c r="M265" s="31"/>
      <c r="N265" s="31"/>
      <c r="O265" s="33"/>
    </row>
    <row r="266" spans="2:15" s="15" customFormat="1" ht="13.5">
      <c r="B266" s="27" t="str">
        <f t="shared" si="18"/>
        <v>XXV</v>
      </c>
      <c r="C266" s="17" t="str">
        <f t="shared" si="19"/>
        <v>XXV3.4. a circuitelor de excitație și a excitatoarelor</v>
      </c>
      <c r="D266" s="34" t="s">
        <v>280</v>
      </c>
      <c r="E266" s="29" t="s">
        <v>258</v>
      </c>
      <c r="F266" s="70">
        <v>7.5</v>
      </c>
      <c r="G266" s="31"/>
      <c r="H266" s="31"/>
      <c r="I266" s="32"/>
      <c r="J266" s="31"/>
      <c r="K266" s="33"/>
      <c r="L266" s="31"/>
      <c r="M266" s="31"/>
      <c r="N266" s="31"/>
      <c r="O266" s="33"/>
    </row>
    <row r="267" spans="2:15" s="15" customFormat="1" ht="13.5">
      <c r="B267" s="27" t="str">
        <f t="shared" si="18"/>
        <v>XXV</v>
      </c>
      <c r="C267" s="17" t="str">
        <f t="shared" si="19"/>
        <v>XXV3.5. a ieșirilor terminale a înfășurărilor statorului</v>
      </c>
      <c r="D267" s="34" t="s">
        <v>281</v>
      </c>
      <c r="E267" s="29" t="s">
        <v>258</v>
      </c>
      <c r="F267" s="70">
        <v>6</v>
      </c>
      <c r="G267" s="31"/>
      <c r="H267" s="31"/>
      <c r="I267" s="32"/>
      <c r="J267" s="31"/>
      <c r="K267" s="33"/>
      <c r="L267" s="31"/>
      <c r="M267" s="31"/>
      <c r="N267" s="31"/>
      <c r="O267" s="33"/>
    </row>
    <row r="268" spans="2:15" s="15" customFormat="1" ht="13.5">
      <c r="B268" s="27" t="str">
        <f t="shared" si="18"/>
        <v>XXV</v>
      </c>
      <c r="C268" s="17" t="str">
        <f t="shared" si="19"/>
        <v>XXV4. Verificarea raţiilor părții frontale a înfășurării statorului</v>
      </c>
      <c r="D268" s="28" t="s">
        <v>282</v>
      </c>
      <c r="E268" s="29" t="s">
        <v>258</v>
      </c>
      <c r="F268" s="70">
        <v>19</v>
      </c>
      <c r="G268" s="31"/>
      <c r="H268" s="31"/>
      <c r="I268" s="32"/>
      <c r="J268" s="31"/>
      <c r="K268" s="33"/>
      <c r="L268" s="31"/>
      <c r="M268" s="31"/>
      <c r="N268" s="31"/>
      <c r="O268" s="33"/>
    </row>
    <row r="269" spans="2:15" s="15" customFormat="1" ht="13.5">
      <c r="B269" s="27" t="str">
        <f t="shared" si="18"/>
        <v>XXV</v>
      </c>
      <c r="C269" s="17" t="str">
        <f t="shared" si="19"/>
        <v>XXV5. Identificarea caracteristicilor generatorului</v>
      </c>
      <c r="D269" s="28" t="s">
        <v>283</v>
      </c>
      <c r="E269" s="29"/>
      <c r="F269" s="70"/>
      <c r="G269" s="31"/>
      <c r="H269" s="31"/>
      <c r="I269" s="32"/>
      <c r="J269" s="31"/>
      <c r="K269" s="33"/>
      <c r="L269" s="31"/>
      <c r="M269" s="31"/>
      <c r="N269" s="31"/>
      <c r="O269" s="33"/>
    </row>
    <row r="270" spans="2:15" s="15" customFormat="1" ht="13.5">
      <c r="B270" s="27" t="str">
        <f t="shared" si="18"/>
        <v>XXV</v>
      </c>
      <c r="C270" s="17" t="str">
        <f t="shared" si="19"/>
        <v>XXV5.1. cu mersul în gol</v>
      </c>
      <c r="D270" s="34" t="s">
        <v>284</v>
      </c>
      <c r="E270" s="29" t="s">
        <v>258</v>
      </c>
      <c r="F270" s="71">
        <v>4</v>
      </c>
      <c r="G270" s="31"/>
      <c r="H270" s="31"/>
      <c r="I270" s="32"/>
      <c r="J270" s="31"/>
      <c r="K270" s="33"/>
      <c r="L270" s="31"/>
      <c r="M270" s="31"/>
      <c r="N270" s="31"/>
      <c r="O270" s="33"/>
    </row>
    <row r="271" spans="2:15" s="15" customFormat="1" ht="13.5">
      <c r="B271" s="27" t="str">
        <f t="shared" si="18"/>
        <v>XXV</v>
      </c>
      <c r="C271" s="17" t="str">
        <f t="shared" si="19"/>
        <v>XXV5.2. cu scurt circuit</v>
      </c>
      <c r="D271" s="34" t="s">
        <v>285</v>
      </c>
      <c r="E271" s="29" t="s">
        <v>258</v>
      </c>
      <c r="F271" s="70">
        <v>3</v>
      </c>
      <c r="G271" s="31"/>
      <c r="H271" s="31"/>
      <c r="I271" s="32"/>
      <c r="J271" s="31"/>
      <c r="K271" s="33"/>
      <c r="L271" s="31"/>
      <c r="M271" s="31"/>
      <c r="N271" s="31"/>
      <c r="O271" s="33"/>
    </row>
    <row r="272" spans="2:15" s="15" customFormat="1" ht="13.5">
      <c r="B272" s="27" t="str">
        <f t="shared" si="18"/>
        <v>XXV</v>
      </c>
      <c r="C272" s="17" t="str">
        <f t="shared" si="19"/>
        <v>XXV6. Lucrări speciale la testarea generatoarelor</v>
      </c>
      <c r="D272" s="28" t="s">
        <v>286</v>
      </c>
      <c r="E272" s="29"/>
      <c r="F272" s="70"/>
      <c r="G272" s="31"/>
      <c r="H272" s="31"/>
      <c r="I272" s="32"/>
      <c r="J272" s="31"/>
      <c r="K272" s="33"/>
      <c r="L272" s="31"/>
      <c r="M272" s="31"/>
      <c r="N272" s="31"/>
      <c r="O272" s="33"/>
    </row>
    <row r="273" spans="2:15" s="15" customFormat="1" ht="13.5">
      <c r="B273" s="27" t="str">
        <f t="shared" si="18"/>
        <v>XXV</v>
      </c>
      <c r="C273" s="17" t="str">
        <f t="shared" si="19"/>
        <v>XXV6.1. Încercări a fierului statorului</v>
      </c>
      <c r="D273" s="34" t="s">
        <v>287</v>
      </c>
      <c r="E273" s="29" t="s">
        <v>258</v>
      </c>
      <c r="F273" s="70">
        <v>12</v>
      </c>
      <c r="G273" s="31"/>
      <c r="H273" s="31"/>
      <c r="I273" s="32"/>
      <c r="J273" s="31"/>
      <c r="K273" s="33"/>
      <c r="L273" s="31"/>
      <c r="M273" s="31"/>
      <c r="N273" s="31"/>
      <c r="O273" s="33"/>
    </row>
    <row r="274" spans="2:15" s="15" customFormat="1" ht="13.5">
      <c r="B274" s="27" t="str">
        <f t="shared" si="18"/>
        <v>XXV</v>
      </c>
      <c r="C274" s="17" t="str">
        <f t="shared" si="19"/>
        <v xml:space="preserve">XXV6.2. Încercări în regim asincronic  </v>
      </c>
      <c r="D274" s="34" t="s">
        <v>288</v>
      </c>
      <c r="E274" s="29" t="s">
        <v>258</v>
      </c>
      <c r="F274" s="70">
        <v>3.2</v>
      </c>
      <c r="G274" s="31"/>
      <c r="H274" s="31"/>
      <c r="I274" s="32"/>
      <c r="J274" s="31"/>
      <c r="K274" s="33"/>
      <c r="L274" s="31"/>
      <c r="M274" s="31"/>
      <c r="N274" s="31"/>
      <c r="O274" s="33"/>
    </row>
    <row r="275" spans="2:15" s="15" customFormat="1" ht="13.5">
      <c r="B275" s="27" t="str">
        <f t="shared" si="18"/>
        <v>XXV</v>
      </c>
      <c r="C275" s="17" t="str">
        <f t="shared" si="19"/>
        <v>XXV6.3. Încercări la încălziri</v>
      </c>
      <c r="D275" s="34" t="s">
        <v>289</v>
      </c>
      <c r="E275" s="29" t="s">
        <v>258</v>
      </c>
      <c r="F275" s="70">
        <v>120</v>
      </c>
      <c r="G275" s="31"/>
      <c r="H275" s="31"/>
      <c r="I275" s="32"/>
      <c r="J275" s="31"/>
      <c r="K275" s="33"/>
      <c r="L275" s="31"/>
      <c r="M275" s="31"/>
      <c r="N275" s="31"/>
      <c r="O275" s="33"/>
    </row>
    <row r="276" spans="2:15" s="15" customFormat="1" ht="13.5">
      <c r="B276" s="27" t="str">
        <f t="shared" si="18"/>
        <v>XXV</v>
      </c>
      <c r="C276" s="17" t="str">
        <f t="shared" si="19"/>
        <v>XXV6.4. Verificarea lucrului sub sarcină (adăug.)</v>
      </c>
      <c r="D276" s="34" t="s">
        <v>290</v>
      </c>
      <c r="E276" s="29" t="s">
        <v>258</v>
      </c>
      <c r="F276" s="70">
        <v>24</v>
      </c>
      <c r="G276" s="31"/>
      <c r="H276" s="31"/>
      <c r="I276" s="32"/>
      <c r="J276" s="31"/>
      <c r="K276" s="33"/>
      <c r="L276" s="31"/>
      <c r="M276" s="31"/>
      <c r="N276" s="31"/>
      <c r="O276" s="33"/>
    </row>
    <row r="277" spans="2:15" s="15" customFormat="1" ht="25.5">
      <c r="B277" s="40" t="s">
        <v>291</v>
      </c>
      <c r="C277" s="17" t="str">
        <f t="shared" si="19"/>
        <v>XXVILucrări de reparație a LEC- 0,4/10kV</v>
      </c>
      <c r="D277" s="41" t="s">
        <v>292</v>
      </c>
      <c r="E277" s="41"/>
      <c r="F277" s="42"/>
      <c r="G277" s="43"/>
      <c r="H277" s="43"/>
      <c r="I277" s="44"/>
      <c r="J277" s="43"/>
      <c r="K277" s="43"/>
      <c r="L277" s="43"/>
      <c r="M277" s="43"/>
      <c r="N277" s="43"/>
      <c r="O277" s="43"/>
    </row>
    <row r="278" spans="2:15" s="15" customFormat="1" ht="13.5">
      <c r="B278" s="27"/>
      <c r="C278" s="17"/>
      <c r="D278" s="34" t="s">
        <v>293</v>
      </c>
      <c r="E278" s="29" t="s">
        <v>294</v>
      </c>
      <c r="F278" s="30"/>
      <c r="G278" s="31"/>
      <c r="H278" s="31"/>
      <c r="I278" s="32"/>
      <c r="J278" s="31"/>
      <c r="K278" s="33"/>
      <c r="L278" s="31"/>
      <c r="M278" s="31"/>
      <c r="N278" s="31"/>
      <c r="O278" s="33"/>
    </row>
    <row r="279" spans="2:15" s="15" customFormat="1" ht="13.5">
      <c r="B279" s="27"/>
      <c r="C279" s="17"/>
      <c r="D279" s="34" t="s">
        <v>295</v>
      </c>
      <c r="E279" s="29" t="s">
        <v>294</v>
      </c>
      <c r="F279" s="30"/>
      <c r="G279" s="31"/>
      <c r="H279" s="31"/>
      <c r="I279" s="32"/>
      <c r="J279" s="31"/>
      <c r="K279" s="33"/>
      <c r="L279" s="31"/>
      <c r="M279" s="31"/>
      <c r="N279" s="31"/>
      <c r="O279" s="33"/>
    </row>
    <row r="280" spans="2:15" s="15" customFormat="1" ht="13.5">
      <c r="B280" s="27"/>
      <c r="C280" s="17"/>
      <c r="D280" s="34" t="s">
        <v>296</v>
      </c>
      <c r="E280" s="29" t="s">
        <v>294</v>
      </c>
      <c r="F280" s="30"/>
      <c r="G280" s="31"/>
      <c r="H280" s="31"/>
      <c r="I280" s="32"/>
      <c r="J280" s="31"/>
      <c r="K280" s="33"/>
      <c r="L280" s="31"/>
      <c r="M280" s="31"/>
      <c r="N280" s="31"/>
      <c r="O280" s="33"/>
    </row>
    <row r="281" spans="2:15" s="15" customFormat="1" ht="13.5">
      <c r="B281" s="27"/>
      <c r="C281" s="17"/>
      <c r="D281" s="34" t="s">
        <v>297</v>
      </c>
      <c r="E281" s="29" t="s">
        <v>294</v>
      </c>
      <c r="F281" s="30"/>
      <c r="G281" s="31"/>
      <c r="H281" s="31"/>
      <c r="I281" s="32"/>
      <c r="J281" s="31"/>
      <c r="K281" s="33"/>
      <c r="L281" s="31"/>
      <c r="M281" s="31"/>
      <c r="N281" s="31"/>
      <c r="O281" s="33"/>
    </row>
    <row r="282" spans="2:15" s="15" customFormat="1" ht="13.5">
      <c r="B282" s="27"/>
      <c r="C282" s="17"/>
      <c r="D282" s="34" t="s">
        <v>298</v>
      </c>
      <c r="E282" s="29" t="s">
        <v>294</v>
      </c>
      <c r="F282" s="30"/>
      <c r="G282" s="31"/>
      <c r="H282" s="31"/>
      <c r="I282" s="32"/>
      <c r="J282" s="31"/>
      <c r="K282" s="33"/>
      <c r="L282" s="31"/>
      <c r="M282" s="31"/>
      <c r="N282" s="31"/>
      <c r="O282" s="33"/>
    </row>
    <row r="283" spans="2:15" s="15" customFormat="1" ht="13.5">
      <c r="B283" s="27"/>
      <c r="C283" s="17"/>
      <c r="D283" s="34" t="s">
        <v>299</v>
      </c>
      <c r="E283" s="29" t="s">
        <v>294</v>
      </c>
      <c r="F283" s="30"/>
      <c r="G283" s="31"/>
      <c r="H283" s="31"/>
      <c r="I283" s="32"/>
      <c r="J283" s="31"/>
      <c r="K283" s="33"/>
      <c r="L283" s="31"/>
      <c r="M283" s="31"/>
      <c r="N283" s="31"/>
      <c r="O283" s="33"/>
    </row>
    <row r="284" spans="2:15" s="15" customFormat="1" ht="13.5">
      <c r="B284" s="27"/>
      <c r="C284" s="17"/>
      <c r="D284" s="34" t="s">
        <v>300</v>
      </c>
      <c r="E284" s="29" t="s">
        <v>294</v>
      </c>
      <c r="F284" s="30"/>
      <c r="G284" s="31"/>
      <c r="H284" s="31"/>
      <c r="I284" s="32"/>
      <c r="J284" s="31"/>
      <c r="K284" s="33"/>
      <c r="L284" s="31"/>
      <c r="M284" s="31"/>
      <c r="N284" s="31"/>
      <c r="O284" s="33"/>
    </row>
    <row r="285" spans="2:15" s="15" customFormat="1" ht="13.5">
      <c r="B285" s="27"/>
      <c r="C285" s="17"/>
      <c r="D285" s="34" t="s">
        <v>301</v>
      </c>
      <c r="E285" s="29" t="s">
        <v>294</v>
      </c>
      <c r="F285" s="30"/>
      <c r="G285" s="31"/>
      <c r="H285" s="31"/>
      <c r="I285" s="32"/>
      <c r="J285" s="31"/>
      <c r="K285" s="33"/>
      <c r="L285" s="31"/>
      <c r="M285" s="31"/>
      <c r="N285" s="31"/>
      <c r="O285" s="33"/>
    </row>
    <row r="286" spans="2:15" s="15" customFormat="1" ht="13.5">
      <c r="B286" s="27"/>
      <c r="C286" s="17"/>
      <c r="D286" s="34" t="s">
        <v>302</v>
      </c>
      <c r="E286" s="29" t="s">
        <v>294</v>
      </c>
      <c r="F286" s="30"/>
      <c r="G286" s="31"/>
      <c r="H286" s="31"/>
      <c r="I286" s="32"/>
      <c r="J286" s="31"/>
      <c r="K286" s="33"/>
      <c r="L286" s="31"/>
      <c r="M286" s="31"/>
      <c r="N286" s="31"/>
      <c r="O286" s="33"/>
    </row>
    <row r="287" spans="2:15" s="15" customFormat="1" ht="13.5">
      <c r="B287" s="27"/>
      <c r="C287" s="17"/>
      <c r="D287" s="34" t="s">
        <v>303</v>
      </c>
      <c r="E287" s="29" t="s">
        <v>294</v>
      </c>
      <c r="F287" s="30"/>
      <c r="G287" s="31"/>
      <c r="H287" s="31"/>
      <c r="I287" s="32"/>
      <c r="J287" s="31"/>
      <c r="K287" s="33"/>
      <c r="L287" s="31"/>
      <c r="M287" s="31"/>
      <c r="N287" s="31"/>
      <c r="O287" s="33"/>
    </row>
    <row r="288" spans="2:15" s="15" customFormat="1" ht="13.5">
      <c r="B288" s="27"/>
      <c r="C288" s="17"/>
      <c r="D288" s="34" t="s">
        <v>304</v>
      </c>
      <c r="E288" s="29" t="s">
        <v>294</v>
      </c>
      <c r="F288" s="30"/>
      <c r="G288" s="31"/>
      <c r="H288" s="31"/>
      <c r="I288" s="32"/>
      <c r="J288" s="31"/>
      <c r="K288" s="33"/>
      <c r="L288" s="31"/>
      <c r="M288" s="31"/>
      <c r="N288" s="31"/>
      <c r="O288" s="33"/>
    </row>
    <row r="289" spans="2:15" s="15" customFormat="1" ht="13.5">
      <c r="B289" s="27"/>
      <c r="C289" s="17"/>
      <c r="D289" s="34" t="s">
        <v>305</v>
      </c>
      <c r="E289" s="29" t="s">
        <v>294</v>
      </c>
      <c r="F289" s="30"/>
      <c r="G289" s="31"/>
      <c r="H289" s="31"/>
      <c r="I289" s="32"/>
      <c r="J289" s="31"/>
      <c r="K289" s="33"/>
      <c r="L289" s="31"/>
      <c r="M289" s="31"/>
      <c r="N289" s="31"/>
      <c r="O289" s="33"/>
    </row>
    <row r="290" spans="2:15" s="15" customFormat="1" ht="13.5">
      <c r="B290" s="28"/>
      <c r="C290" s="28"/>
      <c r="D290" s="34"/>
      <c r="E290" s="29"/>
      <c r="F290" s="89"/>
      <c r="G290" s="31"/>
      <c r="H290" s="28"/>
      <c r="I290" s="90"/>
      <c r="J290" s="28"/>
      <c r="K290" s="91"/>
      <c r="L290" s="28"/>
      <c r="M290" s="28"/>
      <c r="N290" s="28"/>
      <c r="O290" s="91"/>
    </row>
    <row r="291" spans="2:15" s="15" customFormat="1" ht="12.75" customHeight="1">
      <c r="B291" s="134" t="s">
        <v>306</v>
      </c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43"/>
      <c r="N291" s="43"/>
      <c r="O291" s="43"/>
    </row>
    <row r="292" spans="2:15">
      <c r="D292" s="92"/>
      <c r="E292" s="2"/>
    </row>
    <row r="293" spans="2:15" ht="15.75">
      <c r="D293" s="93" t="s">
        <v>307</v>
      </c>
      <c r="E293" s="2"/>
    </row>
    <row r="294" spans="2:15" ht="15">
      <c r="D294" s="135" t="s">
        <v>308</v>
      </c>
      <c r="E294" s="135"/>
      <c r="F294" s="135"/>
      <c r="G294" s="135"/>
      <c r="H294" s="135"/>
      <c r="I294" s="135"/>
      <c r="J294" s="135"/>
      <c r="K294" s="135"/>
      <c r="L294" s="135"/>
      <c r="M294" s="135"/>
      <c r="N294" s="135"/>
      <c r="O294" s="135"/>
    </row>
    <row r="295" spans="2:15" s="95" customFormat="1" ht="15">
      <c r="D295" s="94" t="s">
        <v>309</v>
      </c>
      <c r="E295" s="96"/>
      <c r="F295" s="96"/>
      <c r="G295" s="97"/>
      <c r="I295" s="98"/>
      <c r="K295" s="99"/>
      <c r="O295" s="99"/>
    </row>
    <row r="296" spans="2:15" s="95" customFormat="1" ht="15">
      <c r="D296" s="132" t="s">
        <v>310</v>
      </c>
      <c r="E296" s="132"/>
      <c r="F296" s="132"/>
      <c r="G296" s="132"/>
      <c r="H296" s="132"/>
      <c r="I296" s="132"/>
      <c r="J296" s="132"/>
      <c r="K296" s="132"/>
      <c r="L296" s="132"/>
      <c r="M296" s="132"/>
      <c r="N296" s="132"/>
      <c r="O296" s="132"/>
    </row>
    <row r="297" spans="2:15" s="95" customFormat="1" ht="15">
      <c r="D297" s="94" t="s">
        <v>311</v>
      </c>
      <c r="E297" s="96"/>
      <c r="F297" s="96"/>
      <c r="G297" s="97"/>
      <c r="I297" s="98"/>
      <c r="K297" s="99"/>
      <c r="O297" s="99"/>
    </row>
    <row r="298" spans="2:15" s="95" customFormat="1" ht="31.15" customHeight="1">
      <c r="D298" s="132" t="s">
        <v>312</v>
      </c>
      <c r="E298" s="132"/>
      <c r="F298" s="132"/>
      <c r="G298" s="132"/>
      <c r="H298" s="132"/>
      <c r="I298" s="132"/>
      <c r="J298" s="132"/>
      <c r="K298" s="132"/>
      <c r="L298" s="132"/>
      <c r="M298" s="132"/>
      <c r="N298" s="132"/>
      <c r="O298" s="132"/>
    </row>
    <row r="299" spans="2:15" s="95" customFormat="1" ht="13.7" customHeight="1">
      <c r="D299" s="94"/>
      <c r="E299" s="96"/>
      <c r="F299" s="96"/>
      <c r="G299" s="97"/>
      <c r="I299" s="98"/>
      <c r="K299" s="99"/>
      <c r="O299" s="99"/>
    </row>
    <row r="300" spans="2:15" ht="15.75">
      <c r="D300" s="93" t="s">
        <v>313</v>
      </c>
      <c r="E300" s="2"/>
    </row>
    <row r="301" spans="2:15" s="95" customFormat="1" ht="15">
      <c r="D301" s="94" t="s">
        <v>314</v>
      </c>
      <c r="E301" s="96"/>
      <c r="F301" s="96"/>
      <c r="G301" s="97"/>
      <c r="I301" s="98"/>
      <c r="K301" s="99"/>
      <c r="O301" s="99"/>
    </row>
    <row r="302" spans="2:15" s="95" customFormat="1" ht="15">
      <c r="D302" s="94" t="s">
        <v>315</v>
      </c>
      <c r="E302" s="96"/>
      <c r="F302" s="96"/>
      <c r="G302" s="97"/>
      <c r="I302" s="98"/>
      <c r="K302" s="99"/>
      <c r="O302" s="99"/>
    </row>
    <row r="303" spans="2:15" s="95" customFormat="1" ht="15">
      <c r="D303" s="94" t="s">
        <v>316</v>
      </c>
      <c r="E303" s="96"/>
      <c r="F303" s="96"/>
      <c r="G303" s="97"/>
      <c r="I303" s="98"/>
      <c r="K303" s="99"/>
      <c r="O303" s="99"/>
    </row>
    <row r="304" spans="2:15" s="95" customFormat="1" ht="15">
      <c r="D304" s="94" t="s">
        <v>317</v>
      </c>
      <c r="E304" s="96"/>
      <c r="F304" s="96"/>
      <c r="G304" s="97"/>
      <c r="I304" s="98"/>
      <c r="K304" s="99"/>
      <c r="O304" s="99"/>
    </row>
    <row r="305" spans="4:15" s="95" customFormat="1" ht="15">
      <c r="D305" s="94" t="s">
        <v>318</v>
      </c>
      <c r="E305" s="96"/>
      <c r="F305" s="96"/>
      <c r="G305" s="97"/>
      <c r="I305" s="98"/>
      <c r="K305" s="99"/>
      <c r="O305" s="99"/>
    </row>
    <row r="306" spans="4:15" s="95" customFormat="1" ht="9.4" customHeight="1">
      <c r="D306" s="94"/>
      <c r="E306" s="96"/>
      <c r="F306" s="96"/>
      <c r="G306" s="97"/>
      <c r="I306" s="98"/>
      <c r="K306" s="99"/>
      <c r="O306" s="99"/>
    </row>
    <row r="307" spans="4:15" ht="15.75">
      <c r="D307" s="93" t="s">
        <v>319</v>
      </c>
      <c r="E307" s="2"/>
    </row>
    <row r="308" spans="4:15" s="95" customFormat="1" ht="15">
      <c r="D308" s="94" t="s">
        <v>320</v>
      </c>
      <c r="E308" s="96"/>
      <c r="F308" s="96"/>
      <c r="G308" s="97"/>
      <c r="I308" s="98"/>
      <c r="K308" s="99"/>
      <c r="O308" s="99"/>
    </row>
    <row r="309" spans="4:15" s="95" customFormat="1" ht="15">
      <c r="D309" s="94" t="s">
        <v>321</v>
      </c>
      <c r="E309" s="96"/>
      <c r="F309" s="96"/>
      <c r="G309" s="97"/>
      <c r="I309" s="98"/>
      <c r="K309" s="99"/>
      <c r="O309" s="99"/>
    </row>
    <row r="310" spans="4:15" s="95" customFormat="1" ht="8.85" customHeight="1">
      <c r="D310" s="94"/>
      <c r="E310" s="96"/>
      <c r="F310" s="96"/>
      <c r="G310" s="97"/>
      <c r="I310" s="98"/>
      <c r="K310" s="99"/>
      <c r="O310" s="99"/>
    </row>
    <row r="311" spans="4:15" ht="15.75">
      <c r="D311" s="93" t="s">
        <v>322</v>
      </c>
      <c r="E311" s="2"/>
    </row>
    <row r="312" spans="4:15" s="95" customFormat="1" ht="15">
      <c r="D312" s="94" t="s">
        <v>323</v>
      </c>
      <c r="E312" s="96"/>
      <c r="F312" s="96"/>
      <c r="G312" s="97"/>
      <c r="I312" s="98"/>
      <c r="K312" s="99"/>
      <c r="O312" s="99"/>
    </row>
    <row r="313" spans="4:15" s="95" customFormat="1" ht="15">
      <c r="D313" s="94" t="s">
        <v>324</v>
      </c>
      <c r="E313" s="96"/>
      <c r="F313" s="96"/>
      <c r="G313" s="97"/>
      <c r="I313" s="98"/>
      <c r="K313" s="99"/>
      <c r="O313" s="99"/>
    </row>
    <row r="314" spans="4:15" s="95" customFormat="1" ht="27.75" customHeight="1">
      <c r="D314" s="132" t="s">
        <v>325</v>
      </c>
      <c r="E314" s="132"/>
      <c r="F314" s="132"/>
      <c r="G314" s="132"/>
      <c r="H314" s="132"/>
      <c r="I314" s="132"/>
      <c r="J314" s="132"/>
      <c r="K314" s="132"/>
      <c r="L314" s="132"/>
      <c r="M314" s="132"/>
      <c r="N314" s="132"/>
      <c r="O314" s="132"/>
    </row>
    <row r="315" spans="4:15" s="95" customFormat="1" ht="15">
      <c r="D315" s="94"/>
      <c r="E315" s="96"/>
      <c r="F315" s="96"/>
      <c r="G315" s="97"/>
      <c r="I315" s="98"/>
      <c r="K315" s="99"/>
      <c r="O315" s="99"/>
    </row>
    <row r="316" spans="4:15" s="95" customFormat="1" ht="15">
      <c r="D316" s="100"/>
      <c r="E316" s="96"/>
      <c r="F316" s="96"/>
      <c r="G316" s="97"/>
      <c r="I316" s="98"/>
      <c r="K316" s="99"/>
      <c r="O316" s="99"/>
    </row>
    <row r="317" spans="4:15" s="95" customFormat="1" ht="15">
      <c r="D317" s="94"/>
      <c r="E317" s="96"/>
      <c r="F317" s="96"/>
      <c r="G317" s="97"/>
      <c r="I317" s="98"/>
      <c r="K317" s="99"/>
      <c r="O317" s="99"/>
    </row>
    <row r="318" spans="4:15">
      <c r="D318" s="92"/>
      <c r="E318" s="2"/>
    </row>
    <row r="319" spans="4:15" ht="14.25">
      <c r="D319" s="100"/>
      <c r="E319" s="2"/>
    </row>
    <row r="320" spans="4:15" s="95" customFormat="1" ht="15">
      <c r="D320" s="94"/>
      <c r="E320" s="96"/>
      <c r="F320" s="96"/>
      <c r="G320" s="97"/>
      <c r="I320" s="98"/>
      <c r="K320" s="99"/>
      <c r="O320" s="99"/>
    </row>
    <row r="321" spans="1:17">
      <c r="D321" s="92"/>
      <c r="E321" s="2"/>
    </row>
    <row r="322" spans="1:17" s="3" customFormat="1">
      <c r="A322" s="101"/>
      <c r="B322" s="102"/>
      <c r="C322" s="102"/>
      <c r="D322" s="103"/>
      <c r="E322" s="103"/>
      <c r="F322" s="104"/>
      <c r="G322" s="103"/>
      <c r="H322" s="103"/>
      <c r="I322" s="105"/>
      <c r="J322" s="103"/>
      <c r="K322" s="106"/>
      <c r="L322" s="103"/>
      <c r="M322" s="103"/>
      <c r="N322" s="103"/>
      <c r="O322" s="106"/>
      <c r="P322" s="103"/>
      <c r="Q322" s="1"/>
    </row>
    <row r="323" spans="1:17" s="3" customFormat="1">
      <c r="A323" s="101"/>
      <c r="B323" s="102"/>
      <c r="C323" s="102"/>
      <c r="D323" s="107"/>
      <c r="E323" s="108"/>
      <c r="F323" s="109"/>
      <c r="H323" s="1"/>
      <c r="I323" s="4"/>
      <c r="J323" s="1"/>
      <c r="K323" s="5"/>
      <c r="L323" s="1"/>
      <c r="M323" s="1"/>
      <c r="N323" s="1"/>
      <c r="O323" s="5"/>
      <c r="P323" s="1"/>
    </row>
    <row r="324" spans="1:17" s="3" customFormat="1">
      <c r="A324" s="101"/>
      <c r="B324" s="110"/>
      <c r="C324" s="110"/>
      <c r="D324" s="110"/>
      <c r="E324" s="108"/>
      <c r="F324" s="111"/>
      <c r="H324" s="1"/>
      <c r="I324" s="4"/>
      <c r="J324" s="1"/>
      <c r="K324" s="5"/>
      <c r="L324" s="1"/>
      <c r="M324" s="1"/>
      <c r="N324" s="1"/>
      <c r="O324" s="5"/>
      <c r="P324" s="1"/>
    </row>
    <row r="325" spans="1:17" s="3" customFormat="1">
      <c r="A325" s="101"/>
      <c r="B325" s="102"/>
      <c r="C325" s="102"/>
      <c r="D325" s="112"/>
      <c r="E325" s="108"/>
      <c r="F325" s="109"/>
      <c r="H325" s="1"/>
      <c r="I325" s="4"/>
      <c r="J325" s="1"/>
      <c r="K325" s="5"/>
      <c r="L325" s="1"/>
      <c r="M325" s="1"/>
      <c r="N325" s="1"/>
      <c r="O325" s="5"/>
      <c r="P325" s="1"/>
    </row>
    <row r="326" spans="1:17" s="3" customFormat="1">
      <c r="A326" s="107"/>
      <c r="B326" s="113"/>
      <c r="C326" s="113"/>
      <c r="D326" s="113"/>
      <c r="E326" s="108"/>
      <c r="F326" s="114"/>
      <c r="H326" s="1"/>
      <c r="I326" s="4"/>
      <c r="J326" s="1"/>
      <c r="K326" s="5"/>
      <c r="L326" s="1"/>
      <c r="M326" s="1"/>
      <c r="N326" s="1"/>
      <c r="O326" s="5"/>
      <c r="P326" s="1"/>
    </row>
    <row r="328" spans="1:17" s="3" customFormat="1">
      <c r="A328" s="1"/>
      <c r="B328" s="1"/>
      <c r="C328" s="1"/>
      <c r="D328" s="1"/>
      <c r="E328" s="1"/>
      <c r="F328" s="114"/>
      <c r="H328" s="1"/>
      <c r="I328" s="4"/>
      <c r="J328" s="1"/>
      <c r="K328" s="5"/>
      <c r="L328" s="1"/>
      <c r="M328" s="1"/>
      <c r="N328" s="1"/>
      <c r="O328" s="5"/>
      <c r="P328" s="1"/>
    </row>
    <row r="330" spans="1:17" s="3" customFormat="1">
      <c r="A330" s="1"/>
      <c r="B330" s="102"/>
      <c r="C330" s="102"/>
      <c r="D330" s="1"/>
      <c r="E330" s="1"/>
      <c r="F330" s="2"/>
      <c r="H330" s="1"/>
      <c r="I330" s="4"/>
      <c r="J330" s="1"/>
      <c r="K330" s="5"/>
      <c r="L330" s="1"/>
      <c r="M330" s="1"/>
      <c r="N330" s="1"/>
      <c r="O330" s="5"/>
      <c r="P330" s="1"/>
    </row>
    <row r="331" spans="1:17" s="3" customFormat="1">
      <c r="A331" s="1"/>
      <c r="B331" s="115"/>
      <c r="C331" s="115"/>
      <c r="D331" s="92"/>
      <c r="E331" s="102"/>
      <c r="F331" s="109"/>
      <c r="H331" s="1"/>
      <c r="I331" s="4"/>
      <c r="J331" s="1"/>
      <c r="K331" s="5"/>
      <c r="L331" s="1"/>
      <c r="M331" s="1"/>
      <c r="N331" s="1"/>
      <c r="O331" s="5"/>
      <c r="P331" s="1"/>
    </row>
  </sheetData>
  <sheetProtection selectLockedCells="1" selectUnlockedCells="1"/>
  <mergeCells count="6">
    <mergeCell ref="D314:O314"/>
    <mergeCell ref="A1:O1"/>
    <mergeCell ref="B291:L291"/>
    <mergeCell ref="D294:O294"/>
    <mergeCell ref="D296:O296"/>
    <mergeCell ref="D298:O298"/>
  </mergeCells>
  <pageMargins left="0.19652777777777777" right="0.19652777777777777" top="0.2361111111111111" bottom="0.31527777777777777" header="0.2361111111111111" footer="0.31527777777777777"/>
  <pageSetup paperSize="77" scale="81" firstPageNumber="0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EB3EF-6B11-4695-87CA-0C62E3F3E873}">
  <dimension ref="A2:M309"/>
  <sheetViews>
    <sheetView tabSelected="1" topLeftCell="A251" workbookViewId="0">
      <selection activeCell="B314" sqref="B314"/>
    </sheetView>
  </sheetViews>
  <sheetFormatPr defaultRowHeight="14.25"/>
  <cols>
    <col min="1" max="1" width="5.375" bestFit="1" customWidth="1"/>
    <col min="2" max="2" width="69" customWidth="1"/>
    <col min="3" max="3" width="12.375" bestFit="1" customWidth="1"/>
    <col min="4" max="4" width="9.875" customWidth="1"/>
    <col min="6" max="6" width="10.125" customWidth="1"/>
    <col min="12" max="13" width="9.375" customWidth="1"/>
  </cols>
  <sheetData>
    <row r="2" spans="1:13" ht="29.25" customHeight="1">
      <c r="A2" s="137" t="s">
        <v>346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</row>
    <row r="3" spans="1:13" ht="60">
      <c r="A3" s="119" t="s">
        <v>0</v>
      </c>
      <c r="B3" s="120" t="s">
        <v>2</v>
      </c>
      <c r="C3" s="119" t="s">
        <v>3</v>
      </c>
      <c r="D3" s="119" t="s">
        <v>327</v>
      </c>
      <c r="E3" s="119" t="s">
        <v>328</v>
      </c>
      <c r="F3" s="119" t="s">
        <v>6</v>
      </c>
      <c r="G3" s="131" t="s">
        <v>7</v>
      </c>
      <c r="H3" s="119" t="s">
        <v>8</v>
      </c>
      <c r="I3" s="131" t="s">
        <v>9</v>
      </c>
      <c r="J3" s="119" t="s">
        <v>10</v>
      </c>
      <c r="K3" s="119" t="s">
        <v>11</v>
      </c>
      <c r="L3" s="120" t="s">
        <v>12</v>
      </c>
      <c r="M3" s="119" t="s">
        <v>13</v>
      </c>
    </row>
    <row r="4" spans="1:13" ht="15">
      <c r="A4" s="121" t="s">
        <v>14</v>
      </c>
      <c r="B4" s="122" t="s">
        <v>15</v>
      </c>
      <c r="C4" s="123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3" ht="15">
      <c r="A5" s="125"/>
      <c r="B5" s="126" t="s">
        <v>16</v>
      </c>
      <c r="C5" s="127" t="s">
        <v>18</v>
      </c>
      <c r="D5" s="128"/>
      <c r="E5" s="125"/>
      <c r="F5" s="125"/>
      <c r="G5" s="125"/>
      <c r="H5" s="125"/>
      <c r="I5" s="125"/>
      <c r="J5" s="125"/>
      <c r="K5" s="125"/>
      <c r="L5" s="125"/>
      <c r="M5" s="125"/>
    </row>
    <row r="6" spans="1:13" ht="15">
      <c r="A6" s="125"/>
      <c r="B6" s="126" t="s">
        <v>347</v>
      </c>
      <c r="C6" s="127" t="s">
        <v>18</v>
      </c>
      <c r="D6" s="128">
        <v>2.5</v>
      </c>
      <c r="E6" s="125"/>
      <c r="F6" s="125"/>
      <c r="G6" s="125"/>
      <c r="H6" s="125"/>
      <c r="I6" s="125"/>
      <c r="J6" s="125"/>
      <c r="K6" s="125"/>
      <c r="L6" s="125"/>
      <c r="M6" s="125"/>
    </row>
    <row r="7" spans="1:13" ht="15">
      <c r="A7" s="125"/>
      <c r="B7" s="126" t="s">
        <v>348</v>
      </c>
      <c r="C7" s="127" t="s">
        <v>18</v>
      </c>
      <c r="D7" s="128">
        <v>1</v>
      </c>
      <c r="E7" s="125"/>
      <c r="F7" s="125"/>
      <c r="G7" s="125"/>
      <c r="H7" s="125"/>
      <c r="I7" s="125"/>
      <c r="J7" s="125"/>
      <c r="K7" s="125"/>
      <c r="L7" s="125"/>
      <c r="M7" s="125"/>
    </row>
    <row r="8" spans="1:13" ht="15">
      <c r="A8" s="125"/>
      <c r="B8" s="126" t="s">
        <v>349</v>
      </c>
      <c r="C8" s="127" t="s">
        <v>18</v>
      </c>
      <c r="D8" s="128">
        <v>3</v>
      </c>
      <c r="E8" s="125"/>
      <c r="F8" s="125"/>
      <c r="G8" s="125"/>
      <c r="H8" s="125"/>
      <c r="I8" s="125"/>
      <c r="J8" s="125"/>
      <c r="K8" s="125"/>
      <c r="L8" s="125"/>
      <c r="M8" s="125"/>
    </row>
    <row r="9" spans="1:13" ht="15">
      <c r="A9" s="125"/>
      <c r="B9" s="126" t="s">
        <v>350</v>
      </c>
      <c r="C9" s="127" t="s">
        <v>18</v>
      </c>
      <c r="D9" s="128">
        <v>0.8</v>
      </c>
      <c r="E9" s="125"/>
      <c r="F9" s="125"/>
      <c r="G9" s="125"/>
      <c r="H9" s="125"/>
      <c r="I9" s="125"/>
      <c r="J9" s="125"/>
      <c r="K9" s="125"/>
      <c r="L9" s="125"/>
      <c r="M9" s="125"/>
    </row>
    <row r="10" spans="1:13" ht="15">
      <c r="A10" s="125"/>
      <c r="B10" s="126" t="s">
        <v>351</v>
      </c>
      <c r="C10" s="127" t="s">
        <v>18</v>
      </c>
      <c r="D10" s="128">
        <v>0.8</v>
      </c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15">
      <c r="A11" s="125"/>
      <c r="B11" s="126" t="s">
        <v>352</v>
      </c>
      <c r="C11" s="127"/>
      <c r="D11" s="128">
        <v>1.5</v>
      </c>
      <c r="E11" s="125"/>
      <c r="F11" s="125"/>
      <c r="G11" s="125"/>
      <c r="H11" s="125"/>
      <c r="I11" s="125"/>
      <c r="J11" s="125"/>
      <c r="K11" s="125"/>
      <c r="L11" s="125"/>
      <c r="M11" s="125"/>
    </row>
    <row r="12" spans="1:13" ht="15">
      <c r="A12" s="125"/>
      <c r="B12" s="126" t="s">
        <v>24</v>
      </c>
      <c r="C12" s="127" t="s">
        <v>18</v>
      </c>
      <c r="D12" s="128"/>
      <c r="E12" s="125"/>
      <c r="F12" s="125"/>
      <c r="G12" s="125"/>
      <c r="H12" s="125"/>
      <c r="I12" s="125"/>
      <c r="J12" s="125"/>
      <c r="K12" s="125"/>
      <c r="L12" s="125"/>
      <c r="M12" s="125"/>
    </row>
    <row r="13" spans="1:13" ht="15">
      <c r="A13" s="125"/>
      <c r="B13" s="126" t="s">
        <v>25</v>
      </c>
      <c r="C13" s="127" t="s">
        <v>18</v>
      </c>
      <c r="D13" s="128">
        <v>2.4</v>
      </c>
      <c r="E13" s="125"/>
      <c r="F13" s="125"/>
      <c r="G13" s="125"/>
      <c r="H13" s="125"/>
      <c r="I13" s="125"/>
      <c r="J13" s="125"/>
      <c r="K13" s="125"/>
      <c r="L13" s="125"/>
      <c r="M13" s="125"/>
    </row>
    <row r="14" spans="1:13" ht="15">
      <c r="A14" s="125"/>
      <c r="B14" s="126" t="s">
        <v>26</v>
      </c>
      <c r="C14" s="127" t="s">
        <v>18</v>
      </c>
      <c r="D14" s="128">
        <v>1</v>
      </c>
      <c r="E14" s="125"/>
      <c r="F14" s="125"/>
      <c r="G14" s="125"/>
      <c r="H14" s="125"/>
      <c r="I14" s="125"/>
      <c r="J14" s="125"/>
      <c r="K14" s="125"/>
      <c r="L14" s="125"/>
      <c r="M14" s="125"/>
    </row>
    <row r="15" spans="1:13" ht="15">
      <c r="A15" s="125"/>
      <c r="B15" s="126" t="s">
        <v>27</v>
      </c>
      <c r="C15" s="127"/>
      <c r="D15" s="128">
        <v>3</v>
      </c>
      <c r="E15" s="125"/>
      <c r="F15" s="125"/>
      <c r="G15" s="125"/>
      <c r="H15" s="125"/>
      <c r="I15" s="125"/>
      <c r="J15" s="125"/>
      <c r="K15" s="125"/>
      <c r="L15" s="125"/>
      <c r="M15" s="125"/>
    </row>
    <row r="16" spans="1:13" ht="15">
      <c r="A16" s="125"/>
      <c r="B16" s="126" t="s">
        <v>28</v>
      </c>
      <c r="C16" s="127" t="s">
        <v>18</v>
      </c>
      <c r="D16" s="128"/>
      <c r="E16" s="125"/>
      <c r="F16" s="125"/>
      <c r="G16" s="125"/>
      <c r="H16" s="125"/>
      <c r="I16" s="125"/>
      <c r="J16" s="125"/>
      <c r="K16" s="125"/>
      <c r="L16" s="125"/>
      <c r="M16" s="125"/>
    </row>
    <row r="17" spans="1:13" ht="15">
      <c r="A17" s="125"/>
      <c r="B17" s="126" t="s">
        <v>29</v>
      </c>
      <c r="C17" s="127"/>
      <c r="D17" s="128">
        <v>5</v>
      </c>
      <c r="E17" s="125"/>
      <c r="F17" s="125"/>
      <c r="G17" s="125"/>
      <c r="H17" s="125"/>
      <c r="I17" s="125"/>
      <c r="J17" s="125"/>
      <c r="K17" s="125"/>
      <c r="L17" s="125"/>
      <c r="M17" s="125"/>
    </row>
    <row r="18" spans="1:13" ht="15">
      <c r="A18" s="125"/>
      <c r="B18" s="126" t="s">
        <v>30</v>
      </c>
      <c r="C18" s="127" t="s">
        <v>18</v>
      </c>
      <c r="D18" s="128"/>
      <c r="E18" s="125"/>
      <c r="F18" s="125"/>
      <c r="G18" s="125"/>
      <c r="H18" s="125"/>
      <c r="I18" s="125"/>
      <c r="J18" s="125"/>
      <c r="K18" s="125"/>
      <c r="L18" s="125"/>
      <c r="M18" s="125"/>
    </row>
    <row r="19" spans="1:13" ht="15">
      <c r="A19" s="125"/>
      <c r="B19" s="126" t="s">
        <v>31</v>
      </c>
      <c r="C19" s="127" t="s">
        <v>18</v>
      </c>
      <c r="D19" s="128">
        <v>5</v>
      </c>
      <c r="E19" s="125"/>
      <c r="F19" s="125"/>
      <c r="G19" s="125"/>
      <c r="H19" s="125"/>
      <c r="I19" s="125"/>
      <c r="J19" s="125"/>
      <c r="K19" s="125"/>
      <c r="L19" s="125"/>
      <c r="M19" s="125"/>
    </row>
    <row r="20" spans="1:13" ht="15">
      <c r="A20" s="125"/>
      <c r="B20" s="126" t="s">
        <v>32</v>
      </c>
      <c r="C20" s="127" t="s">
        <v>18</v>
      </c>
      <c r="D20" s="128">
        <v>4</v>
      </c>
      <c r="E20" s="125"/>
      <c r="F20" s="125"/>
      <c r="G20" s="125"/>
      <c r="H20" s="125"/>
      <c r="I20" s="125"/>
      <c r="J20" s="125"/>
      <c r="K20" s="125"/>
      <c r="L20" s="125"/>
      <c r="M20" s="125"/>
    </row>
    <row r="21" spans="1:13" ht="15">
      <c r="A21" s="125"/>
      <c r="B21" s="126" t="s">
        <v>33</v>
      </c>
      <c r="C21" s="127" t="s">
        <v>18</v>
      </c>
      <c r="D21" s="128">
        <v>7</v>
      </c>
      <c r="E21" s="125"/>
      <c r="F21" s="125"/>
      <c r="G21" s="125"/>
      <c r="H21" s="125"/>
      <c r="I21" s="125"/>
      <c r="J21" s="125"/>
      <c r="K21" s="125"/>
      <c r="L21" s="125"/>
      <c r="M21" s="125"/>
    </row>
    <row r="22" spans="1:13" ht="15">
      <c r="A22" s="125"/>
      <c r="B22" s="126" t="s">
        <v>329</v>
      </c>
      <c r="C22" s="127" t="s">
        <v>18</v>
      </c>
      <c r="D22" s="128">
        <v>16.5</v>
      </c>
      <c r="E22" s="125"/>
      <c r="F22" s="125"/>
      <c r="G22" s="125"/>
      <c r="H22" s="125"/>
      <c r="I22" s="125"/>
      <c r="J22" s="125"/>
      <c r="K22" s="125"/>
      <c r="L22" s="125"/>
      <c r="M22" s="125"/>
    </row>
    <row r="23" spans="1:13" ht="15">
      <c r="A23" s="125"/>
      <c r="B23" s="126" t="s">
        <v>330</v>
      </c>
      <c r="C23" s="127" t="s">
        <v>18</v>
      </c>
      <c r="D23" s="128">
        <v>2.5</v>
      </c>
      <c r="E23" s="125"/>
      <c r="F23" s="125"/>
      <c r="G23" s="125"/>
      <c r="H23" s="125"/>
      <c r="I23" s="125"/>
      <c r="J23" s="125"/>
      <c r="K23" s="125"/>
      <c r="L23" s="125"/>
      <c r="M23" s="125"/>
    </row>
    <row r="24" spans="1:13" ht="15">
      <c r="A24" s="125"/>
      <c r="B24" s="126" t="s">
        <v>331</v>
      </c>
      <c r="C24" s="127" t="s">
        <v>18</v>
      </c>
      <c r="D24" s="128">
        <v>3.5</v>
      </c>
      <c r="E24" s="125"/>
      <c r="F24" s="125"/>
      <c r="G24" s="125"/>
      <c r="H24" s="125"/>
      <c r="I24" s="125"/>
      <c r="J24" s="125"/>
      <c r="K24" s="125"/>
      <c r="L24" s="125"/>
      <c r="M24" s="125"/>
    </row>
    <row r="25" spans="1:13" ht="15">
      <c r="A25" s="125"/>
      <c r="B25" s="126" t="s">
        <v>332</v>
      </c>
      <c r="C25" s="125"/>
      <c r="D25" s="128">
        <v>4</v>
      </c>
      <c r="E25" s="125"/>
      <c r="F25" s="125"/>
      <c r="G25" s="125"/>
      <c r="H25" s="125"/>
      <c r="I25" s="125"/>
      <c r="J25" s="125"/>
      <c r="K25" s="125"/>
      <c r="L25" s="125"/>
      <c r="M25" s="125"/>
    </row>
    <row r="26" spans="1:13">
      <c r="A26" s="121" t="s">
        <v>38</v>
      </c>
      <c r="B26" s="122" t="s">
        <v>39</v>
      </c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</row>
    <row r="27" spans="1:13" ht="15">
      <c r="A27" s="125"/>
      <c r="B27" s="126" t="s">
        <v>16</v>
      </c>
      <c r="C27" s="125"/>
      <c r="D27" s="125"/>
      <c r="E27" s="125"/>
      <c r="F27" s="125"/>
      <c r="G27" s="125"/>
      <c r="H27" s="125"/>
      <c r="I27" s="125"/>
      <c r="J27" s="125"/>
      <c r="K27" s="125"/>
      <c r="L27" s="125"/>
      <c r="M27" s="125"/>
    </row>
    <row r="28" spans="1:13" ht="15">
      <c r="A28" s="125"/>
      <c r="B28" s="126" t="s">
        <v>40</v>
      </c>
      <c r="C28" s="127" t="s">
        <v>41</v>
      </c>
      <c r="D28" s="128">
        <v>1</v>
      </c>
      <c r="E28" s="125"/>
      <c r="F28" s="125"/>
      <c r="G28" s="125"/>
      <c r="H28" s="125"/>
      <c r="I28" s="125"/>
      <c r="J28" s="125"/>
      <c r="K28" s="125"/>
      <c r="L28" s="125"/>
      <c r="M28" s="125"/>
    </row>
    <row r="29" spans="1:13" ht="15">
      <c r="A29" s="125"/>
      <c r="B29" s="126" t="s">
        <v>42</v>
      </c>
      <c r="C29" s="127" t="s">
        <v>41</v>
      </c>
      <c r="D29" s="128">
        <v>1</v>
      </c>
      <c r="E29" s="125"/>
      <c r="F29" s="125"/>
      <c r="G29" s="125"/>
      <c r="H29" s="125"/>
      <c r="I29" s="125"/>
      <c r="J29" s="125"/>
      <c r="K29" s="125"/>
      <c r="L29" s="125"/>
      <c r="M29" s="125"/>
    </row>
    <row r="30" spans="1:13" ht="15">
      <c r="A30" s="125"/>
      <c r="B30" s="126" t="s">
        <v>43</v>
      </c>
      <c r="C30" s="127" t="s">
        <v>41</v>
      </c>
      <c r="D30" s="128">
        <v>0.5</v>
      </c>
      <c r="E30" s="125"/>
      <c r="F30" s="125"/>
      <c r="G30" s="125"/>
      <c r="H30" s="125"/>
      <c r="I30" s="125"/>
      <c r="J30" s="125"/>
      <c r="K30" s="125"/>
      <c r="L30" s="125"/>
      <c r="M30" s="125"/>
    </row>
    <row r="31" spans="1:13" ht="15">
      <c r="A31" s="125"/>
      <c r="B31" s="126" t="s">
        <v>44</v>
      </c>
      <c r="C31" s="127" t="s">
        <v>41</v>
      </c>
      <c r="D31" s="128">
        <v>1</v>
      </c>
      <c r="E31" s="125"/>
      <c r="F31" s="125"/>
      <c r="G31" s="125"/>
      <c r="H31" s="125"/>
      <c r="I31" s="125"/>
      <c r="J31" s="125"/>
      <c r="K31" s="125"/>
      <c r="L31" s="125"/>
      <c r="M31" s="125"/>
    </row>
    <row r="32" spans="1:13" ht="15">
      <c r="A32" s="125"/>
      <c r="B32" s="126" t="s">
        <v>24</v>
      </c>
      <c r="C32" s="127"/>
      <c r="D32" s="128"/>
      <c r="E32" s="125"/>
      <c r="F32" s="125"/>
      <c r="G32" s="125"/>
      <c r="H32" s="125"/>
      <c r="I32" s="125"/>
      <c r="J32" s="125"/>
      <c r="K32" s="125"/>
      <c r="L32" s="125"/>
      <c r="M32" s="125"/>
    </row>
    <row r="33" spans="1:13" ht="15">
      <c r="A33" s="125"/>
      <c r="B33" s="126" t="s">
        <v>45</v>
      </c>
      <c r="C33" s="127" t="s">
        <v>41</v>
      </c>
      <c r="D33" s="128">
        <v>0.5</v>
      </c>
      <c r="E33" s="125"/>
      <c r="F33" s="125"/>
      <c r="G33" s="125"/>
      <c r="H33" s="125"/>
      <c r="I33" s="125"/>
      <c r="J33" s="125"/>
      <c r="K33" s="125"/>
      <c r="L33" s="125"/>
      <c r="M33" s="125"/>
    </row>
    <row r="34" spans="1:13" ht="15">
      <c r="A34" s="125"/>
      <c r="B34" s="126" t="s">
        <v>46</v>
      </c>
      <c r="C34" s="127" t="s">
        <v>41</v>
      </c>
      <c r="D34" s="128">
        <v>4</v>
      </c>
      <c r="E34" s="125"/>
      <c r="F34" s="125"/>
      <c r="G34" s="125"/>
      <c r="H34" s="125"/>
      <c r="I34" s="125"/>
      <c r="J34" s="125"/>
      <c r="K34" s="125"/>
      <c r="L34" s="125"/>
      <c r="M34" s="125"/>
    </row>
    <row r="35" spans="1:13" ht="15">
      <c r="A35" s="125"/>
      <c r="B35" s="126" t="s">
        <v>47</v>
      </c>
      <c r="C35" s="127" t="s">
        <v>41</v>
      </c>
      <c r="D35" s="128">
        <v>1.5</v>
      </c>
      <c r="E35" s="125"/>
      <c r="F35" s="125"/>
      <c r="G35" s="125"/>
      <c r="H35" s="125"/>
      <c r="I35" s="125"/>
      <c r="J35" s="125"/>
      <c r="K35" s="125"/>
      <c r="L35" s="125"/>
      <c r="M35" s="125"/>
    </row>
    <row r="36" spans="1:13" ht="15">
      <c r="A36" s="125"/>
      <c r="B36" s="126" t="s">
        <v>48</v>
      </c>
      <c r="C36" s="127" t="s">
        <v>41</v>
      </c>
      <c r="D36" s="128">
        <v>2.5</v>
      </c>
      <c r="E36" s="125"/>
      <c r="F36" s="125"/>
      <c r="G36" s="125"/>
      <c r="H36" s="125"/>
      <c r="I36" s="125"/>
      <c r="J36" s="125"/>
      <c r="K36" s="125"/>
      <c r="L36" s="125"/>
      <c r="M36" s="125"/>
    </row>
    <row r="37" spans="1:13" ht="15">
      <c r="A37" s="125"/>
      <c r="B37" s="126" t="s">
        <v>49</v>
      </c>
      <c r="C37" s="127"/>
      <c r="D37" s="128"/>
      <c r="E37" s="125"/>
      <c r="F37" s="125"/>
      <c r="G37" s="125"/>
      <c r="H37" s="125"/>
      <c r="I37" s="125"/>
      <c r="J37" s="125"/>
      <c r="K37" s="125"/>
      <c r="L37" s="125"/>
      <c r="M37" s="125"/>
    </row>
    <row r="38" spans="1:13" ht="15">
      <c r="A38" s="125"/>
      <c r="B38" s="126" t="s">
        <v>50</v>
      </c>
      <c r="C38" s="127" t="s">
        <v>41</v>
      </c>
      <c r="D38" s="128">
        <v>3.5</v>
      </c>
      <c r="E38" s="125"/>
      <c r="F38" s="125"/>
      <c r="G38" s="125"/>
      <c r="H38" s="125"/>
      <c r="I38" s="125"/>
      <c r="J38" s="125"/>
      <c r="K38" s="125"/>
      <c r="L38" s="125"/>
      <c r="M38" s="125"/>
    </row>
    <row r="39" spans="1:13" ht="15">
      <c r="A39" s="125"/>
      <c r="B39" s="126" t="s">
        <v>51</v>
      </c>
      <c r="C39" s="127" t="s">
        <v>41</v>
      </c>
      <c r="D39" s="128">
        <v>1.5</v>
      </c>
      <c r="E39" s="125"/>
      <c r="F39" s="125"/>
      <c r="G39" s="125"/>
      <c r="H39" s="125"/>
      <c r="I39" s="125"/>
      <c r="J39" s="125"/>
      <c r="K39" s="125"/>
      <c r="L39" s="125"/>
      <c r="M39" s="125"/>
    </row>
    <row r="40" spans="1:13" ht="15">
      <c r="A40" s="125"/>
      <c r="B40" s="126" t="s">
        <v>52</v>
      </c>
      <c r="C40" s="127" t="s">
        <v>41</v>
      </c>
      <c r="D40" s="128">
        <v>1.5</v>
      </c>
      <c r="E40" s="125"/>
      <c r="F40" s="125"/>
      <c r="G40" s="125"/>
      <c r="H40" s="125"/>
      <c r="I40" s="125"/>
      <c r="J40" s="125"/>
      <c r="K40" s="125"/>
      <c r="L40" s="125"/>
      <c r="M40" s="125"/>
    </row>
    <row r="41" spans="1:13" ht="15">
      <c r="A41" s="125"/>
      <c r="B41" s="126" t="s">
        <v>53</v>
      </c>
      <c r="C41" s="127" t="s">
        <v>41</v>
      </c>
      <c r="D41" s="128">
        <v>2.5</v>
      </c>
      <c r="E41" s="125"/>
      <c r="F41" s="125"/>
      <c r="G41" s="125"/>
      <c r="H41" s="125"/>
      <c r="I41" s="125"/>
      <c r="J41" s="125"/>
      <c r="K41" s="125"/>
      <c r="L41" s="125"/>
      <c r="M41" s="125"/>
    </row>
    <row r="42" spans="1:13" ht="15">
      <c r="A42" s="125"/>
      <c r="B42" s="126" t="s">
        <v>54</v>
      </c>
      <c r="C42" s="127" t="s">
        <v>41</v>
      </c>
      <c r="D42" s="128">
        <v>1</v>
      </c>
      <c r="E42" s="125"/>
      <c r="F42" s="125"/>
      <c r="G42" s="125"/>
      <c r="H42" s="125"/>
      <c r="I42" s="125"/>
      <c r="J42" s="125"/>
      <c r="K42" s="125"/>
      <c r="L42" s="125"/>
      <c r="M42" s="125"/>
    </row>
    <row r="43" spans="1:13" ht="15">
      <c r="A43" s="125"/>
      <c r="B43" s="126" t="s">
        <v>333</v>
      </c>
      <c r="C43" s="127" t="s">
        <v>41</v>
      </c>
      <c r="D43" s="128">
        <v>1.5</v>
      </c>
      <c r="E43" s="125"/>
      <c r="F43" s="125"/>
      <c r="G43" s="125"/>
      <c r="H43" s="125"/>
      <c r="I43" s="125"/>
      <c r="J43" s="125"/>
      <c r="K43" s="125"/>
      <c r="L43" s="125"/>
      <c r="M43" s="125"/>
    </row>
    <row r="44" spans="1:13">
      <c r="A44" s="121" t="s">
        <v>56</v>
      </c>
      <c r="B44" s="122" t="s">
        <v>57</v>
      </c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</row>
    <row r="45" spans="1:13" ht="15">
      <c r="A45" s="125"/>
      <c r="B45" s="126" t="s">
        <v>16</v>
      </c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</row>
    <row r="46" spans="1:13" ht="15">
      <c r="A46" s="125"/>
      <c r="B46" s="126" t="s">
        <v>58</v>
      </c>
      <c r="C46" s="127" t="s">
        <v>59</v>
      </c>
      <c r="D46" s="128">
        <v>3</v>
      </c>
      <c r="E46" s="125"/>
      <c r="F46" s="125"/>
      <c r="G46" s="125"/>
      <c r="H46" s="125"/>
      <c r="I46" s="125"/>
      <c r="J46" s="125"/>
      <c r="K46" s="125"/>
      <c r="L46" s="125"/>
      <c r="M46" s="125"/>
    </row>
    <row r="47" spans="1:13" ht="15">
      <c r="A47" s="125"/>
      <c r="B47" s="126" t="s">
        <v>24</v>
      </c>
      <c r="C47" s="127" t="s">
        <v>59</v>
      </c>
      <c r="D47" s="128">
        <v>7</v>
      </c>
      <c r="E47" s="125"/>
      <c r="F47" s="125"/>
      <c r="G47" s="125"/>
      <c r="H47" s="125"/>
      <c r="I47" s="125"/>
      <c r="J47" s="125"/>
      <c r="K47" s="125"/>
      <c r="L47" s="125"/>
      <c r="M47" s="125"/>
    </row>
    <row r="48" spans="1:13" ht="15">
      <c r="A48" s="125"/>
      <c r="B48" s="126" t="s">
        <v>60</v>
      </c>
      <c r="C48" s="127" t="s">
        <v>59</v>
      </c>
      <c r="D48" s="128">
        <v>4</v>
      </c>
      <c r="E48" s="125"/>
      <c r="F48" s="125"/>
      <c r="G48" s="125"/>
      <c r="H48" s="125"/>
      <c r="I48" s="125"/>
      <c r="J48" s="125"/>
      <c r="K48" s="125"/>
      <c r="L48" s="125"/>
      <c r="M48" s="125"/>
    </row>
    <row r="49" spans="1:13" ht="15">
      <c r="A49" s="125"/>
      <c r="B49" s="126" t="s">
        <v>61</v>
      </c>
      <c r="C49" s="127" t="s">
        <v>59</v>
      </c>
      <c r="D49" s="128">
        <v>2</v>
      </c>
      <c r="E49" s="125"/>
      <c r="F49" s="125"/>
      <c r="G49" s="125"/>
      <c r="H49" s="125"/>
      <c r="I49" s="125"/>
      <c r="J49" s="125"/>
      <c r="K49" s="125"/>
      <c r="L49" s="125"/>
      <c r="M49" s="125"/>
    </row>
    <row r="50" spans="1:13" ht="15">
      <c r="A50" s="125"/>
      <c r="B50" s="126" t="s">
        <v>62</v>
      </c>
      <c r="C50" s="127" t="s">
        <v>59</v>
      </c>
      <c r="D50" s="128">
        <v>2</v>
      </c>
      <c r="E50" s="125"/>
      <c r="F50" s="125"/>
      <c r="G50" s="125"/>
      <c r="H50" s="125"/>
      <c r="I50" s="125"/>
      <c r="J50" s="125"/>
      <c r="K50" s="125"/>
      <c r="L50" s="125"/>
      <c r="M50" s="125"/>
    </row>
    <row r="51" spans="1:13" ht="15">
      <c r="A51" s="125"/>
      <c r="B51" s="126" t="s">
        <v>63</v>
      </c>
      <c r="C51" s="127" t="s">
        <v>59</v>
      </c>
      <c r="D51" s="128">
        <v>2.5</v>
      </c>
      <c r="E51" s="125"/>
      <c r="F51" s="125"/>
      <c r="G51" s="125"/>
      <c r="H51" s="125"/>
      <c r="I51" s="125"/>
      <c r="J51" s="125"/>
      <c r="K51" s="125"/>
      <c r="L51" s="125"/>
      <c r="M51" s="125"/>
    </row>
    <row r="52" spans="1:13" ht="15">
      <c r="A52" s="125"/>
      <c r="B52" s="126" t="s">
        <v>64</v>
      </c>
      <c r="C52" s="127" t="s">
        <v>59</v>
      </c>
      <c r="D52" s="128">
        <v>2</v>
      </c>
      <c r="E52" s="125"/>
      <c r="F52" s="125"/>
      <c r="G52" s="125"/>
      <c r="H52" s="125"/>
      <c r="I52" s="125"/>
      <c r="J52" s="125"/>
      <c r="K52" s="125"/>
      <c r="L52" s="125"/>
      <c r="M52" s="125"/>
    </row>
    <row r="53" spans="1:13" ht="15">
      <c r="A53" s="125"/>
      <c r="B53" s="126" t="s">
        <v>65</v>
      </c>
      <c r="C53" s="127" t="s">
        <v>59</v>
      </c>
      <c r="D53" s="128">
        <v>3</v>
      </c>
      <c r="E53" s="125"/>
      <c r="F53" s="125"/>
      <c r="G53" s="125"/>
      <c r="H53" s="125"/>
      <c r="I53" s="125"/>
      <c r="J53" s="125"/>
      <c r="K53" s="125"/>
      <c r="L53" s="125"/>
      <c r="M53" s="125"/>
    </row>
    <row r="54" spans="1:13" ht="15">
      <c r="A54" s="125"/>
      <c r="B54" s="126" t="s">
        <v>66</v>
      </c>
      <c r="C54" s="127" t="s">
        <v>59</v>
      </c>
      <c r="D54" s="128">
        <v>2</v>
      </c>
      <c r="E54" s="125"/>
      <c r="F54" s="125"/>
      <c r="G54" s="125"/>
      <c r="H54" s="125"/>
      <c r="I54" s="125"/>
      <c r="J54" s="125"/>
      <c r="K54" s="125"/>
      <c r="L54" s="125"/>
      <c r="M54" s="125"/>
    </row>
    <row r="55" spans="1:13" ht="15">
      <c r="A55" s="125"/>
      <c r="B55" s="126" t="s">
        <v>67</v>
      </c>
      <c r="C55" s="127" t="s">
        <v>59</v>
      </c>
      <c r="D55" s="128">
        <v>3</v>
      </c>
      <c r="E55" s="125"/>
      <c r="F55" s="125"/>
      <c r="G55" s="125"/>
      <c r="H55" s="125"/>
      <c r="I55" s="125"/>
      <c r="J55" s="125"/>
      <c r="K55" s="125"/>
      <c r="L55" s="125"/>
      <c r="M55" s="125"/>
    </row>
    <row r="56" spans="1:13" ht="15">
      <c r="A56" s="125"/>
      <c r="B56" s="126" t="s">
        <v>68</v>
      </c>
      <c r="C56" s="127" t="s">
        <v>59</v>
      </c>
      <c r="D56" s="128">
        <v>4</v>
      </c>
      <c r="E56" s="125"/>
      <c r="F56" s="125"/>
      <c r="G56" s="125"/>
      <c r="H56" s="125"/>
      <c r="I56" s="125"/>
      <c r="J56" s="125"/>
      <c r="K56" s="125"/>
      <c r="L56" s="125"/>
      <c r="M56" s="125"/>
    </row>
    <row r="57" spans="1:13" ht="15">
      <c r="A57" s="125"/>
      <c r="B57" s="126" t="s">
        <v>69</v>
      </c>
      <c r="C57" s="127" t="s">
        <v>59</v>
      </c>
      <c r="D57" s="128">
        <v>2</v>
      </c>
      <c r="E57" s="125"/>
      <c r="F57" s="125"/>
      <c r="G57" s="125"/>
      <c r="H57" s="125"/>
      <c r="I57" s="125"/>
      <c r="J57" s="125"/>
      <c r="K57" s="125"/>
      <c r="L57" s="125"/>
      <c r="M57" s="125"/>
    </row>
    <row r="58" spans="1:13">
      <c r="A58" s="121" t="s">
        <v>70</v>
      </c>
      <c r="B58" s="122" t="s">
        <v>71</v>
      </c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</row>
    <row r="59" spans="1:13" ht="15">
      <c r="A59" s="125"/>
      <c r="B59" s="126" t="s">
        <v>72</v>
      </c>
      <c r="C59" s="127" t="s">
        <v>59</v>
      </c>
      <c r="D59" s="128">
        <v>0.5</v>
      </c>
      <c r="E59" s="125"/>
      <c r="F59" s="125"/>
      <c r="G59" s="125"/>
      <c r="H59" s="125"/>
      <c r="I59" s="125"/>
      <c r="J59" s="125"/>
      <c r="K59" s="125"/>
      <c r="L59" s="125"/>
      <c r="M59" s="125"/>
    </row>
    <row r="60" spans="1:13" ht="15">
      <c r="A60" s="125"/>
      <c r="B60" s="126" t="s">
        <v>73</v>
      </c>
      <c r="C60" s="127" t="s">
        <v>59</v>
      </c>
      <c r="D60" s="128">
        <v>1</v>
      </c>
      <c r="E60" s="125"/>
      <c r="F60" s="125"/>
      <c r="G60" s="125"/>
      <c r="H60" s="125"/>
      <c r="I60" s="125"/>
      <c r="J60" s="125"/>
      <c r="K60" s="125"/>
      <c r="L60" s="125"/>
      <c r="M60" s="125"/>
    </row>
    <row r="61" spans="1:13" ht="15">
      <c r="A61" s="125"/>
      <c r="B61" s="126" t="s">
        <v>74</v>
      </c>
      <c r="C61" s="127" t="s">
        <v>59</v>
      </c>
      <c r="D61" s="128">
        <v>3</v>
      </c>
      <c r="E61" s="125"/>
      <c r="F61" s="125"/>
      <c r="G61" s="125"/>
      <c r="H61" s="125"/>
      <c r="I61" s="125"/>
      <c r="J61" s="125"/>
      <c r="K61" s="125"/>
      <c r="L61" s="125"/>
      <c r="M61" s="125"/>
    </row>
    <row r="62" spans="1:13" ht="15">
      <c r="A62" s="125"/>
      <c r="B62" s="126" t="s">
        <v>75</v>
      </c>
      <c r="C62" s="127" t="s">
        <v>59</v>
      </c>
      <c r="D62" s="128">
        <v>1.5</v>
      </c>
      <c r="E62" s="125"/>
      <c r="F62" s="125"/>
      <c r="G62" s="125"/>
      <c r="H62" s="125"/>
      <c r="I62" s="125"/>
      <c r="J62" s="125"/>
      <c r="K62" s="125"/>
      <c r="L62" s="125"/>
      <c r="M62" s="125"/>
    </row>
    <row r="63" spans="1:13">
      <c r="A63" s="121" t="s">
        <v>76</v>
      </c>
      <c r="B63" s="122" t="s">
        <v>77</v>
      </c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</row>
    <row r="64" spans="1:13" ht="15">
      <c r="A64" s="125"/>
      <c r="B64" s="126" t="s">
        <v>78</v>
      </c>
      <c r="C64" s="127" t="s">
        <v>79</v>
      </c>
      <c r="D64" s="128">
        <v>0.8</v>
      </c>
      <c r="E64" s="125"/>
      <c r="F64" s="125"/>
      <c r="G64" s="125"/>
      <c r="H64" s="125"/>
      <c r="I64" s="125"/>
      <c r="J64" s="125"/>
      <c r="K64" s="125"/>
      <c r="L64" s="125"/>
      <c r="M64" s="125"/>
    </row>
    <row r="65" spans="1:13" ht="15">
      <c r="A65" s="125"/>
      <c r="B65" s="126" t="s">
        <v>80</v>
      </c>
      <c r="C65" s="127"/>
      <c r="D65" s="128"/>
      <c r="E65" s="125"/>
      <c r="F65" s="125"/>
      <c r="G65" s="125"/>
      <c r="H65" s="125"/>
      <c r="I65" s="125"/>
      <c r="J65" s="125"/>
      <c r="K65" s="125"/>
      <c r="L65" s="125"/>
      <c r="M65" s="125"/>
    </row>
    <row r="66" spans="1:13" ht="15">
      <c r="A66" s="125"/>
      <c r="B66" s="126" t="s">
        <v>81</v>
      </c>
      <c r="C66" s="127" t="s">
        <v>79</v>
      </c>
      <c r="D66" s="128">
        <v>6</v>
      </c>
      <c r="E66" s="125"/>
      <c r="F66" s="125"/>
      <c r="G66" s="125"/>
      <c r="H66" s="125"/>
      <c r="I66" s="125"/>
      <c r="J66" s="125"/>
      <c r="K66" s="125"/>
      <c r="L66" s="125"/>
      <c r="M66" s="125"/>
    </row>
    <row r="67" spans="1:13" ht="15">
      <c r="A67" s="125"/>
      <c r="B67" s="126" t="s">
        <v>82</v>
      </c>
      <c r="C67" s="127" t="s">
        <v>79</v>
      </c>
      <c r="D67" s="128">
        <v>1.8</v>
      </c>
      <c r="E67" s="125"/>
      <c r="F67" s="125"/>
      <c r="G67" s="125"/>
      <c r="H67" s="125"/>
      <c r="I67" s="125"/>
      <c r="J67" s="125"/>
      <c r="K67" s="125"/>
      <c r="L67" s="125"/>
      <c r="M67" s="125"/>
    </row>
    <row r="68" spans="1:13" ht="15">
      <c r="A68" s="125"/>
      <c r="B68" s="126" t="s">
        <v>83</v>
      </c>
      <c r="C68" s="127" t="s">
        <v>79</v>
      </c>
      <c r="D68" s="128">
        <v>2</v>
      </c>
      <c r="E68" s="125"/>
      <c r="F68" s="125"/>
      <c r="G68" s="125"/>
      <c r="H68" s="125"/>
      <c r="I68" s="125"/>
      <c r="J68" s="125"/>
      <c r="K68" s="125"/>
      <c r="L68" s="125"/>
      <c r="M68" s="125"/>
    </row>
    <row r="69" spans="1:13" ht="15">
      <c r="A69" s="125"/>
      <c r="B69" s="126" t="s">
        <v>84</v>
      </c>
      <c r="C69" s="127" t="s">
        <v>79</v>
      </c>
      <c r="D69" s="128">
        <v>2</v>
      </c>
      <c r="E69" s="125"/>
      <c r="F69" s="125"/>
      <c r="G69" s="125"/>
      <c r="H69" s="125"/>
      <c r="I69" s="125"/>
      <c r="J69" s="125"/>
      <c r="K69" s="125"/>
      <c r="L69" s="125"/>
      <c r="M69" s="125"/>
    </row>
    <row r="70" spans="1:13" ht="15">
      <c r="A70" s="125"/>
      <c r="B70" s="126" t="s">
        <v>85</v>
      </c>
      <c r="C70" s="127" t="s">
        <v>79</v>
      </c>
      <c r="D70" s="128">
        <v>2</v>
      </c>
      <c r="E70" s="125"/>
      <c r="F70" s="125"/>
      <c r="G70" s="125"/>
      <c r="H70" s="125"/>
      <c r="I70" s="125"/>
      <c r="J70" s="125"/>
      <c r="K70" s="125"/>
      <c r="L70" s="125"/>
      <c r="M70" s="125"/>
    </row>
    <row r="71" spans="1:13" ht="15">
      <c r="A71" s="125"/>
      <c r="B71" s="126" t="s">
        <v>86</v>
      </c>
      <c r="C71" s="127" t="s">
        <v>79</v>
      </c>
      <c r="D71" s="128">
        <v>2</v>
      </c>
      <c r="E71" s="125"/>
      <c r="F71" s="125"/>
      <c r="G71" s="125"/>
      <c r="H71" s="125"/>
      <c r="I71" s="125"/>
      <c r="J71" s="125"/>
      <c r="K71" s="125"/>
      <c r="L71" s="125"/>
      <c r="M71" s="125"/>
    </row>
    <row r="72" spans="1:13" ht="15">
      <c r="A72" s="125"/>
      <c r="B72" s="126" t="s">
        <v>87</v>
      </c>
      <c r="C72" s="127"/>
      <c r="D72" s="128"/>
      <c r="E72" s="125"/>
      <c r="F72" s="125"/>
      <c r="G72" s="125"/>
      <c r="H72" s="125"/>
      <c r="I72" s="125"/>
      <c r="J72" s="125"/>
      <c r="K72" s="125"/>
      <c r="L72" s="125"/>
      <c r="M72" s="125"/>
    </row>
    <row r="73" spans="1:13" ht="15">
      <c r="A73" s="125"/>
      <c r="B73" s="126" t="s">
        <v>88</v>
      </c>
      <c r="C73" s="127" t="s">
        <v>79</v>
      </c>
      <c r="D73" s="128">
        <v>3</v>
      </c>
      <c r="E73" s="125"/>
      <c r="F73" s="125"/>
      <c r="G73" s="125"/>
      <c r="H73" s="125"/>
      <c r="I73" s="125"/>
      <c r="J73" s="125"/>
      <c r="K73" s="125"/>
      <c r="L73" s="125"/>
      <c r="M73" s="125"/>
    </row>
    <row r="74" spans="1:13" ht="15">
      <c r="A74" s="125"/>
      <c r="B74" s="126" t="s">
        <v>89</v>
      </c>
      <c r="C74" s="127"/>
      <c r="D74" s="128"/>
      <c r="E74" s="125"/>
      <c r="F74" s="125"/>
      <c r="G74" s="125"/>
      <c r="H74" s="125"/>
      <c r="I74" s="125"/>
      <c r="J74" s="125"/>
      <c r="K74" s="125"/>
      <c r="L74" s="125"/>
      <c r="M74" s="125"/>
    </row>
    <row r="75" spans="1:13" ht="15">
      <c r="A75" s="125"/>
      <c r="B75" s="126" t="s">
        <v>90</v>
      </c>
      <c r="C75" s="127" t="s">
        <v>79</v>
      </c>
      <c r="D75" s="128">
        <v>25</v>
      </c>
      <c r="E75" s="125"/>
      <c r="F75" s="125"/>
      <c r="G75" s="125"/>
      <c r="H75" s="125"/>
      <c r="I75" s="125"/>
      <c r="J75" s="125"/>
      <c r="K75" s="125"/>
      <c r="L75" s="125"/>
      <c r="M75" s="125"/>
    </row>
    <row r="76" spans="1:13" ht="15">
      <c r="A76" s="125"/>
      <c r="B76" s="126" t="s">
        <v>334</v>
      </c>
      <c r="C76" s="127" t="s">
        <v>79</v>
      </c>
      <c r="D76" s="128">
        <v>40</v>
      </c>
      <c r="E76" s="125"/>
      <c r="F76" s="125"/>
      <c r="G76" s="125"/>
      <c r="H76" s="125"/>
      <c r="I76" s="125"/>
      <c r="J76" s="125"/>
      <c r="K76" s="125"/>
      <c r="L76" s="125"/>
      <c r="M76" s="125"/>
    </row>
    <row r="77" spans="1:13" ht="15">
      <c r="A77" s="125"/>
      <c r="B77" s="126" t="s">
        <v>92</v>
      </c>
      <c r="C77" s="127" t="s">
        <v>79</v>
      </c>
      <c r="D77" s="128">
        <v>15</v>
      </c>
      <c r="E77" s="125"/>
      <c r="F77" s="125"/>
      <c r="G77" s="125"/>
      <c r="H77" s="125"/>
      <c r="I77" s="125"/>
      <c r="J77" s="125"/>
      <c r="K77" s="125"/>
      <c r="L77" s="125"/>
      <c r="M77" s="125"/>
    </row>
    <row r="78" spans="1:13" ht="15">
      <c r="A78" s="125"/>
      <c r="B78" s="126" t="s">
        <v>93</v>
      </c>
      <c r="C78" s="127" t="s">
        <v>79</v>
      </c>
      <c r="D78" s="128">
        <v>3</v>
      </c>
      <c r="E78" s="125"/>
      <c r="F78" s="125"/>
      <c r="G78" s="125"/>
      <c r="H78" s="125"/>
      <c r="I78" s="125"/>
      <c r="J78" s="125"/>
      <c r="K78" s="125"/>
      <c r="L78" s="125"/>
      <c r="M78" s="125"/>
    </row>
    <row r="79" spans="1:13" ht="15">
      <c r="A79" s="125"/>
      <c r="B79" s="126" t="s">
        <v>94</v>
      </c>
      <c r="C79" s="127" t="s">
        <v>79</v>
      </c>
      <c r="D79" s="128">
        <v>3</v>
      </c>
      <c r="E79" s="125"/>
      <c r="F79" s="125"/>
      <c r="G79" s="125"/>
      <c r="H79" s="125"/>
      <c r="I79" s="125"/>
      <c r="J79" s="125"/>
      <c r="K79" s="125"/>
      <c r="L79" s="125"/>
      <c r="M79" s="125"/>
    </row>
    <row r="80" spans="1:13">
      <c r="A80" s="121" t="s">
        <v>95</v>
      </c>
      <c r="B80" s="122" t="s">
        <v>96</v>
      </c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124"/>
    </row>
    <row r="81" spans="1:13" ht="15">
      <c r="A81" s="125"/>
      <c r="B81" s="126" t="s">
        <v>16</v>
      </c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  <row r="82" spans="1:13" ht="15">
      <c r="A82" s="125"/>
      <c r="B82" s="126" t="s">
        <v>97</v>
      </c>
      <c r="C82" s="127" t="s">
        <v>79</v>
      </c>
      <c r="D82" s="128">
        <v>0.4</v>
      </c>
      <c r="E82" s="125"/>
      <c r="F82" s="125"/>
      <c r="G82" s="125"/>
      <c r="H82" s="125"/>
      <c r="I82" s="125"/>
      <c r="J82" s="125"/>
      <c r="K82" s="125"/>
      <c r="L82" s="125"/>
      <c r="M82" s="125"/>
    </row>
    <row r="83" spans="1:13" ht="15">
      <c r="A83" s="125"/>
      <c r="B83" s="126" t="s">
        <v>98</v>
      </c>
      <c r="C83" s="127" t="s">
        <v>79</v>
      </c>
      <c r="D83" s="128">
        <v>0.3</v>
      </c>
      <c r="E83" s="125"/>
      <c r="F83" s="125"/>
      <c r="G83" s="125"/>
      <c r="H83" s="125"/>
      <c r="I83" s="125"/>
      <c r="J83" s="125"/>
      <c r="K83" s="125"/>
      <c r="L83" s="125"/>
      <c r="M83" s="125"/>
    </row>
    <row r="84" spans="1:13" ht="15">
      <c r="A84" s="125"/>
      <c r="B84" s="126" t="s">
        <v>99</v>
      </c>
      <c r="C84" s="127" t="s">
        <v>79</v>
      </c>
      <c r="D84" s="128">
        <v>1</v>
      </c>
      <c r="E84" s="125"/>
      <c r="F84" s="125"/>
      <c r="G84" s="125"/>
      <c r="H84" s="125"/>
      <c r="I84" s="125"/>
      <c r="J84" s="125"/>
      <c r="K84" s="125"/>
      <c r="L84" s="125"/>
      <c r="M84" s="125"/>
    </row>
    <row r="85" spans="1:13" ht="15">
      <c r="A85" s="125"/>
      <c r="B85" s="126" t="s">
        <v>100</v>
      </c>
      <c r="C85" s="127" t="s">
        <v>79</v>
      </c>
      <c r="D85" s="128">
        <v>1.5</v>
      </c>
      <c r="E85" s="125"/>
      <c r="F85" s="125"/>
      <c r="G85" s="125"/>
      <c r="H85" s="125"/>
      <c r="I85" s="125"/>
      <c r="J85" s="125"/>
      <c r="K85" s="125"/>
      <c r="L85" s="125"/>
      <c r="M85" s="125"/>
    </row>
    <row r="86" spans="1:13" ht="15">
      <c r="A86" s="125"/>
      <c r="B86" s="126" t="s">
        <v>101</v>
      </c>
      <c r="C86" s="127"/>
      <c r="D86" s="128"/>
      <c r="E86" s="125"/>
      <c r="F86" s="125"/>
      <c r="G86" s="125"/>
      <c r="H86" s="125"/>
      <c r="I86" s="125"/>
      <c r="J86" s="125"/>
      <c r="K86" s="125"/>
      <c r="L86" s="125"/>
      <c r="M86" s="125"/>
    </row>
    <row r="87" spans="1:13" ht="15">
      <c r="A87" s="125"/>
      <c r="B87" s="126" t="s">
        <v>102</v>
      </c>
      <c r="C87" s="127" t="s">
        <v>79</v>
      </c>
      <c r="D87" s="128">
        <v>3</v>
      </c>
      <c r="E87" s="125"/>
      <c r="F87" s="125"/>
      <c r="G87" s="125"/>
      <c r="H87" s="125"/>
      <c r="I87" s="125"/>
      <c r="J87" s="125"/>
      <c r="K87" s="125"/>
      <c r="L87" s="125"/>
      <c r="M87" s="125"/>
    </row>
    <row r="88" spans="1:13" ht="15">
      <c r="A88" s="125"/>
      <c r="B88" s="126" t="s">
        <v>103</v>
      </c>
      <c r="C88" s="127" t="s">
        <v>79</v>
      </c>
      <c r="D88" s="128">
        <v>3</v>
      </c>
      <c r="E88" s="125"/>
      <c r="F88" s="125"/>
      <c r="G88" s="125"/>
      <c r="H88" s="125"/>
      <c r="I88" s="125"/>
      <c r="J88" s="125"/>
      <c r="K88" s="125"/>
      <c r="L88" s="125"/>
      <c r="M88" s="125"/>
    </row>
    <row r="89" spans="1:13" ht="15">
      <c r="A89" s="125"/>
      <c r="B89" s="126" t="s">
        <v>104</v>
      </c>
      <c r="C89" s="127"/>
      <c r="D89" s="128"/>
      <c r="E89" s="125"/>
      <c r="F89" s="125"/>
      <c r="G89" s="125"/>
      <c r="H89" s="125"/>
      <c r="I89" s="125"/>
      <c r="J89" s="125"/>
      <c r="K89" s="125"/>
      <c r="L89" s="125"/>
      <c r="M89" s="125"/>
    </row>
    <row r="90" spans="1:13" ht="15">
      <c r="A90" s="125"/>
      <c r="B90" s="126" t="s">
        <v>90</v>
      </c>
      <c r="C90" s="127" t="s">
        <v>79</v>
      </c>
      <c r="D90" s="128">
        <v>25</v>
      </c>
      <c r="E90" s="125"/>
      <c r="F90" s="125"/>
      <c r="G90" s="125"/>
      <c r="H90" s="125"/>
      <c r="I90" s="125"/>
      <c r="J90" s="125"/>
      <c r="K90" s="125"/>
      <c r="L90" s="125"/>
      <c r="M90" s="125"/>
    </row>
    <row r="91" spans="1:13" ht="15">
      <c r="A91" s="125"/>
      <c r="B91" s="126" t="s">
        <v>105</v>
      </c>
      <c r="C91" s="127" t="s">
        <v>79</v>
      </c>
      <c r="D91" s="128">
        <v>40</v>
      </c>
      <c r="E91" s="125"/>
      <c r="F91" s="125"/>
      <c r="G91" s="125"/>
      <c r="H91" s="125"/>
      <c r="I91" s="125"/>
      <c r="J91" s="125"/>
      <c r="K91" s="125"/>
      <c r="L91" s="125"/>
      <c r="M91" s="125"/>
    </row>
    <row r="92" spans="1:13" ht="15">
      <c r="A92" s="125"/>
      <c r="B92" s="126" t="s">
        <v>106</v>
      </c>
      <c r="C92" s="127" t="s">
        <v>79</v>
      </c>
      <c r="D92" s="128">
        <v>15</v>
      </c>
      <c r="E92" s="125"/>
      <c r="F92" s="125"/>
      <c r="G92" s="125"/>
      <c r="H92" s="125"/>
      <c r="I92" s="125"/>
      <c r="J92" s="125"/>
      <c r="K92" s="125"/>
      <c r="L92" s="125"/>
      <c r="M92" s="125"/>
    </row>
    <row r="93" spans="1:13" ht="15">
      <c r="A93" s="125"/>
      <c r="B93" s="126" t="s">
        <v>107</v>
      </c>
      <c r="C93" s="127" t="s">
        <v>79</v>
      </c>
      <c r="D93" s="128">
        <v>3</v>
      </c>
      <c r="E93" s="125"/>
      <c r="F93" s="125"/>
      <c r="G93" s="125"/>
      <c r="H93" s="125"/>
      <c r="I93" s="125"/>
      <c r="J93" s="125"/>
      <c r="K93" s="125"/>
      <c r="L93" s="125"/>
      <c r="M93" s="125"/>
    </row>
    <row r="94" spans="1:13" ht="15">
      <c r="A94" s="125"/>
      <c r="B94" s="126" t="s">
        <v>108</v>
      </c>
      <c r="C94" s="127" t="s">
        <v>79</v>
      </c>
      <c r="D94" s="128">
        <v>1</v>
      </c>
      <c r="E94" s="125"/>
      <c r="F94" s="125"/>
      <c r="G94" s="125"/>
      <c r="H94" s="125"/>
      <c r="I94" s="125"/>
      <c r="J94" s="125"/>
      <c r="K94" s="125"/>
      <c r="L94" s="125"/>
      <c r="M94" s="125"/>
    </row>
    <row r="95" spans="1:13">
      <c r="A95" s="121" t="s">
        <v>109</v>
      </c>
      <c r="B95" s="122" t="s">
        <v>110</v>
      </c>
      <c r="C95" s="124"/>
      <c r="D95" s="124"/>
      <c r="E95" s="124"/>
      <c r="F95" s="124"/>
      <c r="G95" s="124"/>
      <c r="H95" s="124"/>
      <c r="I95" s="124"/>
      <c r="J95" s="124"/>
      <c r="K95" s="124"/>
      <c r="L95" s="124"/>
      <c r="M95" s="124"/>
    </row>
    <row r="96" spans="1:13" ht="15">
      <c r="A96" s="125"/>
      <c r="B96" s="126" t="s">
        <v>16</v>
      </c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</row>
    <row r="97" spans="1:13" ht="15">
      <c r="A97" s="125"/>
      <c r="B97" s="126" t="s">
        <v>111</v>
      </c>
      <c r="C97" s="127" t="s">
        <v>112</v>
      </c>
      <c r="D97" s="128">
        <v>1</v>
      </c>
      <c r="E97" s="125"/>
      <c r="F97" s="125"/>
      <c r="G97" s="125"/>
      <c r="H97" s="125"/>
      <c r="I97" s="125"/>
      <c r="J97" s="125"/>
      <c r="K97" s="125"/>
      <c r="L97" s="125"/>
      <c r="M97" s="125"/>
    </row>
    <row r="98" spans="1:13" ht="15">
      <c r="A98" s="125"/>
      <c r="B98" s="126" t="s">
        <v>113</v>
      </c>
      <c r="C98" s="127" t="s">
        <v>112</v>
      </c>
      <c r="D98" s="128">
        <v>1.5</v>
      </c>
      <c r="E98" s="125"/>
      <c r="F98" s="125"/>
      <c r="G98" s="125"/>
      <c r="H98" s="125"/>
      <c r="I98" s="125"/>
      <c r="J98" s="125"/>
      <c r="K98" s="125"/>
      <c r="L98" s="125"/>
      <c r="M98" s="125"/>
    </row>
    <row r="99" spans="1:13" ht="30">
      <c r="A99" s="125"/>
      <c r="B99" s="129" t="s">
        <v>335</v>
      </c>
      <c r="C99" s="127" t="s">
        <v>112</v>
      </c>
      <c r="D99" s="128">
        <v>6</v>
      </c>
      <c r="E99" s="125"/>
      <c r="F99" s="125"/>
      <c r="G99" s="125"/>
      <c r="H99" s="125"/>
      <c r="I99" s="125"/>
      <c r="J99" s="125"/>
      <c r="K99" s="125"/>
      <c r="L99" s="125"/>
      <c r="M99" s="125"/>
    </row>
    <row r="100" spans="1:13" ht="30">
      <c r="A100" s="125"/>
      <c r="B100" s="129" t="s">
        <v>115</v>
      </c>
      <c r="C100" s="127" t="s">
        <v>112</v>
      </c>
      <c r="D100" s="128">
        <v>1.5</v>
      </c>
      <c r="E100" s="125"/>
      <c r="F100" s="125"/>
      <c r="G100" s="125"/>
      <c r="H100" s="125"/>
      <c r="I100" s="125"/>
      <c r="J100" s="125"/>
      <c r="K100" s="125"/>
      <c r="L100" s="125"/>
      <c r="M100" s="125"/>
    </row>
    <row r="101" spans="1:13" ht="15">
      <c r="A101" s="125"/>
      <c r="B101" s="126" t="s">
        <v>116</v>
      </c>
      <c r="C101" s="127" t="s">
        <v>112</v>
      </c>
      <c r="D101" s="128">
        <v>1</v>
      </c>
      <c r="E101" s="125"/>
      <c r="F101" s="125"/>
      <c r="G101" s="125"/>
      <c r="H101" s="125"/>
      <c r="I101" s="125"/>
      <c r="J101" s="125"/>
      <c r="K101" s="125"/>
      <c r="L101" s="125"/>
      <c r="M101" s="125"/>
    </row>
    <row r="102" spans="1:13" ht="15">
      <c r="A102" s="125"/>
      <c r="B102" s="126" t="s">
        <v>117</v>
      </c>
      <c r="C102" s="127" t="s">
        <v>112</v>
      </c>
      <c r="D102" s="128">
        <v>1.5</v>
      </c>
      <c r="E102" s="125"/>
      <c r="F102" s="125"/>
      <c r="G102" s="125"/>
      <c r="H102" s="125"/>
      <c r="I102" s="125"/>
      <c r="J102" s="125"/>
      <c r="K102" s="125"/>
      <c r="L102" s="125"/>
      <c r="M102" s="125"/>
    </row>
    <row r="103" spans="1:13">
      <c r="A103" s="121" t="s">
        <v>118</v>
      </c>
      <c r="B103" s="122" t="s">
        <v>119</v>
      </c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</row>
    <row r="104" spans="1:13" ht="15">
      <c r="A104" s="125"/>
      <c r="B104" s="126" t="s">
        <v>72</v>
      </c>
      <c r="C104" s="127" t="s">
        <v>112</v>
      </c>
      <c r="D104" s="128">
        <v>0.5</v>
      </c>
      <c r="E104" s="125"/>
      <c r="F104" s="125"/>
      <c r="G104" s="125"/>
      <c r="H104" s="125"/>
      <c r="I104" s="125"/>
      <c r="J104" s="125"/>
      <c r="K104" s="125"/>
      <c r="L104" s="125"/>
      <c r="M104" s="125"/>
    </row>
    <row r="105" spans="1:13" ht="15">
      <c r="A105" s="125"/>
      <c r="B105" s="126" t="s">
        <v>120</v>
      </c>
      <c r="C105" s="127" t="s">
        <v>112</v>
      </c>
      <c r="D105" s="128">
        <v>0.5</v>
      </c>
      <c r="E105" s="125"/>
      <c r="F105" s="125"/>
      <c r="G105" s="125"/>
      <c r="H105" s="125"/>
      <c r="I105" s="125"/>
      <c r="J105" s="125"/>
      <c r="K105" s="125"/>
      <c r="L105" s="125"/>
      <c r="M105" s="125"/>
    </row>
    <row r="106" spans="1:13" ht="15">
      <c r="A106" s="125"/>
      <c r="B106" s="126" t="s">
        <v>121</v>
      </c>
      <c r="C106" s="127" t="s">
        <v>112</v>
      </c>
      <c r="D106" s="128">
        <v>0.5</v>
      </c>
      <c r="E106" s="125"/>
      <c r="F106" s="125"/>
      <c r="G106" s="125"/>
      <c r="H106" s="125"/>
      <c r="I106" s="125"/>
      <c r="J106" s="125"/>
      <c r="K106" s="125"/>
      <c r="L106" s="125"/>
      <c r="M106" s="125"/>
    </row>
    <row r="107" spans="1:13" ht="15">
      <c r="A107" s="125"/>
      <c r="B107" s="126" t="s">
        <v>122</v>
      </c>
      <c r="C107" s="127" t="s">
        <v>112</v>
      </c>
      <c r="D107" s="128">
        <v>1</v>
      </c>
      <c r="E107" s="125"/>
      <c r="F107" s="125"/>
      <c r="G107" s="125"/>
      <c r="H107" s="125"/>
      <c r="I107" s="125"/>
      <c r="J107" s="125"/>
      <c r="K107" s="125"/>
      <c r="L107" s="125"/>
      <c r="M107" s="125"/>
    </row>
    <row r="108" spans="1:13" ht="15">
      <c r="A108" s="125"/>
      <c r="B108" s="126" t="s">
        <v>123</v>
      </c>
      <c r="C108" s="127" t="s">
        <v>112</v>
      </c>
      <c r="D108" s="128">
        <v>1</v>
      </c>
      <c r="E108" s="125"/>
      <c r="F108" s="125"/>
      <c r="G108" s="125"/>
      <c r="H108" s="125"/>
      <c r="I108" s="125"/>
      <c r="J108" s="125"/>
      <c r="K108" s="125"/>
      <c r="L108" s="125"/>
      <c r="M108" s="125"/>
    </row>
    <row r="109" spans="1:13" ht="15">
      <c r="A109" s="125"/>
      <c r="B109" s="126" t="s">
        <v>124</v>
      </c>
      <c r="C109" s="127" t="s">
        <v>112</v>
      </c>
      <c r="D109" s="128">
        <v>1.5</v>
      </c>
      <c r="E109" s="125"/>
      <c r="F109" s="125"/>
      <c r="G109" s="125"/>
      <c r="H109" s="125"/>
      <c r="I109" s="125"/>
      <c r="J109" s="125"/>
      <c r="K109" s="125"/>
      <c r="L109" s="125"/>
      <c r="M109" s="125"/>
    </row>
    <row r="110" spans="1:13">
      <c r="A110" s="121" t="s">
        <v>125</v>
      </c>
      <c r="B110" s="122" t="s">
        <v>126</v>
      </c>
      <c r="C110" s="124"/>
      <c r="D110" s="124"/>
      <c r="E110" s="124"/>
      <c r="F110" s="124"/>
      <c r="G110" s="124"/>
      <c r="H110" s="124"/>
      <c r="I110" s="124"/>
      <c r="J110" s="124"/>
      <c r="K110" s="124"/>
      <c r="L110" s="124"/>
      <c r="M110" s="124"/>
    </row>
    <row r="111" spans="1:13" ht="15">
      <c r="A111" s="125"/>
      <c r="B111" s="126" t="s">
        <v>16</v>
      </c>
      <c r="C111" s="127"/>
      <c r="D111" s="128"/>
      <c r="E111" s="125"/>
      <c r="F111" s="125"/>
      <c r="G111" s="125"/>
      <c r="H111" s="125"/>
      <c r="I111" s="125"/>
      <c r="J111" s="125"/>
      <c r="K111" s="125"/>
      <c r="L111" s="125"/>
      <c r="M111" s="125"/>
    </row>
    <row r="112" spans="1:13" ht="15">
      <c r="A112" s="125"/>
      <c r="B112" s="126" t="s">
        <v>127</v>
      </c>
      <c r="C112" s="127" t="s">
        <v>128</v>
      </c>
      <c r="D112" s="128">
        <v>0.5</v>
      </c>
      <c r="E112" s="125"/>
      <c r="F112" s="125"/>
      <c r="G112" s="125"/>
      <c r="H112" s="125"/>
      <c r="I112" s="125"/>
      <c r="J112" s="125"/>
      <c r="K112" s="125"/>
      <c r="L112" s="125"/>
      <c r="M112" s="125"/>
    </row>
    <row r="113" spans="1:13" ht="15">
      <c r="A113" s="125"/>
      <c r="B113" s="126" t="s">
        <v>129</v>
      </c>
      <c r="C113" s="127" t="s">
        <v>128</v>
      </c>
      <c r="D113" s="128">
        <v>0.5</v>
      </c>
      <c r="E113" s="125"/>
      <c r="F113" s="125"/>
      <c r="G113" s="125"/>
      <c r="H113" s="125"/>
      <c r="I113" s="125"/>
      <c r="J113" s="125"/>
      <c r="K113" s="125"/>
      <c r="L113" s="125"/>
      <c r="M113" s="125"/>
    </row>
    <row r="114" spans="1:13" ht="15">
      <c r="A114" s="125"/>
      <c r="B114" s="126" t="s">
        <v>130</v>
      </c>
      <c r="C114" s="127" t="s">
        <v>128</v>
      </c>
      <c r="D114" s="128">
        <v>1</v>
      </c>
      <c r="E114" s="125"/>
      <c r="F114" s="125"/>
      <c r="G114" s="125"/>
      <c r="H114" s="125"/>
      <c r="I114" s="125"/>
      <c r="J114" s="125"/>
      <c r="K114" s="125"/>
      <c r="L114" s="125"/>
      <c r="M114" s="125"/>
    </row>
    <row r="115" spans="1:13" ht="15">
      <c r="A115" s="125"/>
      <c r="B115" s="126" t="s">
        <v>131</v>
      </c>
      <c r="C115" s="127" t="s">
        <v>128</v>
      </c>
      <c r="D115" s="128">
        <v>1.5</v>
      </c>
      <c r="E115" s="125"/>
      <c r="F115" s="125"/>
      <c r="G115" s="125"/>
      <c r="H115" s="125"/>
      <c r="I115" s="125"/>
      <c r="J115" s="125"/>
      <c r="K115" s="125"/>
      <c r="L115" s="125"/>
      <c r="M115" s="125"/>
    </row>
    <row r="116" spans="1:13" ht="15">
      <c r="A116" s="125"/>
      <c r="B116" s="126" t="s">
        <v>132</v>
      </c>
      <c r="C116" s="127" t="s">
        <v>128</v>
      </c>
      <c r="D116" s="128">
        <v>1.5</v>
      </c>
      <c r="E116" s="125"/>
      <c r="F116" s="125"/>
      <c r="G116" s="125"/>
      <c r="H116" s="125"/>
      <c r="I116" s="125"/>
      <c r="J116" s="125"/>
      <c r="K116" s="125"/>
      <c r="L116" s="125"/>
      <c r="M116" s="125"/>
    </row>
    <row r="117" spans="1:13" ht="15">
      <c r="A117" s="125"/>
      <c r="B117" s="126" t="s">
        <v>133</v>
      </c>
      <c r="C117" s="127" t="s">
        <v>128</v>
      </c>
      <c r="D117" s="128">
        <v>1</v>
      </c>
      <c r="E117" s="125"/>
      <c r="F117" s="125"/>
      <c r="G117" s="125"/>
      <c r="H117" s="125"/>
      <c r="I117" s="125"/>
      <c r="J117" s="125"/>
      <c r="K117" s="125"/>
      <c r="L117" s="125"/>
      <c r="M117" s="125"/>
    </row>
    <row r="118" spans="1:13" ht="28.5">
      <c r="A118" s="121" t="s">
        <v>134</v>
      </c>
      <c r="B118" s="130" t="s">
        <v>135</v>
      </c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</row>
    <row r="119" spans="1:13" ht="15">
      <c r="A119" s="125"/>
      <c r="B119" s="126" t="s">
        <v>136</v>
      </c>
      <c r="C119" s="127" t="s">
        <v>128</v>
      </c>
      <c r="D119" s="128">
        <v>0.5</v>
      </c>
      <c r="E119" s="125"/>
      <c r="F119" s="125"/>
      <c r="G119" s="125"/>
      <c r="H119" s="125"/>
      <c r="I119" s="125"/>
      <c r="J119" s="125"/>
      <c r="K119" s="125"/>
      <c r="L119" s="125"/>
      <c r="M119" s="125"/>
    </row>
    <row r="120" spans="1:13" ht="15">
      <c r="A120" s="125"/>
      <c r="B120" s="126" t="s">
        <v>137</v>
      </c>
      <c r="C120" s="127" t="s">
        <v>128</v>
      </c>
      <c r="D120" s="128">
        <v>1.5</v>
      </c>
      <c r="E120" s="125"/>
      <c r="F120" s="125"/>
      <c r="G120" s="125"/>
      <c r="H120" s="125"/>
      <c r="I120" s="125"/>
      <c r="J120" s="125"/>
      <c r="K120" s="125"/>
      <c r="L120" s="125"/>
      <c r="M120" s="125"/>
    </row>
    <row r="121" spans="1:13" ht="15">
      <c r="A121" s="125"/>
      <c r="B121" s="126" t="s">
        <v>138</v>
      </c>
      <c r="C121" s="127"/>
      <c r="D121" s="128"/>
      <c r="E121" s="125"/>
      <c r="F121" s="125"/>
      <c r="G121" s="125"/>
      <c r="H121" s="125"/>
      <c r="I121" s="125"/>
      <c r="J121" s="125"/>
      <c r="K121" s="125"/>
      <c r="L121" s="125"/>
      <c r="M121" s="125"/>
    </row>
    <row r="122" spans="1:13" ht="15">
      <c r="A122" s="125"/>
      <c r="B122" s="126" t="s">
        <v>139</v>
      </c>
      <c r="C122" s="127" t="s">
        <v>128</v>
      </c>
      <c r="D122" s="128">
        <v>1</v>
      </c>
      <c r="E122" s="125"/>
      <c r="F122" s="125"/>
      <c r="G122" s="125"/>
      <c r="H122" s="125"/>
      <c r="I122" s="125"/>
      <c r="J122" s="125"/>
      <c r="K122" s="125"/>
      <c r="L122" s="125"/>
      <c r="M122" s="125"/>
    </row>
    <row r="123" spans="1:13" ht="15">
      <c r="A123" s="125"/>
      <c r="B123" s="126" t="s">
        <v>140</v>
      </c>
      <c r="C123" s="127" t="s">
        <v>128</v>
      </c>
      <c r="D123" s="128">
        <v>2</v>
      </c>
      <c r="E123" s="125"/>
      <c r="F123" s="125"/>
      <c r="G123" s="125"/>
      <c r="H123" s="125"/>
      <c r="I123" s="125"/>
      <c r="J123" s="125"/>
      <c r="K123" s="125"/>
      <c r="L123" s="125"/>
      <c r="M123" s="125"/>
    </row>
    <row r="124" spans="1:13" ht="15">
      <c r="A124" s="125"/>
      <c r="B124" s="126" t="s">
        <v>141</v>
      </c>
      <c r="C124" s="127" t="s">
        <v>128</v>
      </c>
      <c r="D124" s="128">
        <v>1.5</v>
      </c>
      <c r="E124" s="125"/>
      <c r="F124" s="125"/>
      <c r="G124" s="125"/>
      <c r="H124" s="125"/>
      <c r="I124" s="125"/>
      <c r="J124" s="125"/>
      <c r="K124" s="125"/>
      <c r="L124" s="125"/>
      <c r="M124" s="125"/>
    </row>
    <row r="125" spans="1:13" ht="15">
      <c r="A125" s="125"/>
      <c r="B125" s="126" t="s">
        <v>142</v>
      </c>
      <c r="C125" s="127" t="s">
        <v>128</v>
      </c>
      <c r="D125" s="128">
        <v>2</v>
      </c>
      <c r="E125" s="125"/>
      <c r="F125" s="125"/>
      <c r="G125" s="125"/>
      <c r="H125" s="125"/>
      <c r="I125" s="125"/>
      <c r="J125" s="125"/>
      <c r="K125" s="125"/>
      <c r="L125" s="125"/>
      <c r="M125" s="125"/>
    </row>
    <row r="126" spans="1:13">
      <c r="A126" s="121" t="s">
        <v>143</v>
      </c>
      <c r="B126" s="122" t="s">
        <v>144</v>
      </c>
      <c r="C126" s="124"/>
      <c r="D126" s="124"/>
      <c r="E126" s="124"/>
      <c r="F126" s="124"/>
      <c r="G126" s="124"/>
      <c r="H126" s="124"/>
      <c r="I126" s="124"/>
      <c r="J126" s="124"/>
      <c r="K126" s="124"/>
      <c r="L126" s="124"/>
      <c r="M126" s="124"/>
    </row>
    <row r="127" spans="1:13" ht="15">
      <c r="A127" s="125"/>
      <c r="B127" s="126" t="s">
        <v>72</v>
      </c>
      <c r="C127" s="127" t="s">
        <v>128</v>
      </c>
      <c r="D127" s="128">
        <v>0.5</v>
      </c>
      <c r="E127" s="125"/>
      <c r="F127" s="125"/>
      <c r="G127" s="125"/>
      <c r="H127" s="125"/>
      <c r="I127" s="125"/>
      <c r="J127" s="125"/>
      <c r="K127" s="125"/>
      <c r="L127" s="125"/>
      <c r="M127" s="125"/>
    </row>
    <row r="128" spans="1:13" ht="15">
      <c r="A128" s="125"/>
      <c r="B128" s="126" t="s">
        <v>145</v>
      </c>
      <c r="C128" s="127" t="s">
        <v>128</v>
      </c>
      <c r="D128" s="128">
        <v>0.5</v>
      </c>
      <c r="E128" s="125"/>
      <c r="F128" s="125"/>
      <c r="G128" s="125"/>
      <c r="H128" s="125"/>
      <c r="I128" s="125"/>
      <c r="J128" s="125"/>
      <c r="K128" s="125"/>
      <c r="L128" s="125"/>
      <c r="M128" s="125"/>
    </row>
    <row r="129" spans="1:13" ht="15">
      <c r="A129" s="125"/>
      <c r="B129" s="126" t="s">
        <v>146</v>
      </c>
      <c r="C129" s="127" t="s">
        <v>128</v>
      </c>
      <c r="D129" s="128">
        <v>2.5</v>
      </c>
      <c r="E129" s="125"/>
      <c r="F129" s="125"/>
      <c r="G129" s="125"/>
      <c r="H129" s="125"/>
      <c r="I129" s="125"/>
      <c r="J129" s="125"/>
      <c r="K129" s="125"/>
      <c r="L129" s="125"/>
      <c r="M129" s="125"/>
    </row>
    <row r="130" spans="1:13" ht="15">
      <c r="A130" s="125"/>
      <c r="B130" s="126" t="s">
        <v>147</v>
      </c>
      <c r="C130" s="127" t="s">
        <v>128</v>
      </c>
      <c r="D130" s="128">
        <v>2.5</v>
      </c>
      <c r="E130" s="125"/>
      <c r="F130" s="125"/>
      <c r="G130" s="125"/>
      <c r="H130" s="125"/>
      <c r="I130" s="125"/>
      <c r="J130" s="125"/>
      <c r="K130" s="125"/>
      <c r="L130" s="125"/>
      <c r="M130" s="125"/>
    </row>
    <row r="131" spans="1:13">
      <c r="A131" s="121" t="s">
        <v>148</v>
      </c>
      <c r="B131" s="122" t="s">
        <v>149</v>
      </c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</row>
    <row r="132" spans="1:13" ht="15">
      <c r="A132" s="125"/>
      <c r="B132" s="126" t="s">
        <v>72</v>
      </c>
      <c r="C132" s="127" t="s">
        <v>128</v>
      </c>
      <c r="D132" s="128">
        <v>0.4</v>
      </c>
      <c r="E132" s="125"/>
      <c r="F132" s="125"/>
      <c r="G132" s="125"/>
      <c r="H132" s="125"/>
      <c r="I132" s="125"/>
      <c r="J132" s="125"/>
      <c r="K132" s="125"/>
      <c r="L132" s="125"/>
      <c r="M132" s="125"/>
    </row>
    <row r="133" spans="1:13" ht="15">
      <c r="A133" s="125"/>
      <c r="B133" s="126" t="s">
        <v>120</v>
      </c>
      <c r="C133" s="127" t="s">
        <v>128</v>
      </c>
      <c r="D133" s="128">
        <v>0.4</v>
      </c>
      <c r="E133" s="125"/>
      <c r="F133" s="125"/>
      <c r="G133" s="125"/>
      <c r="H133" s="125"/>
      <c r="I133" s="125"/>
      <c r="J133" s="125"/>
      <c r="K133" s="125"/>
      <c r="L133" s="125"/>
      <c r="M133" s="125"/>
    </row>
    <row r="134" spans="1:13" ht="15">
      <c r="A134" s="125"/>
      <c r="B134" s="126" t="s">
        <v>150</v>
      </c>
      <c r="C134" s="127"/>
      <c r="D134" s="128"/>
      <c r="E134" s="125"/>
      <c r="F134" s="125"/>
      <c r="G134" s="125"/>
      <c r="H134" s="125"/>
      <c r="I134" s="125"/>
      <c r="J134" s="125"/>
      <c r="K134" s="125"/>
      <c r="L134" s="125"/>
      <c r="M134" s="125"/>
    </row>
    <row r="135" spans="1:13" ht="15">
      <c r="A135" s="125"/>
      <c r="B135" s="126" t="s">
        <v>151</v>
      </c>
      <c r="C135" s="127" t="s">
        <v>128</v>
      </c>
      <c r="D135" s="128">
        <v>2</v>
      </c>
      <c r="E135" s="125"/>
      <c r="F135" s="125"/>
      <c r="G135" s="125"/>
      <c r="H135" s="125"/>
      <c r="I135" s="125"/>
      <c r="J135" s="125"/>
      <c r="K135" s="125"/>
      <c r="L135" s="125"/>
      <c r="M135" s="125"/>
    </row>
    <row r="136" spans="1:13" ht="15">
      <c r="A136" s="125"/>
      <c r="B136" s="126" t="s">
        <v>152</v>
      </c>
      <c r="C136" s="127" t="s">
        <v>128</v>
      </c>
      <c r="D136" s="128">
        <v>4</v>
      </c>
      <c r="E136" s="125"/>
      <c r="F136" s="125"/>
      <c r="G136" s="125"/>
      <c r="H136" s="125"/>
      <c r="I136" s="125"/>
      <c r="J136" s="125"/>
      <c r="K136" s="125"/>
      <c r="L136" s="125"/>
      <c r="M136" s="125"/>
    </row>
    <row r="137" spans="1:13" ht="15">
      <c r="A137" s="125"/>
      <c r="B137" s="126" t="s">
        <v>153</v>
      </c>
      <c r="C137" s="127" t="s">
        <v>128</v>
      </c>
      <c r="D137" s="128">
        <v>3</v>
      </c>
      <c r="E137" s="125"/>
      <c r="F137" s="125"/>
      <c r="G137" s="125"/>
      <c r="H137" s="125"/>
      <c r="I137" s="125"/>
      <c r="J137" s="125"/>
      <c r="K137" s="125"/>
      <c r="L137" s="125"/>
      <c r="M137" s="125"/>
    </row>
    <row r="138" spans="1:13" ht="15">
      <c r="A138" s="125"/>
      <c r="B138" s="126" t="s">
        <v>132</v>
      </c>
      <c r="C138" s="127"/>
      <c r="D138" s="128"/>
      <c r="E138" s="125"/>
      <c r="F138" s="125"/>
      <c r="G138" s="125"/>
      <c r="H138" s="125"/>
      <c r="I138" s="125"/>
      <c r="J138" s="125"/>
      <c r="K138" s="125"/>
      <c r="L138" s="125"/>
      <c r="M138" s="125"/>
    </row>
    <row r="139" spans="1:13" ht="15">
      <c r="A139" s="125"/>
      <c r="B139" s="126" t="s">
        <v>154</v>
      </c>
      <c r="C139" s="127" t="s">
        <v>128</v>
      </c>
      <c r="D139" s="128">
        <v>3</v>
      </c>
      <c r="E139" s="125"/>
      <c r="F139" s="125"/>
      <c r="G139" s="125"/>
      <c r="H139" s="125"/>
      <c r="I139" s="125"/>
      <c r="J139" s="125"/>
      <c r="K139" s="125"/>
      <c r="L139" s="125"/>
      <c r="M139" s="125"/>
    </row>
    <row r="140" spans="1:13" ht="15">
      <c r="A140" s="125"/>
      <c r="B140" s="126" t="s">
        <v>155</v>
      </c>
      <c r="C140" s="127" t="s">
        <v>128</v>
      </c>
      <c r="D140" s="128">
        <v>4</v>
      </c>
      <c r="E140" s="125"/>
      <c r="F140" s="125"/>
      <c r="G140" s="125"/>
      <c r="H140" s="125"/>
      <c r="I140" s="125"/>
      <c r="J140" s="125"/>
      <c r="K140" s="125"/>
      <c r="L140" s="125"/>
      <c r="M140" s="125"/>
    </row>
    <row r="141" spans="1:13" ht="15">
      <c r="A141" s="125"/>
      <c r="B141" s="126" t="s">
        <v>336</v>
      </c>
      <c r="C141" s="127" t="s">
        <v>128</v>
      </c>
      <c r="D141" s="128">
        <v>1</v>
      </c>
      <c r="E141" s="125"/>
      <c r="F141" s="125"/>
      <c r="G141" s="125"/>
      <c r="H141" s="125"/>
      <c r="I141" s="125"/>
      <c r="J141" s="125"/>
      <c r="K141" s="125"/>
      <c r="L141" s="125"/>
      <c r="M141" s="125"/>
    </row>
    <row r="142" spans="1:13">
      <c r="A142" s="121" t="s">
        <v>157</v>
      </c>
      <c r="B142" s="122" t="s">
        <v>158</v>
      </c>
      <c r="C142" s="124"/>
      <c r="D142" s="124"/>
      <c r="E142" s="124"/>
      <c r="F142" s="124"/>
      <c r="G142" s="124"/>
      <c r="H142" s="124"/>
      <c r="I142" s="124"/>
      <c r="J142" s="124"/>
      <c r="K142" s="124"/>
      <c r="L142" s="124"/>
      <c r="M142" s="124"/>
    </row>
    <row r="143" spans="1:13" ht="15">
      <c r="A143" s="125"/>
      <c r="B143" s="126" t="s">
        <v>72</v>
      </c>
      <c r="C143" s="127" t="s">
        <v>128</v>
      </c>
      <c r="D143" s="128">
        <v>0.5</v>
      </c>
      <c r="E143" s="125"/>
      <c r="F143" s="125"/>
      <c r="G143" s="125"/>
      <c r="H143" s="125"/>
      <c r="I143" s="125"/>
      <c r="J143" s="125"/>
      <c r="K143" s="125"/>
      <c r="L143" s="125"/>
      <c r="M143" s="125"/>
    </row>
    <row r="144" spans="1:13" ht="15">
      <c r="A144" s="125"/>
      <c r="B144" s="126" t="s">
        <v>159</v>
      </c>
      <c r="C144" s="127" t="s">
        <v>128</v>
      </c>
      <c r="D144" s="128">
        <v>2.5</v>
      </c>
      <c r="E144" s="125"/>
      <c r="F144" s="125"/>
      <c r="G144" s="125"/>
      <c r="H144" s="125"/>
      <c r="I144" s="125"/>
      <c r="J144" s="125"/>
      <c r="K144" s="125"/>
      <c r="L144" s="125"/>
      <c r="M144" s="125"/>
    </row>
    <row r="145" spans="1:13" ht="15">
      <c r="A145" s="125"/>
      <c r="B145" s="126" t="s">
        <v>160</v>
      </c>
      <c r="C145" s="127" t="s">
        <v>128</v>
      </c>
      <c r="D145" s="128">
        <v>1</v>
      </c>
      <c r="E145" s="125"/>
      <c r="F145" s="125"/>
      <c r="G145" s="125"/>
      <c r="H145" s="125"/>
      <c r="I145" s="125"/>
      <c r="J145" s="125"/>
      <c r="K145" s="125"/>
      <c r="L145" s="125"/>
      <c r="M145" s="125"/>
    </row>
    <row r="146" spans="1:13" ht="15">
      <c r="A146" s="125"/>
      <c r="B146" s="126" t="s">
        <v>337</v>
      </c>
      <c r="C146" s="127" t="s">
        <v>128</v>
      </c>
      <c r="D146" s="128">
        <v>9</v>
      </c>
      <c r="E146" s="125"/>
      <c r="F146" s="125"/>
      <c r="G146" s="125"/>
      <c r="H146" s="125"/>
      <c r="I146" s="125"/>
      <c r="J146" s="125"/>
      <c r="K146" s="125"/>
      <c r="L146" s="125"/>
      <c r="M146" s="125"/>
    </row>
    <row r="147" spans="1:13" ht="15">
      <c r="A147" s="125"/>
      <c r="B147" s="126" t="s">
        <v>162</v>
      </c>
      <c r="C147" s="127" t="s">
        <v>128</v>
      </c>
      <c r="D147" s="128">
        <v>2</v>
      </c>
      <c r="E147" s="125"/>
      <c r="F147" s="125"/>
      <c r="G147" s="125"/>
      <c r="H147" s="125"/>
      <c r="I147" s="125"/>
      <c r="J147" s="125"/>
      <c r="K147" s="125"/>
      <c r="L147" s="125"/>
      <c r="M147" s="125"/>
    </row>
    <row r="148" spans="1:13">
      <c r="A148" s="121" t="s">
        <v>163</v>
      </c>
      <c r="B148" s="122" t="s">
        <v>164</v>
      </c>
      <c r="C148" s="124"/>
      <c r="D148" s="124"/>
      <c r="E148" s="124"/>
      <c r="F148" s="124"/>
      <c r="G148" s="124"/>
      <c r="H148" s="124"/>
      <c r="I148" s="124"/>
      <c r="J148" s="124"/>
      <c r="K148" s="124"/>
      <c r="L148" s="124"/>
      <c r="M148" s="124"/>
    </row>
    <row r="149" spans="1:13" ht="15">
      <c r="A149" s="125"/>
      <c r="B149" s="126" t="s">
        <v>72</v>
      </c>
      <c r="C149" s="127" t="s">
        <v>128</v>
      </c>
      <c r="D149" s="128">
        <v>0.5</v>
      </c>
      <c r="E149" s="125"/>
      <c r="F149" s="125"/>
      <c r="G149" s="125"/>
      <c r="H149" s="125"/>
      <c r="I149" s="125"/>
      <c r="J149" s="125"/>
      <c r="K149" s="125"/>
      <c r="L149" s="125"/>
      <c r="M149" s="125"/>
    </row>
    <row r="150" spans="1:13" ht="15">
      <c r="A150" s="125"/>
      <c r="B150" s="126" t="s">
        <v>145</v>
      </c>
      <c r="C150" s="127" t="s">
        <v>128</v>
      </c>
      <c r="D150" s="128">
        <v>0.5</v>
      </c>
      <c r="E150" s="125"/>
      <c r="F150" s="125"/>
      <c r="G150" s="125"/>
      <c r="H150" s="125"/>
      <c r="I150" s="125"/>
      <c r="J150" s="125"/>
      <c r="K150" s="125"/>
      <c r="L150" s="125"/>
      <c r="M150" s="125"/>
    </row>
    <row r="151" spans="1:13" ht="15">
      <c r="A151" s="125"/>
      <c r="B151" s="126" t="s">
        <v>338</v>
      </c>
      <c r="C151" s="127" t="s">
        <v>128</v>
      </c>
      <c r="D151" s="128">
        <v>3</v>
      </c>
      <c r="E151" s="125"/>
      <c r="F151" s="125"/>
      <c r="G151" s="125"/>
      <c r="H151" s="125"/>
      <c r="I151" s="125"/>
      <c r="J151" s="125"/>
      <c r="K151" s="125"/>
      <c r="L151" s="125"/>
      <c r="M151" s="125"/>
    </row>
    <row r="152" spans="1:13">
      <c r="A152" s="121" t="s">
        <v>166</v>
      </c>
      <c r="B152" s="122" t="s">
        <v>167</v>
      </c>
      <c r="C152" s="124"/>
      <c r="D152" s="124"/>
      <c r="E152" s="124"/>
      <c r="F152" s="124"/>
      <c r="G152" s="124"/>
      <c r="H152" s="124"/>
      <c r="I152" s="124"/>
      <c r="J152" s="124"/>
      <c r="K152" s="124"/>
      <c r="L152" s="124"/>
      <c r="M152" s="124"/>
    </row>
    <row r="153" spans="1:13" ht="15">
      <c r="A153" s="125"/>
      <c r="B153" s="126" t="s">
        <v>72</v>
      </c>
      <c r="C153" s="127" t="s">
        <v>128</v>
      </c>
      <c r="D153" s="128">
        <v>0.5</v>
      </c>
      <c r="E153" s="125"/>
      <c r="F153" s="125"/>
      <c r="G153" s="125"/>
      <c r="H153" s="125"/>
      <c r="I153" s="125"/>
      <c r="J153" s="125"/>
      <c r="K153" s="125"/>
      <c r="L153" s="125"/>
      <c r="M153" s="125"/>
    </row>
    <row r="154" spans="1:13" ht="30">
      <c r="A154" s="125"/>
      <c r="B154" s="129" t="s">
        <v>168</v>
      </c>
      <c r="C154" s="127" t="s">
        <v>128</v>
      </c>
      <c r="D154" s="128">
        <v>3</v>
      </c>
      <c r="E154" s="125"/>
      <c r="F154" s="125"/>
      <c r="G154" s="125"/>
      <c r="H154" s="125"/>
      <c r="I154" s="125"/>
      <c r="J154" s="125"/>
      <c r="K154" s="125"/>
      <c r="L154" s="125"/>
      <c r="M154" s="125"/>
    </row>
    <row r="155" spans="1:13" ht="15">
      <c r="A155" s="125"/>
      <c r="B155" s="126" t="s">
        <v>169</v>
      </c>
      <c r="C155" s="127" t="s">
        <v>128</v>
      </c>
      <c r="D155" s="128">
        <v>1</v>
      </c>
      <c r="E155" s="125"/>
      <c r="F155" s="125"/>
      <c r="G155" s="125"/>
      <c r="H155" s="125"/>
      <c r="I155" s="125"/>
      <c r="J155" s="125"/>
      <c r="K155" s="125"/>
      <c r="L155" s="125"/>
      <c r="M155" s="125"/>
    </row>
    <row r="156" spans="1:13" ht="30">
      <c r="A156" s="125"/>
      <c r="B156" s="129" t="s">
        <v>170</v>
      </c>
      <c r="C156" s="127" t="s">
        <v>128</v>
      </c>
      <c r="D156" s="128">
        <v>1.5</v>
      </c>
      <c r="E156" s="125"/>
      <c r="F156" s="125"/>
      <c r="G156" s="125"/>
      <c r="H156" s="125"/>
      <c r="I156" s="125"/>
      <c r="J156" s="125"/>
      <c r="K156" s="125"/>
      <c r="L156" s="125"/>
      <c r="M156" s="125"/>
    </row>
    <row r="157" spans="1:13" ht="15">
      <c r="A157" s="125"/>
      <c r="B157" s="126" t="s">
        <v>171</v>
      </c>
      <c r="C157" s="127" t="s">
        <v>128</v>
      </c>
      <c r="D157" s="128">
        <v>2.5</v>
      </c>
      <c r="E157" s="125"/>
      <c r="F157" s="125"/>
      <c r="G157" s="125"/>
      <c r="H157" s="125"/>
      <c r="I157" s="125"/>
      <c r="J157" s="125"/>
      <c r="K157" s="125"/>
      <c r="L157" s="125"/>
      <c r="M157" s="125"/>
    </row>
    <row r="158" spans="1:13">
      <c r="A158" s="121" t="s">
        <v>172</v>
      </c>
      <c r="B158" s="122" t="s">
        <v>173</v>
      </c>
      <c r="C158" s="124"/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</row>
    <row r="159" spans="1:13" ht="15">
      <c r="A159" s="125"/>
      <c r="B159" s="126" t="s">
        <v>72</v>
      </c>
      <c r="C159" s="127" t="s">
        <v>128</v>
      </c>
      <c r="D159" s="128">
        <v>0.5</v>
      </c>
      <c r="E159" s="125"/>
      <c r="F159" s="125"/>
      <c r="G159" s="125"/>
      <c r="H159" s="125"/>
      <c r="I159" s="125"/>
      <c r="J159" s="125"/>
      <c r="K159" s="125"/>
      <c r="L159" s="125"/>
      <c r="M159" s="125"/>
    </row>
    <row r="160" spans="1:13" ht="15">
      <c r="A160" s="125"/>
      <c r="B160" s="126" t="s">
        <v>339</v>
      </c>
      <c r="C160" s="127" t="s">
        <v>128</v>
      </c>
      <c r="D160" s="128">
        <v>0.5</v>
      </c>
      <c r="E160" s="125"/>
      <c r="F160" s="125"/>
      <c r="G160" s="125"/>
      <c r="H160" s="125"/>
      <c r="I160" s="125"/>
      <c r="J160" s="125"/>
      <c r="K160" s="125"/>
      <c r="L160" s="125"/>
      <c r="M160" s="125"/>
    </row>
    <row r="161" spans="1:13" ht="15">
      <c r="A161" s="125"/>
      <c r="B161" s="126" t="s">
        <v>338</v>
      </c>
      <c r="C161" s="127" t="s">
        <v>128</v>
      </c>
      <c r="D161" s="128">
        <v>1</v>
      </c>
      <c r="E161" s="125"/>
      <c r="F161" s="125"/>
      <c r="G161" s="125"/>
      <c r="H161" s="125"/>
      <c r="I161" s="125"/>
      <c r="J161" s="125"/>
      <c r="K161" s="125"/>
      <c r="L161" s="125"/>
      <c r="M161" s="125"/>
    </row>
    <row r="162" spans="1:13">
      <c r="A162" s="121" t="s">
        <v>176</v>
      </c>
      <c r="B162" s="122" t="s">
        <v>177</v>
      </c>
      <c r="C162" s="124"/>
      <c r="D162" s="124"/>
      <c r="E162" s="124"/>
      <c r="F162" s="124"/>
      <c r="G162" s="124"/>
      <c r="H162" s="124"/>
      <c r="I162" s="124"/>
      <c r="J162" s="124"/>
      <c r="K162" s="124"/>
      <c r="L162" s="124"/>
      <c r="M162" s="124"/>
    </row>
    <row r="163" spans="1:13" ht="30">
      <c r="A163" s="125"/>
      <c r="B163" s="129" t="s">
        <v>178</v>
      </c>
      <c r="C163" s="127" t="s">
        <v>128</v>
      </c>
      <c r="D163" s="128">
        <v>3.5</v>
      </c>
      <c r="E163" s="125"/>
      <c r="F163" s="125"/>
      <c r="G163" s="125"/>
      <c r="H163" s="125"/>
      <c r="I163" s="125"/>
      <c r="J163" s="125"/>
      <c r="K163" s="125"/>
      <c r="L163" s="125"/>
      <c r="M163" s="125"/>
    </row>
    <row r="164" spans="1:13" ht="15">
      <c r="A164" s="125"/>
      <c r="B164" s="126" t="s">
        <v>179</v>
      </c>
      <c r="C164" s="127" t="s">
        <v>128</v>
      </c>
      <c r="D164" s="128">
        <v>4</v>
      </c>
      <c r="E164" s="125"/>
      <c r="F164" s="125"/>
      <c r="G164" s="125"/>
      <c r="H164" s="125"/>
      <c r="I164" s="125"/>
      <c r="J164" s="125"/>
      <c r="K164" s="125"/>
      <c r="L164" s="125"/>
      <c r="M164" s="125"/>
    </row>
    <row r="165" spans="1:13" ht="15">
      <c r="A165" s="125"/>
      <c r="B165" s="126" t="s">
        <v>180</v>
      </c>
      <c r="C165" s="127"/>
      <c r="D165" s="128"/>
      <c r="E165" s="125"/>
      <c r="F165" s="125"/>
      <c r="G165" s="125"/>
      <c r="H165" s="125"/>
      <c r="I165" s="125"/>
      <c r="J165" s="125"/>
      <c r="K165" s="125"/>
      <c r="L165" s="125"/>
      <c r="M165" s="125"/>
    </row>
    <row r="166" spans="1:13" ht="15">
      <c r="A166" s="125"/>
      <c r="B166" s="126" t="s">
        <v>181</v>
      </c>
      <c r="C166" s="127" t="s">
        <v>128</v>
      </c>
      <c r="D166" s="128">
        <v>1.5</v>
      </c>
      <c r="E166" s="125"/>
      <c r="F166" s="125"/>
      <c r="G166" s="125"/>
      <c r="H166" s="125"/>
      <c r="I166" s="125"/>
      <c r="J166" s="125"/>
      <c r="K166" s="125"/>
      <c r="L166" s="125"/>
      <c r="M166" s="125"/>
    </row>
    <row r="167" spans="1:13" ht="15">
      <c r="A167" s="125"/>
      <c r="B167" s="126" t="s">
        <v>182</v>
      </c>
      <c r="C167" s="127" t="s">
        <v>128</v>
      </c>
      <c r="D167" s="128">
        <v>2</v>
      </c>
      <c r="E167" s="125"/>
      <c r="F167" s="125"/>
      <c r="G167" s="125"/>
      <c r="H167" s="125"/>
      <c r="I167" s="125"/>
      <c r="J167" s="125"/>
      <c r="K167" s="125"/>
      <c r="L167" s="125"/>
      <c r="M167" s="125"/>
    </row>
    <row r="168" spans="1:13" ht="15">
      <c r="A168" s="125"/>
      <c r="B168" s="126" t="s">
        <v>183</v>
      </c>
      <c r="C168" s="127" t="s">
        <v>128</v>
      </c>
      <c r="D168" s="128">
        <v>4</v>
      </c>
      <c r="E168" s="125"/>
      <c r="F168" s="125"/>
      <c r="G168" s="125"/>
      <c r="H168" s="125"/>
      <c r="I168" s="125"/>
      <c r="J168" s="125"/>
      <c r="K168" s="125"/>
      <c r="L168" s="125"/>
      <c r="M168" s="125"/>
    </row>
    <row r="169" spans="1:13" ht="15">
      <c r="A169" s="125"/>
      <c r="B169" s="126" t="s">
        <v>184</v>
      </c>
      <c r="C169" s="127" t="s">
        <v>128</v>
      </c>
      <c r="D169" s="128">
        <v>10</v>
      </c>
      <c r="E169" s="125"/>
      <c r="F169" s="125"/>
      <c r="G169" s="125"/>
      <c r="H169" s="125"/>
      <c r="I169" s="125"/>
      <c r="J169" s="125"/>
      <c r="K169" s="125"/>
      <c r="L169" s="125"/>
      <c r="M169" s="125"/>
    </row>
    <row r="170" spans="1:13" ht="15">
      <c r="A170" s="125"/>
      <c r="B170" s="126" t="s">
        <v>185</v>
      </c>
      <c r="C170" s="127" t="s">
        <v>128</v>
      </c>
      <c r="D170" s="128">
        <v>16</v>
      </c>
      <c r="E170" s="125"/>
      <c r="F170" s="125"/>
      <c r="G170" s="125"/>
      <c r="H170" s="125"/>
      <c r="I170" s="125"/>
      <c r="J170" s="125"/>
      <c r="K170" s="125"/>
      <c r="L170" s="125"/>
      <c r="M170" s="125"/>
    </row>
    <row r="171" spans="1:13" ht="15">
      <c r="A171" s="125"/>
      <c r="B171" s="126" t="s">
        <v>186</v>
      </c>
      <c r="C171" s="127" t="s">
        <v>128</v>
      </c>
      <c r="D171" s="128">
        <v>1.5</v>
      </c>
      <c r="E171" s="125"/>
      <c r="F171" s="125"/>
      <c r="G171" s="125"/>
      <c r="H171" s="125"/>
      <c r="I171" s="125"/>
      <c r="J171" s="125"/>
      <c r="K171" s="125"/>
      <c r="L171" s="125"/>
      <c r="M171" s="125"/>
    </row>
    <row r="172" spans="1:13" ht="30">
      <c r="A172" s="125"/>
      <c r="B172" s="129" t="s">
        <v>187</v>
      </c>
      <c r="C172" s="127" t="s">
        <v>128</v>
      </c>
      <c r="D172" s="128">
        <v>16</v>
      </c>
      <c r="E172" s="125"/>
      <c r="F172" s="125"/>
      <c r="G172" s="125"/>
      <c r="H172" s="125"/>
      <c r="I172" s="125"/>
      <c r="J172" s="125"/>
      <c r="K172" s="125"/>
      <c r="L172" s="125"/>
      <c r="M172" s="125"/>
    </row>
    <row r="173" spans="1:13" ht="15">
      <c r="A173" s="125"/>
      <c r="B173" s="126" t="s">
        <v>188</v>
      </c>
      <c r="C173" s="127" t="s">
        <v>128</v>
      </c>
      <c r="D173" s="128">
        <v>1</v>
      </c>
      <c r="E173" s="125"/>
      <c r="F173" s="125"/>
      <c r="G173" s="125"/>
      <c r="H173" s="125"/>
      <c r="I173" s="125"/>
      <c r="J173" s="125"/>
      <c r="K173" s="125"/>
      <c r="L173" s="125"/>
      <c r="M173" s="125"/>
    </row>
    <row r="174" spans="1:13" ht="15">
      <c r="A174" s="125"/>
      <c r="B174" s="126" t="s">
        <v>189</v>
      </c>
      <c r="C174" s="127" t="s">
        <v>128</v>
      </c>
      <c r="D174" s="128">
        <v>16</v>
      </c>
      <c r="E174" s="125"/>
      <c r="F174" s="125"/>
      <c r="G174" s="125"/>
      <c r="H174" s="125"/>
      <c r="I174" s="125"/>
      <c r="J174" s="125"/>
      <c r="K174" s="125"/>
      <c r="L174" s="125"/>
      <c r="M174" s="125"/>
    </row>
    <row r="175" spans="1:13">
      <c r="A175" s="121" t="s">
        <v>190</v>
      </c>
      <c r="B175" s="122" t="s">
        <v>191</v>
      </c>
      <c r="C175" s="124"/>
      <c r="D175" s="124"/>
      <c r="E175" s="124"/>
      <c r="F175" s="124"/>
      <c r="G175" s="124"/>
      <c r="H175" s="124"/>
      <c r="I175" s="124"/>
      <c r="J175" s="124"/>
      <c r="K175" s="124"/>
      <c r="L175" s="124"/>
      <c r="M175" s="124"/>
    </row>
    <row r="176" spans="1:13" ht="15">
      <c r="A176" s="125"/>
      <c r="B176" s="126" t="s">
        <v>72</v>
      </c>
      <c r="C176" s="127" t="s">
        <v>112</v>
      </c>
      <c r="D176" s="128">
        <v>1.5</v>
      </c>
      <c r="E176" s="125"/>
      <c r="F176" s="125"/>
      <c r="G176" s="125"/>
      <c r="H176" s="125"/>
      <c r="I176" s="125"/>
      <c r="J176" s="125"/>
      <c r="K176" s="125"/>
      <c r="L176" s="125"/>
      <c r="M176" s="125"/>
    </row>
    <row r="177" spans="1:13" ht="15">
      <c r="A177" s="125"/>
      <c r="B177" s="126" t="s">
        <v>120</v>
      </c>
      <c r="C177" s="127"/>
      <c r="D177" s="128"/>
      <c r="E177" s="125"/>
      <c r="F177" s="125"/>
      <c r="G177" s="125"/>
      <c r="H177" s="125"/>
      <c r="I177" s="125"/>
      <c r="J177" s="125"/>
      <c r="K177" s="125"/>
      <c r="L177" s="125"/>
      <c r="M177" s="125"/>
    </row>
    <row r="178" spans="1:13" ht="15">
      <c r="A178" s="125"/>
      <c r="B178" s="126" t="s">
        <v>192</v>
      </c>
      <c r="C178" s="127" t="s">
        <v>112</v>
      </c>
      <c r="D178" s="128">
        <v>1.5</v>
      </c>
      <c r="E178" s="125"/>
      <c r="F178" s="125"/>
      <c r="G178" s="125"/>
      <c r="H178" s="125"/>
      <c r="I178" s="125"/>
      <c r="J178" s="125"/>
      <c r="K178" s="125"/>
      <c r="L178" s="125"/>
      <c r="M178" s="125"/>
    </row>
    <row r="179" spans="1:13" ht="15">
      <c r="A179" s="125"/>
      <c r="B179" s="126" t="s">
        <v>193</v>
      </c>
      <c r="C179" s="127" t="s">
        <v>112</v>
      </c>
      <c r="D179" s="128">
        <v>1</v>
      </c>
      <c r="E179" s="125"/>
      <c r="F179" s="125"/>
      <c r="G179" s="125"/>
      <c r="H179" s="125"/>
      <c r="I179" s="125"/>
      <c r="J179" s="125"/>
      <c r="K179" s="125"/>
      <c r="L179" s="125"/>
      <c r="M179" s="125"/>
    </row>
    <row r="180" spans="1:13" ht="15">
      <c r="A180" s="125"/>
      <c r="B180" s="126" t="s">
        <v>194</v>
      </c>
      <c r="C180" s="127" t="s">
        <v>112</v>
      </c>
      <c r="D180" s="128">
        <v>2</v>
      </c>
      <c r="E180" s="125"/>
      <c r="F180" s="125"/>
      <c r="G180" s="125"/>
      <c r="H180" s="125"/>
      <c r="I180" s="125"/>
      <c r="J180" s="125"/>
      <c r="K180" s="125"/>
      <c r="L180" s="125"/>
      <c r="M180" s="125"/>
    </row>
    <row r="181" spans="1:13" ht="15">
      <c r="A181" s="125"/>
      <c r="B181" s="126" t="s">
        <v>138</v>
      </c>
      <c r="C181" s="127"/>
      <c r="D181" s="128"/>
      <c r="E181" s="125"/>
      <c r="F181" s="125"/>
      <c r="G181" s="125"/>
      <c r="H181" s="125"/>
      <c r="I181" s="125"/>
      <c r="J181" s="125"/>
      <c r="K181" s="125"/>
      <c r="L181" s="125"/>
      <c r="M181" s="125"/>
    </row>
    <row r="182" spans="1:13" ht="15">
      <c r="A182" s="125"/>
      <c r="B182" s="126" t="s">
        <v>195</v>
      </c>
      <c r="C182" s="127" t="s">
        <v>112</v>
      </c>
      <c r="D182" s="128">
        <v>3</v>
      </c>
      <c r="E182" s="125"/>
      <c r="F182" s="125"/>
      <c r="G182" s="125"/>
      <c r="H182" s="125"/>
      <c r="I182" s="125"/>
      <c r="J182" s="125"/>
      <c r="K182" s="125"/>
      <c r="L182" s="125"/>
      <c r="M182" s="125"/>
    </row>
    <row r="183" spans="1:13" ht="15">
      <c r="A183" s="125"/>
      <c r="B183" s="126" t="s">
        <v>196</v>
      </c>
      <c r="C183" s="127" t="s">
        <v>112</v>
      </c>
      <c r="D183" s="128">
        <v>2</v>
      </c>
      <c r="E183" s="125"/>
      <c r="F183" s="125"/>
      <c r="G183" s="125"/>
      <c r="H183" s="125"/>
      <c r="I183" s="125"/>
      <c r="J183" s="125"/>
      <c r="K183" s="125"/>
      <c r="L183" s="125"/>
      <c r="M183" s="125"/>
    </row>
    <row r="184" spans="1:13" ht="15">
      <c r="A184" s="125"/>
      <c r="B184" s="126" t="s">
        <v>340</v>
      </c>
      <c r="C184" s="127"/>
      <c r="D184" s="128"/>
      <c r="E184" s="125"/>
      <c r="F184" s="125"/>
      <c r="G184" s="125"/>
      <c r="H184" s="125"/>
      <c r="I184" s="125"/>
      <c r="J184" s="125"/>
      <c r="K184" s="125"/>
      <c r="L184" s="125"/>
      <c r="M184" s="125"/>
    </row>
    <row r="185" spans="1:13" ht="15">
      <c r="A185" s="125"/>
      <c r="B185" s="126" t="s">
        <v>198</v>
      </c>
      <c r="C185" s="127" t="s">
        <v>112</v>
      </c>
      <c r="D185" s="128">
        <v>4</v>
      </c>
      <c r="E185" s="125"/>
      <c r="F185" s="125"/>
      <c r="G185" s="125"/>
      <c r="H185" s="125"/>
      <c r="I185" s="125"/>
      <c r="J185" s="125"/>
      <c r="K185" s="125"/>
      <c r="L185" s="125"/>
      <c r="M185" s="125"/>
    </row>
    <row r="186" spans="1:13" ht="15">
      <c r="A186" s="125"/>
      <c r="B186" s="126" t="s">
        <v>199</v>
      </c>
      <c r="C186" s="127" t="s">
        <v>112</v>
      </c>
      <c r="D186" s="128">
        <v>2.5</v>
      </c>
      <c r="E186" s="125"/>
      <c r="F186" s="125"/>
      <c r="G186" s="125"/>
      <c r="H186" s="125"/>
      <c r="I186" s="125"/>
      <c r="J186" s="125"/>
      <c r="K186" s="125"/>
      <c r="L186" s="125"/>
      <c r="M186" s="125"/>
    </row>
    <row r="187" spans="1:13" ht="15">
      <c r="A187" s="125"/>
      <c r="B187" s="126" t="s">
        <v>200</v>
      </c>
      <c r="C187" s="127" t="s">
        <v>112</v>
      </c>
      <c r="D187" s="128">
        <v>3.5</v>
      </c>
      <c r="E187" s="125"/>
      <c r="F187" s="125"/>
      <c r="G187" s="125"/>
      <c r="H187" s="125"/>
      <c r="I187" s="125"/>
      <c r="J187" s="125"/>
      <c r="K187" s="125"/>
      <c r="L187" s="125"/>
      <c r="M187" s="125"/>
    </row>
    <row r="188" spans="1:13" ht="15">
      <c r="A188" s="125"/>
      <c r="B188" s="126" t="s">
        <v>201</v>
      </c>
      <c r="C188" s="127" t="s">
        <v>112</v>
      </c>
      <c r="D188" s="128">
        <v>3</v>
      </c>
      <c r="E188" s="125"/>
      <c r="F188" s="125"/>
      <c r="G188" s="125"/>
      <c r="H188" s="125"/>
      <c r="I188" s="125"/>
      <c r="J188" s="125"/>
      <c r="K188" s="125"/>
      <c r="L188" s="125"/>
      <c r="M188" s="125"/>
    </row>
    <row r="189" spans="1:13" ht="15">
      <c r="A189" s="125"/>
      <c r="B189" s="126" t="s">
        <v>341</v>
      </c>
      <c r="C189" s="127" t="s">
        <v>112</v>
      </c>
      <c r="D189" s="128">
        <v>2</v>
      </c>
      <c r="E189" s="125"/>
      <c r="F189" s="125"/>
      <c r="G189" s="125"/>
      <c r="H189" s="125"/>
      <c r="I189" s="125"/>
      <c r="J189" s="125"/>
      <c r="K189" s="125"/>
      <c r="L189" s="125"/>
      <c r="M189" s="125"/>
    </row>
    <row r="190" spans="1:13">
      <c r="A190" s="121" t="s">
        <v>203</v>
      </c>
      <c r="B190" s="122" t="s">
        <v>204</v>
      </c>
      <c r="C190" s="124"/>
      <c r="D190" s="124"/>
      <c r="E190" s="124"/>
      <c r="F190" s="124"/>
      <c r="G190" s="124"/>
      <c r="H190" s="124"/>
      <c r="I190" s="124"/>
      <c r="J190" s="124"/>
      <c r="K190" s="124"/>
      <c r="L190" s="124"/>
      <c r="M190" s="124"/>
    </row>
    <row r="191" spans="1:13" ht="15">
      <c r="A191" s="125"/>
      <c r="B191" s="126" t="s">
        <v>72</v>
      </c>
      <c r="C191" s="127" t="s">
        <v>205</v>
      </c>
      <c r="D191" s="128">
        <v>0.3</v>
      </c>
      <c r="E191" s="125"/>
      <c r="F191" s="125"/>
      <c r="G191" s="125"/>
      <c r="H191" s="125"/>
      <c r="I191" s="125"/>
      <c r="J191" s="125"/>
      <c r="K191" s="125"/>
      <c r="L191" s="125"/>
      <c r="M191" s="125"/>
    </row>
    <row r="192" spans="1:13" ht="15">
      <c r="A192" s="125"/>
      <c r="B192" s="126" t="s">
        <v>206</v>
      </c>
      <c r="C192" s="127" t="s">
        <v>205</v>
      </c>
      <c r="D192" s="128">
        <v>0.3</v>
      </c>
      <c r="E192" s="125"/>
      <c r="F192" s="125"/>
      <c r="G192" s="125"/>
      <c r="H192" s="125"/>
      <c r="I192" s="125"/>
      <c r="J192" s="125"/>
      <c r="K192" s="125"/>
      <c r="L192" s="125"/>
      <c r="M192" s="125"/>
    </row>
    <row r="193" spans="1:13" ht="15">
      <c r="A193" s="125"/>
      <c r="B193" s="126" t="s">
        <v>342</v>
      </c>
      <c r="C193" s="127" t="s">
        <v>205</v>
      </c>
      <c r="D193" s="128">
        <v>0.4</v>
      </c>
      <c r="E193" s="125"/>
      <c r="F193" s="125"/>
      <c r="G193" s="125"/>
      <c r="H193" s="125"/>
      <c r="I193" s="125"/>
      <c r="J193" s="125"/>
      <c r="K193" s="125"/>
      <c r="L193" s="125"/>
      <c r="M193" s="125"/>
    </row>
    <row r="194" spans="1:13">
      <c r="A194" s="121" t="s">
        <v>208</v>
      </c>
      <c r="B194" s="122" t="s">
        <v>209</v>
      </c>
      <c r="C194" s="124"/>
      <c r="D194" s="124"/>
      <c r="E194" s="124"/>
      <c r="F194" s="124"/>
      <c r="G194" s="124"/>
      <c r="H194" s="124"/>
      <c r="I194" s="124"/>
      <c r="J194" s="124"/>
      <c r="K194" s="124"/>
      <c r="L194" s="124"/>
      <c r="M194" s="124"/>
    </row>
    <row r="195" spans="1:13" ht="15">
      <c r="A195" s="125"/>
      <c r="B195" s="126" t="s">
        <v>72</v>
      </c>
      <c r="C195" s="127" t="s">
        <v>210</v>
      </c>
      <c r="D195" s="128">
        <v>0.3</v>
      </c>
      <c r="E195" s="125"/>
      <c r="F195" s="125"/>
      <c r="G195" s="125"/>
      <c r="H195" s="125"/>
      <c r="I195" s="125"/>
      <c r="J195" s="125"/>
      <c r="K195" s="125"/>
      <c r="L195" s="125"/>
      <c r="M195" s="125"/>
    </row>
    <row r="196" spans="1:13" ht="15">
      <c r="A196" s="125"/>
      <c r="B196" s="126" t="s">
        <v>120</v>
      </c>
      <c r="C196" s="127" t="s">
        <v>210</v>
      </c>
      <c r="D196" s="128">
        <v>0.4</v>
      </c>
      <c r="E196" s="125"/>
      <c r="F196" s="125"/>
      <c r="G196" s="125"/>
      <c r="H196" s="125"/>
      <c r="I196" s="125"/>
      <c r="J196" s="125"/>
      <c r="K196" s="125"/>
      <c r="L196" s="125"/>
      <c r="M196" s="125"/>
    </row>
    <row r="197" spans="1:13" ht="15">
      <c r="A197" s="125"/>
      <c r="B197" s="126" t="s">
        <v>342</v>
      </c>
      <c r="C197" s="127" t="s">
        <v>210</v>
      </c>
      <c r="D197" s="128">
        <v>1.3</v>
      </c>
      <c r="E197" s="125"/>
      <c r="F197" s="125"/>
      <c r="G197" s="125"/>
      <c r="H197" s="125"/>
      <c r="I197" s="125"/>
      <c r="J197" s="125"/>
      <c r="K197" s="125"/>
      <c r="L197" s="125"/>
      <c r="M197" s="125"/>
    </row>
    <row r="198" spans="1:13">
      <c r="A198" s="121" t="s">
        <v>211</v>
      </c>
      <c r="B198" s="122" t="s">
        <v>212</v>
      </c>
      <c r="C198" s="124"/>
      <c r="D198" s="124"/>
      <c r="E198" s="124"/>
      <c r="F198" s="124"/>
      <c r="G198" s="124"/>
      <c r="H198" s="124"/>
      <c r="I198" s="124"/>
      <c r="J198" s="124"/>
      <c r="K198" s="124"/>
      <c r="L198" s="124"/>
      <c r="M198" s="124"/>
    </row>
    <row r="199" spans="1:13" ht="15">
      <c r="A199" s="125"/>
      <c r="B199" s="126" t="s">
        <v>213</v>
      </c>
      <c r="C199" s="127" t="s">
        <v>128</v>
      </c>
      <c r="D199" s="128">
        <v>1</v>
      </c>
      <c r="E199" s="125"/>
      <c r="F199" s="125"/>
      <c r="G199" s="125"/>
      <c r="H199" s="125"/>
      <c r="I199" s="125"/>
      <c r="J199" s="125"/>
      <c r="K199" s="125"/>
      <c r="L199" s="125"/>
      <c r="M199" s="125"/>
    </row>
    <row r="200" spans="1:13">
      <c r="A200" s="121" t="s">
        <v>214</v>
      </c>
      <c r="B200" s="122" t="s">
        <v>215</v>
      </c>
      <c r="C200" s="124"/>
      <c r="D200" s="124"/>
      <c r="E200" s="124"/>
      <c r="F200" s="124"/>
      <c r="G200" s="124"/>
      <c r="H200" s="124"/>
      <c r="I200" s="124"/>
      <c r="J200" s="124"/>
      <c r="K200" s="124"/>
      <c r="L200" s="124"/>
      <c r="M200" s="124"/>
    </row>
    <row r="201" spans="1:13" ht="15">
      <c r="A201" s="125"/>
      <c r="B201" s="126" t="s">
        <v>216</v>
      </c>
      <c r="C201" s="127"/>
      <c r="D201" s="125"/>
      <c r="E201" s="125"/>
      <c r="F201" s="125"/>
      <c r="G201" s="125"/>
      <c r="H201" s="125"/>
      <c r="I201" s="125"/>
      <c r="J201" s="125"/>
      <c r="K201" s="125"/>
      <c r="L201" s="125"/>
      <c r="M201" s="125"/>
    </row>
    <row r="202" spans="1:13" ht="15">
      <c r="A202" s="125"/>
      <c r="B202" s="126" t="s">
        <v>217</v>
      </c>
      <c r="C202" s="127" t="s">
        <v>205</v>
      </c>
      <c r="D202" s="128">
        <v>0.5</v>
      </c>
      <c r="E202" s="125"/>
      <c r="F202" s="125"/>
      <c r="G202" s="125"/>
      <c r="H202" s="125"/>
      <c r="I202" s="125"/>
      <c r="J202" s="125"/>
      <c r="K202" s="125"/>
      <c r="L202" s="125"/>
      <c r="M202" s="125"/>
    </row>
    <row r="203" spans="1:13" ht="15">
      <c r="A203" s="125"/>
      <c r="B203" s="126" t="s">
        <v>218</v>
      </c>
      <c r="C203" s="127" t="s">
        <v>205</v>
      </c>
      <c r="D203" s="128">
        <v>1</v>
      </c>
      <c r="E203" s="125"/>
      <c r="F203" s="125"/>
      <c r="G203" s="125"/>
      <c r="H203" s="125"/>
      <c r="I203" s="125"/>
      <c r="J203" s="125"/>
      <c r="K203" s="125"/>
      <c r="L203" s="125"/>
      <c r="M203" s="125"/>
    </row>
    <row r="204" spans="1:13" ht="15">
      <c r="A204" s="125"/>
      <c r="B204" s="126" t="s">
        <v>219</v>
      </c>
      <c r="C204" s="127" t="s">
        <v>205</v>
      </c>
      <c r="D204" s="128">
        <v>1</v>
      </c>
      <c r="E204" s="125"/>
      <c r="F204" s="125"/>
      <c r="G204" s="125"/>
      <c r="H204" s="125"/>
      <c r="I204" s="125"/>
      <c r="J204" s="125"/>
      <c r="K204" s="125"/>
      <c r="L204" s="125"/>
      <c r="M204" s="125"/>
    </row>
    <row r="205" spans="1:13" ht="15">
      <c r="A205" s="125"/>
      <c r="B205" s="126" t="s">
        <v>220</v>
      </c>
      <c r="C205" s="127"/>
      <c r="D205" s="128"/>
      <c r="E205" s="125"/>
      <c r="F205" s="125"/>
      <c r="G205" s="125"/>
      <c r="H205" s="125"/>
      <c r="I205" s="125"/>
      <c r="J205" s="125"/>
      <c r="K205" s="125"/>
      <c r="L205" s="125"/>
      <c r="M205" s="125"/>
    </row>
    <row r="206" spans="1:13" ht="15">
      <c r="A206" s="125"/>
      <c r="B206" s="126" t="s">
        <v>221</v>
      </c>
      <c r="C206" s="127" t="s">
        <v>205</v>
      </c>
      <c r="D206" s="128">
        <v>1</v>
      </c>
      <c r="E206" s="125"/>
      <c r="F206" s="125"/>
      <c r="G206" s="125"/>
      <c r="H206" s="125"/>
      <c r="I206" s="125"/>
      <c r="J206" s="125"/>
      <c r="K206" s="125"/>
      <c r="L206" s="125"/>
      <c r="M206" s="125"/>
    </row>
    <row r="207" spans="1:13" ht="15">
      <c r="A207" s="125"/>
      <c r="B207" s="126" t="s">
        <v>222</v>
      </c>
      <c r="C207" s="127" t="s">
        <v>205</v>
      </c>
      <c r="D207" s="128">
        <v>2</v>
      </c>
      <c r="E207" s="125"/>
      <c r="F207" s="125"/>
      <c r="G207" s="125"/>
      <c r="H207" s="125"/>
      <c r="I207" s="125"/>
      <c r="J207" s="125"/>
      <c r="K207" s="125"/>
      <c r="L207" s="125"/>
      <c r="M207" s="125"/>
    </row>
    <row r="208" spans="1:13" ht="15">
      <c r="A208" s="125"/>
      <c r="B208" s="126" t="s">
        <v>223</v>
      </c>
      <c r="C208" s="127" t="s">
        <v>224</v>
      </c>
      <c r="D208" s="128">
        <v>1</v>
      </c>
      <c r="E208" s="125"/>
      <c r="F208" s="125"/>
      <c r="G208" s="125"/>
      <c r="H208" s="125"/>
      <c r="I208" s="125"/>
      <c r="J208" s="125"/>
      <c r="K208" s="125"/>
      <c r="L208" s="125"/>
      <c r="M208" s="125"/>
    </row>
    <row r="209" spans="1:13" ht="15">
      <c r="A209" s="125"/>
      <c r="B209" s="126" t="s">
        <v>225</v>
      </c>
      <c r="C209" s="127" t="s">
        <v>224</v>
      </c>
      <c r="D209" s="128">
        <v>1</v>
      </c>
      <c r="E209" s="125"/>
      <c r="F209" s="125"/>
      <c r="G209" s="125"/>
      <c r="H209" s="125"/>
      <c r="I209" s="125"/>
      <c r="J209" s="125"/>
      <c r="K209" s="125"/>
      <c r="L209" s="125"/>
      <c r="M209" s="125"/>
    </row>
    <row r="210" spans="1:13" ht="15">
      <c r="A210" s="125"/>
      <c r="B210" s="126" t="s">
        <v>226</v>
      </c>
      <c r="C210" s="127"/>
      <c r="D210" s="128"/>
      <c r="E210" s="125"/>
      <c r="F210" s="125"/>
      <c r="G210" s="125"/>
      <c r="H210" s="125"/>
      <c r="I210" s="125"/>
      <c r="J210" s="125"/>
      <c r="K210" s="125"/>
      <c r="L210" s="125"/>
      <c r="M210" s="125"/>
    </row>
    <row r="211" spans="1:13" ht="15">
      <c r="A211" s="125"/>
      <c r="B211" s="126" t="s">
        <v>227</v>
      </c>
      <c r="C211" s="127" t="s">
        <v>205</v>
      </c>
      <c r="D211" s="128">
        <v>0.5</v>
      </c>
      <c r="E211" s="125"/>
      <c r="F211" s="125"/>
      <c r="G211" s="125"/>
      <c r="H211" s="125"/>
      <c r="I211" s="125"/>
      <c r="J211" s="125"/>
      <c r="K211" s="125"/>
      <c r="L211" s="125"/>
      <c r="M211" s="125"/>
    </row>
    <row r="212" spans="1:13" ht="15">
      <c r="A212" s="125"/>
      <c r="B212" s="126" t="s">
        <v>228</v>
      </c>
      <c r="C212" s="127" t="s">
        <v>205</v>
      </c>
      <c r="D212" s="128">
        <v>0.5</v>
      </c>
      <c r="E212" s="125"/>
      <c r="F212" s="125"/>
      <c r="G212" s="125"/>
      <c r="H212" s="125"/>
      <c r="I212" s="125"/>
      <c r="J212" s="125"/>
      <c r="K212" s="125"/>
      <c r="L212" s="125"/>
      <c r="M212" s="125"/>
    </row>
    <row r="213" spans="1:13" ht="15">
      <c r="A213" s="125"/>
      <c r="B213" s="126" t="s">
        <v>229</v>
      </c>
      <c r="C213" s="127" t="s">
        <v>205</v>
      </c>
      <c r="D213" s="128">
        <v>0.5</v>
      </c>
      <c r="E213" s="125"/>
      <c r="F213" s="125"/>
      <c r="G213" s="125"/>
      <c r="H213" s="125"/>
      <c r="I213" s="125"/>
      <c r="J213" s="125"/>
      <c r="K213" s="125"/>
      <c r="L213" s="125"/>
      <c r="M213" s="125"/>
    </row>
    <row r="214" spans="1:13" ht="15">
      <c r="A214" s="125"/>
      <c r="B214" s="126" t="s">
        <v>230</v>
      </c>
      <c r="C214" s="127" t="s">
        <v>205</v>
      </c>
      <c r="D214" s="128">
        <v>1</v>
      </c>
      <c r="E214" s="125"/>
      <c r="F214" s="125"/>
      <c r="G214" s="125"/>
      <c r="H214" s="125"/>
      <c r="I214" s="125"/>
      <c r="J214" s="125"/>
      <c r="K214" s="125"/>
      <c r="L214" s="125"/>
      <c r="M214" s="125"/>
    </row>
    <row r="215" spans="1:13" ht="15">
      <c r="A215" s="125"/>
      <c r="B215" s="126" t="s">
        <v>231</v>
      </c>
      <c r="C215" s="127" t="s">
        <v>205</v>
      </c>
      <c r="D215" s="128">
        <v>0.5</v>
      </c>
      <c r="E215" s="125"/>
      <c r="F215" s="125"/>
      <c r="G215" s="125"/>
      <c r="H215" s="125"/>
      <c r="I215" s="125"/>
      <c r="J215" s="125"/>
      <c r="K215" s="125"/>
      <c r="L215" s="125"/>
      <c r="M215" s="125"/>
    </row>
    <row r="216" spans="1:13" ht="15">
      <c r="A216" s="125"/>
      <c r="B216" s="126" t="s">
        <v>232</v>
      </c>
      <c r="C216" s="127" t="s">
        <v>205</v>
      </c>
      <c r="D216" s="128">
        <v>1</v>
      </c>
      <c r="E216" s="125"/>
      <c r="F216" s="125"/>
      <c r="G216" s="125"/>
      <c r="H216" s="125"/>
      <c r="I216" s="125"/>
      <c r="J216" s="125"/>
      <c r="K216" s="125"/>
      <c r="L216" s="125"/>
      <c r="M216" s="125"/>
    </row>
    <row r="217" spans="1:13" ht="15">
      <c r="A217" s="125"/>
      <c r="B217" s="126" t="s">
        <v>233</v>
      </c>
      <c r="C217" s="127" t="s">
        <v>205</v>
      </c>
      <c r="D217" s="128">
        <v>0.5</v>
      </c>
      <c r="E217" s="125"/>
      <c r="F217" s="125"/>
      <c r="G217" s="125"/>
      <c r="H217" s="125"/>
      <c r="I217" s="125"/>
      <c r="J217" s="125"/>
      <c r="K217" s="125"/>
      <c r="L217" s="125"/>
      <c r="M217" s="125"/>
    </row>
    <row r="218" spans="1:13">
      <c r="A218" s="121" t="s">
        <v>234</v>
      </c>
      <c r="B218" s="122" t="s">
        <v>235</v>
      </c>
      <c r="C218" s="124"/>
      <c r="D218" s="124"/>
      <c r="E218" s="124"/>
      <c r="F218" s="124"/>
      <c r="G218" s="124"/>
      <c r="H218" s="124"/>
      <c r="I218" s="124"/>
      <c r="J218" s="124"/>
      <c r="K218" s="124"/>
      <c r="L218" s="124"/>
      <c r="M218" s="124"/>
    </row>
    <row r="219" spans="1:13" ht="15">
      <c r="A219" s="125"/>
      <c r="B219" s="126" t="s">
        <v>236</v>
      </c>
      <c r="C219" s="127"/>
      <c r="D219" s="128"/>
      <c r="E219" s="125"/>
      <c r="F219" s="125"/>
      <c r="G219" s="125"/>
      <c r="H219" s="125"/>
      <c r="I219" s="125"/>
      <c r="J219" s="125"/>
      <c r="K219" s="125"/>
      <c r="L219" s="125"/>
      <c r="M219" s="125"/>
    </row>
    <row r="220" spans="1:13" ht="15">
      <c r="A220" s="125"/>
      <c r="B220" s="126" t="s">
        <v>237</v>
      </c>
      <c r="C220" s="127" t="s">
        <v>205</v>
      </c>
      <c r="D220" s="128">
        <v>3.5</v>
      </c>
      <c r="E220" s="125"/>
      <c r="F220" s="125"/>
      <c r="G220" s="125"/>
      <c r="H220" s="125"/>
      <c r="I220" s="125"/>
      <c r="J220" s="125"/>
      <c r="K220" s="125"/>
      <c r="L220" s="125"/>
      <c r="M220" s="125"/>
    </row>
    <row r="221" spans="1:13" ht="15">
      <c r="A221" s="125"/>
      <c r="B221" s="126" t="s">
        <v>238</v>
      </c>
      <c r="C221" s="127" t="s">
        <v>205</v>
      </c>
      <c r="D221" s="128">
        <v>0.6</v>
      </c>
      <c r="E221" s="125"/>
      <c r="F221" s="125"/>
      <c r="G221" s="125"/>
      <c r="H221" s="125"/>
      <c r="I221" s="125"/>
      <c r="J221" s="125"/>
      <c r="K221" s="125"/>
      <c r="L221" s="125"/>
      <c r="M221" s="125"/>
    </row>
    <row r="222" spans="1:13" ht="15">
      <c r="A222" s="125"/>
      <c r="B222" s="126" t="s">
        <v>239</v>
      </c>
      <c r="C222" s="127" t="s">
        <v>205</v>
      </c>
      <c r="D222" s="128">
        <v>3</v>
      </c>
      <c r="E222" s="125"/>
      <c r="F222" s="125"/>
      <c r="G222" s="125"/>
      <c r="H222" s="125"/>
      <c r="I222" s="125"/>
      <c r="J222" s="125"/>
      <c r="K222" s="125"/>
      <c r="L222" s="125"/>
      <c r="M222" s="125"/>
    </row>
    <row r="223" spans="1:13">
      <c r="A223" s="121" t="s">
        <v>240</v>
      </c>
      <c r="B223" s="122" t="s">
        <v>241</v>
      </c>
      <c r="C223" s="124"/>
      <c r="D223" s="124"/>
      <c r="E223" s="124"/>
      <c r="F223" s="124"/>
      <c r="G223" s="124"/>
      <c r="H223" s="124"/>
      <c r="I223" s="124"/>
      <c r="J223" s="124"/>
      <c r="K223" s="124"/>
      <c r="L223" s="124"/>
      <c r="M223" s="124"/>
    </row>
    <row r="224" spans="1:13" ht="15">
      <c r="A224" s="125"/>
      <c r="B224" s="126" t="s">
        <v>16</v>
      </c>
      <c r="C224" s="127"/>
      <c r="D224" s="128"/>
      <c r="E224" s="125"/>
      <c r="F224" s="125"/>
      <c r="G224" s="125"/>
      <c r="H224" s="125"/>
      <c r="I224" s="125"/>
      <c r="J224" s="125"/>
      <c r="K224" s="125"/>
      <c r="L224" s="125"/>
      <c r="M224" s="125"/>
    </row>
    <row r="225" spans="1:13" ht="15">
      <c r="A225" s="125"/>
      <c r="B225" s="126" t="s">
        <v>242</v>
      </c>
      <c r="C225" s="127" t="s">
        <v>18</v>
      </c>
      <c r="D225" s="128">
        <v>2</v>
      </c>
      <c r="E225" s="125"/>
      <c r="F225" s="125"/>
      <c r="G225" s="125"/>
      <c r="H225" s="125"/>
      <c r="I225" s="125"/>
      <c r="J225" s="125"/>
      <c r="K225" s="125"/>
      <c r="L225" s="125"/>
      <c r="M225" s="125"/>
    </row>
    <row r="226" spans="1:13" ht="15">
      <c r="A226" s="125"/>
      <c r="B226" s="126" t="s">
        <v>19</v>
      </c>
      <c r="C226" s="127" t="s">
        <v>18</v>
      </c>
      <c r="D226" s="128">
        <v>1</v>
      </c>
      <c r="E226" s="125"/>
      <c r="F226" s="125"/>
      <c r="G226" s="125"/>
      <c r="H226" s="125"/>
      <c r="I226" s="125"/>
      <c r="J226" s="125"/>
      <c r="K226" s="125"/>
      <c r="L226" s="125"/>
      <c r="M226" s="125"/>
    </row>
    <row r="227" spans="1:13" ht="15">
      <c r="A227" s="125"/>
      <c r="B227" s="126" t="s">
        <v>243</v>
      </c>
      <c r="C227" s="127" t="s">
        <v>18</v>
      </c>
      <c r="D227" s="128">
        <v>0.8</v>
      </c>
      <c r="E227" s="125"/>
      <c r="F227" s="125"/>
      <c r="G227" s="125"/>
      <c r="H227" s="125"/>
      <c r="I227" s="125"/>
      <c r="J227" s="125"/>
      <c r="K227" s="125"/>
      <c r="L227" s="125"/>
      <c r="M227" s="125"/>
    </row>
    <row r="228" spans="1:13" ht="15">
      <c r="A228" s="125"/>
      <c r="B228" s="126" t="s">
        <v>244</v>
      </c>
      <c r="C228" s="127" t="s">
        <v>18</v>
      </c>
      <c r="D228" s="128">
        <v>0.8</v>
      </c>
      <c r="E228" s="125"/>
      <c r="F228" s="125"/>
      <c r="G228" s="125"/>
      <c r="H228" s="125"/>
      <c r="I228" s="125"/>
      <c r="J228" s="125"/>
      <c r="K228" s="125"/>
      <c r="L228" s="125"/>
      <c r="M228" s="125"/>
    </row>
    <row r="229" spans="1:13" ht="15">
      <c r="A229" s="125"/>
      <c r="B229" s="126" t="s">
        <v>24</v>
      </c>
      <c r="C229" s="127"/>
      <c r="D229" s="128"/>
      <c r="E229" s="125"/>
      <c r="F229" s="125"/>
      <c r="G229" s="125"/>
      <c r="H229" s="125"/>
      <c r="I229" s="125"/>
      <c r="J229" s="125"/>
      <c r="K229" s="125"/>
      <c r="L229" s="125"/>
      <c r="M229" s="125"/>
    </row>
    <row r="230" spans="1:13" ht="15">
      <c r="A230" s="125"/>
      <c r="B230" s="126" t="s">
        <v>25</v>
      </c>
      <c r="C230" s="127" t="s">
        <v>18</v>
      </c>
      <c r="D230" s="128">
        <v>0.7</v>
      </c>
      <c r="E230" s="125"/>
      <c r="F230" s="125"/>
      <c r="G230" s="125"/>
      <c r="H230" s="125"/>
      <c r="I230" s="125"/>
      <c r="J230" s="125"/>
      <c r="K230" s="125"/>
      <c r="L230" s="125"/>
      <c r="M230" s="125"/>
    </row>
    <row r="231" spans="1:13" ht="15">
      <c r="A231" s="125"/>
      <c r="B231" s="126" t="s">
        <v>245</v>
      </c>
      <c r="C231" s="127" t="s">
        <v>18</v>
      </c>
      <c r="D231" s="128">
        <v>1</v>
      </c>
      <c r="E231" s="125"/>
      <c r="F231" s="125"/>
      <c r="G231" s="125"/>
      <c r="H231" s="125"/>
      <c r="I231" s="125"/>
      <c r="J231" s="125"/>
      <c r="K231" s="125"/>
      <c r="L231" s="125"/>
      <c r="M231" s="125"/>
    </row>
    <row r="232" spans="1:13" ht="15">
      <c r="A232" s="125"/>
      <c r="B232" s="126" t="s">
        <v>246</v>
      </c>
      <c r="C232" s="127" t="s">
        <v>18</v>
      </c>
      <c r="D232" s="128">
        <v>4.5</v>
      </c>
      <c r="E232" s="125"/>
      <c r="F232" s="125"/>
      <c r="G232" s="125"/>
      <c r="H232" s="125"/>
      <c r="I232" s="125"/>
      <c r="J232" s="125"/>
      <c r="K232" s="125"/>
      <c r="L232" s="125"/>
      <c r="M232" s="125"/>
    </row>
    <row r="233" spans="1:13" ht="15">
      <c r="A233" s="125"/>
      <c r="B233" s="126" t="s">
        <v>247</v>
      </c>
      <c r="C233" s="127"/>
      <c r="D233" s="128"/>
      <c r="E233" s="125"/>
      <c r="F233" s="125"/>
      <c r="G233" s="125"/>
      <c r="H233" s="125"/>
      <c r="I233" s="125"/>
      <c r="J233" s="125"/>
      <c r="K233" s="125"/>
      <c r="L233" s="125"/>
      <c r="M233" s="125"/>
    </row>
    <row r="234" spans="1:13" ht="15">
      <c r="A234" s="125"/>
      <c r="B234" s="126" t="s">
        <v>248</v>
      </c>
      <c r="C234" s="127" t="s">
        <v>18</v>
      </c>
      <c r="D234" s="128">
        <v>5</v>
      </c>
      <c r="E234" s="125"/>
      <c r="F234" s="125"/>
      <c r="G234" s="125"/>
      <c r="H234" s="125"/>
      <c r="I234" s="125"/>
      <c r="J234" s="125"/>
      <c r="K234" s="125"/>
      <c r="L234" s="125"/>
      <c r="M234" s="125"/>
    </row>
    <row r="235" spans="1:13" ht="15">
      <c r="A235" s="125"/>
      <c r="B235" s="126" t="s">
        <v>249</v>
      </c>
      <c r="C235" s="127" t="s">
        <v>18</v>
      </c>
      <c r="D235" s="128">
        <v>1.5</v>
      </c>
      <c r="E235" s="125"/>
      <c r="F235" s="125"/>
      <c r="G235" s="125"/>
      <c r="H235" s="125"/>
      <c r="I235" s="125"/>
      <c r="J235" s="125"/>
      <c r="K235" s="125"/>
      <c r="L235" s="125"/>
      <c r="M235" s="125"/>
    </row>
    <row r="236" spans="1:13" ht="15">
      <c r="A236" s="125"/>
      <c r="B236" s="126" t="s">
        <v>250</v>
      </c>
      <c r="C236" s="127" t="s">
        <v>18</v>
      </c>
      <c r="D236" s="128">
        <v>2.4</v>
      </c>
      <c r="E236" s="125"/>
      <c r="F236" s="125"/>
      <c r="G236" s="125"/>
      <c r="H236" s="125"/>
      <c r="I236" s="125"/>
      <c r="J236" s="125"/>
      <c r="K236" s="125"/>
      <c r="L236" s="125"/>
      <c r="M236" s="125"/>
    </row>
    <row r="237" spans="1:13" ht="15">
      <c r="A237" s="125"/>
      <c r="B237" s="126" t="s">
        <v>251</v>
      </c>
      <c r="C237" s="127" t="s">
        <v>18</v>
      </c>
      <c r="D237" s="128">
        <v>12</v>
      </c>
      <c r="E237" s="125"/>
      <c r="F237" s="125"/>
      <c r="G237" s="125"/>
      <c r="H237" s="125"/>
      <c r="I237" s="125"/>
      <c r="J237" s="125"/>
      <c r="K237" s="125"/>
      <c r="L237" s="125"/>
      <c r="M237" s="125"/>
    </row>
    <row r="238" spans="1:13" ht="15">
      <c r="A238" s="125"/>
      <c r="B238" s="126" t="s">
        <v>252</v>
      </c>
      <c r="C238" s="127" t="s">
        <v>18</v>
      </c>
      <c r="D238" s="128">
        <v>3</v>
      </c>
      <c r="E238" s="125"/>
      <c r="F238" s="125"/>
      <c r="G238" s="125"/>
      <c r="H238" s="125"/>
      <c r="I238" s="125"/>
      <c r="J238" s="125"/>
      <c r="K238" s="125"/>
      <c r="L238" s="125"/>
      <c r="M238" s="125"/>
    </row>
    <row r="239" spans="1:13" ht="15">
      <c r="A239" s="125"/>
      <c r="B239" s="126" t="s">
        <v>253</v>
      </c>
      <c r="C239" s="127" t="s">
        <v>18</v>
      </c>
      <c r="D239" s="128">
        <v>3</v>
      </c>
      <c r="E239" s="125"/>
      <c r="F239" s="125"/>
      <c r="G239" s="125"/>
      <c r="H239" s="125"/>
      <c r="I239" s="125"/>
      <c r="J239" s="125"/>
      <c r="K239" s="125"/>
      <c r="L239" s="125"/>
      <c r="M239" s="125"/>
    </row>
    <row r="240" spans="1:13">
      <c r="A240" s="121" t="s">
        <v>254</v>
      </c>
      <c r="B240" s="122" t="s">
        <v>255</v>
      </c>
      <c r="C240" s="124"/>
      <c r="D240" s="124"/>
      <c r="E240" s="124"/>
      <c r="F240" s="124"/>
      <c r="G240" s="124"/>
      <c r="H240" s="124"/>
      <c r="I240" s="124"/>
      <c r="J240" s="124"/>
      <c r="K240" s="124"/>
      <c r="L240" s="124"/>
      <c r="M240" s="124"/>
    </row>
    <row r="241" spans="1:13" ht="15">
      <c r="A241" s="125"/>
      <c r="B241" s="126" t="s">
        <v>16</v>
      </c>
      <c r="C241" s="127"/>
      <c r="D241" s="128"/>
      <c r="E241" s="125"/>
      <c r="F241" s="125"/>
      <c r="G241" s="125"/>
      <c r="H241" s="125"/>
      <c r="I241" s="125"/>
      <c r="J241" s="125"/>
      <c r="K241" s="125"/>
      <c r="L241" s="125"/>
      <c r="M241" s="125"/>
    </row>
    <row r="242" spans="1:13" ht="15">
      <c r="A242" s="125"/>
      <c r="B242" s="126" t="s">
        <v>257</v>
      </c>
      <c r="C242" s="127" t="s">
        <v>258</v>
      </c>
      <c r="D242" s="128">
        <v>2</v>
      </c>
      <c r="E242" s="125"/>
      <c r="F242" s="125"/>
      <c r="G242" s="125"/>
      <c r="H242" s="125"/>
      <c r="I242" s="125"/>
      <c r="J242" s="125"/>
      <c r="K242" s="125"/>
      <c r="L242" s="125"/>
      <c r="M242" s="125"/>
    </row>
    <row r="243" spans="1:13" ht="15">
      <c r="A243" s="125"/>
      <c r="B243" s="126" t="s">
        <v>259</v>
      </c>
      <c r="C243" s="127" t="s">
        <v>258</v>
      </c>
      <c r="D243" s="128">
        <v>1</v>
      </c>
      <c r="E243" s="125"/>
      <c r="F243" s="125"/>
      <c r="G243" s="125"/>
      <c r="H243" s="125"/>
      <c r="I243" s="125"/>
      <c r="J243" s="125"/>
      <c r="K243" s="125"/>
      <c r="L243" s="125"/>
      <c r="M243" s="125"/>
    </row>
    <row r="244" spans="1:13" ht="15">
      <c r="A244" s="125"/>
      <c r="B244" s="126" t="s">
        <v>343</v>
      </c>
      <c r="C244" s="127" t="s">
        <v>258</v>
      </c>
      <c r="D244" s="128">
        <v>1.5</v>
      </c>
      <c r="E244" s="125"/>
      <c r="F244" s="125"/>
      <c r="G244" s="125"/>
      <c r="H244" s="125"/>
      <c r="I244" s="125"/>
      <c r="J244" s="125"/>
      <c r="K244" s="125"/>
      <c r="L244" s="125"/>
      <c r="M244" s="125"/>
    </row>
    <row r="245" spans="1:13" ht="15">
      <c r="A245" s="125"/>
      <c r="B245" s="126" t="s">
        <v>261</v>
      </c>
      <c r="C245" s="127" t="s">
        <v>258</v>
      </c>
      <c r="D245" s="128">
        <v>1.5</v>
      </c>
      <c r="E245" s="125"/>
      <c r="F245" s="125"/>
      <c r="G245" s="125"/>
      <c r="H245" s="125"/>
      <c r="I245" s="125"/>
      <c r="J245" s="125"/>
      <c r="K245" s="125"/>
      <c r="L245" s="125"/>
      <c r="M245" s="125"/>
    </row>
    <row r="246" spans="1:13" ht="15">
      <c r="A246" s="125"/>
      <c r="B246" s="126" t="s">
        <v>262</v>
      </c>
      <c r="C246" s="127" t="s">
        <v>258</v>
      </c>
      <c r="D246" s="128">
        <v>2</v>
      </c>
      <c r="E246" s="125"/>
      <c r="F246" s="125"/>
      <c r="G246" s="125"/>
      <c r="H246" s="125"/>
      <c r="I246" s="125"/>
      <c r="J246" s="125"/>
      <c r="K246" s="125"/>
      <c r="L246" s="125"/>
      <c r="M246" s="125"/>
    </row>
    <row r="247" spans="1:13" ht="15">
      <c r="A247" s="125"/>
      <c r="B247" s="126" t="s">
        <v>263</v>
      </c>
      <c r="C247" s="127" t="s">
        <v>258</v>
      </c>
      <c r="D247" s="128">
        <v>0.8</v>
      </c>
      <c r="E247" s="125"/>
      <c r="F247" s="125"/>
      <c r="G247" s="125"/>
      <c r="H247" s="125"/>
      <c r="I247" s="125"/>
      <c r="J247" s="125"/>
      <c r="K247" s="125"/>
      <c r="L247" s="125"/>
      <c r="M247" s="125"/>
    </row>
    <row r="248" spans="1:13" ht="15">
      <c r="A248" s="125"/>
      <c r="B248" s="126" t="s">
        <v>264</v>
      </c>
      <c r="C248" s="127" t="s">
        <v>258</v>
      </c>
      <c r="D248" s="128">
        <v>1</v>
      </c>
      <c r="E248" s="125"/>
      <c r="F248" s="125"/>
      <c r="G248" s="125"/>
      <c r="H248" s="125"/>
      <c r="I248" s="125"/>
      <c r="J248" s="125"/>
      <c r="K248" s="125"/>
      <c r="L248" s="125"/>
      <c r="M248" s="125"/>
    </row>
    <row r="249" spans="1:13" ht="15">
      <c r="A249" s="125"/>
      <c r="B249" s="126" t="s">
        <v>265</v>
      </c>
      <c r="C249" s="127" t="s">
        <v>258</v>
      </c>
      <c r="D249" s="128">
        <v>2.5</v>
      </c>
      <c r="E249" s="125"/>
      <c r="F249" s="125"/>
      <c r="G249" s="125"/>
      <c r="H249" s="125"/>
      <c r="I249" s="125"/>
      <c r="J249" s="125"/>
      <c r="K249" s="125"/>
      <c r="L249" s="125"/>
      <c r="M249" s="125"/>
    </row>
    <row r="250" spans="1:13" ht="15">
      <c r="A250" s="125"/>
      <c r="B250" s="126" t="s">
        <v>266</v>
      </c>
      <c r="C250" s="127" t="s">
        <v>258</v>
      </c>
      <c r="D250" s="128">
        <v>1</v>
      </c>
      <c r="E250" s="125"/>
      <c r="F250" s="125"/>
      <c r="G250" s="125"/>
      <c r="H250" s="125"/>
      <c r="I250" s="125"/>
      <c r="J250" s="125"/>
      <c r="K250" s="125"/>
      <c r="L250" s="125"/>
      <c r="M250" s="125"/>
    </row>
    <row r="251" spans="1:13" ht="15">
      <c r="A251" s="125"/>
      <c r="B251" s="126" t="s">
        <v>267</v>
      </c>
      <c r="C251" s="127" t="s">
        <v>258</v>
      </c>
      <c r="D251" s="128">
        <v>0.5</v>
      </c>
      <c r="E251" s="125"/>
      <c r="F251" s="125"/>
      <c r="G251" s="125"/>
      <c r="H251" s="125"/>
      <c r="I251" s="125"/>
      <c r="J251" s="125"/>
      <c r="K251" s="125"/>
      <c r="L251" s="125"/>
      <c r="M251" s="125"/>
    </row>
    <row r="252" spans="1:13" ht="15">
      <c r="A252" s="125"/>
      <c r="B252" s="126" t="s">
        <v>24</v>
      </c>
      <c r="C252" s="127"/>
      <c r="D252" s="128"/>
      <c r="E252" s="125"/>
      <c r="F252" s="125"/>
      <c r="G252" s="125"/>
      <c r="H252" s="125"/>
      <c r="I252" s="125"/>
      <c r="J252" s="125"/>
      <c r="K252" s="125"/>
      <c r="L252" s="125"/>
      <c r="M252" s="125"/>
    </row>
    <row r="253" spans="1:13" ht="15">
      <c r="A253" s="125"/>
      <c r="B253" s="126" t="s">
        <v>25</v>
      </c>
      <c r="C253" s="127" t="s">
        <v>258</v>
      </c>
      <c r="D253" s="128">
        <v>2.5</v>
      </c>
      <c r="E253" s="125"/>
      <c r="F253" s="125"/>
      <c r="G253" s="125"/>
      <c r="H253" s="125"/>
      <c r="I253" s="125"/>
      <c r="J253" s="125"/>
      <c r="K253" s="125"/>
      <c r="L253" s="125"/>
      <c r="M253" s="125"/>
    </row>
    <row r="254" spans="1:13" ht="15">
      <c r="A254" s="125"/>
      <c r="B254" s="126" t="s">
        <v>268</v>
      </c>
      <c r="C254" s="127" t="s">
        <v>258</v>
      </c>
      <c r="D254" s="128">
        <v>2</v>
      </c>
      <c r="E254" s="125"/>
      <c r="F254" s="125"/>
      <c r="G254" s="125"/>
      <c r="H254" s="125"/>
      <c r="I254" s="125"/>
      <c r="J254" s="125"/>
      <c r="K254" s="125"/>
      <c r="L254" s="125"/>
      <c r="M254" s="125"/>
    </row>
    <row r="255" spans="1:13" ht="15">
      <c r="A255" s="125"/>
      <c r="B255" s="126" t="s">
        <v>344</v>
      </c>
      <c r="C255" s="127" t="s">
        <v>258</v>
      </c>
      <c r="D255" s="128">
        <v>4.5</v>
      </c>
      <c r="E255" s="125"/>
      <c r="F255" s="125"/>
      <c r="G255" s="125"/>
      <c r="H255" s="125"/>
      <c r="I255" s="125"/>
      <c r="J255" s="125"/>
      <c r="K255" s="125"/>
      <c r="L255" s="125"/>
      <c r="M255" s="125"/>
    </row>
    <row r="256" spans="1:13" ht="15">
      <c r="A256" s="125"/>
      <c r="B256" s="126" t="s">
        <v>270</v>
      </c>
      <c r="C256" s="127" t="s">
        <v>258</v>
      </c>
      <c r="D256" s="128">
        <v>1</v>
      </c>
      <c r="E256" s="125"/>
      <c r="F256" s="125"/>
      <c r="G256" s="125"/>
      <c r="H256" s="125"/>
      <c r="I256" s="125"/>
      <c r="J256" s="125"/>
      <c r="K256" s="125"/>
      <c r="L256" s="125"/>
      <c r="M256" s="125"/>
    </row>
    <row r="257" spans="1:13" ht="15">
      <c r="A257" s="125"/>
      <c r="B257" s="126" t="s">
        <v>271</v>
      </c>
      <c r="C257" s="127" t="s">
        <v>258</v>
      </c>
      <c r="D257" s="128">
        <v>2.5</v>
      </c>
      <c r="E257" s="125"/>
      <c r="F257" s="125"/>
      <c r="G257" s="125"/>
      <c r="H257" s="125"/>
      <c r="I257" s="125"/>
      <c r="J257" s="125"/>
      <c r="K257" s="125"/>
      <c r="L257" s="125"/>
      <c r="M257" s="125"/>
    </row>
    <row r="258" spans="1:13" ht="30">
      <c r="A258" s="125"/>
      <c r="B258" s="129" t="s">
        <v>272</v>
      </c>
      <c r="C258" s="127"/>
      <c r="D258" s="128"/>
      <c r="E258" s="125"/>
      <c r="F258" s="125"/>
      <c r="G258" s="125"/>
      <c r="H258" s="125"/>
      <c r="I258" s="125"/>
      <c r="J258" s="125"/>
      <c r="K258" s="125"/>
      <c r="L258" s="125"/>
      <c r="M258" s="125"/>
    </row>
    <row r="259" spans="1:13" ht="15">
      <c r="A259" s="125"/>
      <c r="B259" s="126" t="s">
        <v>273</v>
      </c>
      <c r="C259" s="127" t="s">
        <v>258</v>
      </c>
      <c r="D259" s="128">
        <v>8</v>
      </c>
      <c r="E259" s="125"/>
      <c r="F259" s="125"/>
      <c r="G259" s="125"/>
      <c r="H259" s="125"/>
      <c r="I259" s="125"/>
      <c r="J259" s="125"/>
      <c r="K259" s="125"/>
      <c r="L259" s="125"/>
      <c r="M259" s="125"/>
    </row>
    <row r="260" spans="1:13" ht="15">
      <c r="A260" s="125"/>
      <c r="B260" s="126" t="s">
        <v>274</v>
      </c>
      <c r="C260" s="127" t="s">
        <v>258</v>
      </c>
      <c r="D260" s="128">
        <v>4.5</v>
      </c>
      <c r="E260" s="125"/>
      <c r="F260" s="125"/>
      <c r="G260" s="125"/>
      <c r="H260" s="125"/>
      <c r="I260" s="125"/>
      <c r="J260" s="125"/>
      <c r="K260" s="125"/>
      <c r="L260" s="125"/>
      <c r="M260" s="125"/>
    </row>
    <row r="261" spans="1:13" ht="15">
      <c r="A261" s="125"/>
      <c r="B261" s="126" t="s">
        <v>275</v>
      </c>
      <c r="C261" s="127" t="s">
        <v>258</v>
      </c>
      <c r="D261" s="128">
        <v>6.5</v>
      </c>
      <c r="E261" s="125"/>
      <c r="F261" s="125"/>
      <c r="G261" s="125"/>
      <c r="H261" s="125"/>
      <c r="I261" s="125"/>
      <c r="J261" s="125"/>
      <c r="K261" s="125"/>
      <c r="L261" s="125"/>
      <c r="M261" s="125"/>
    </row>
    <row r="262" spans="1:13" ht="15">
      <c r="A262" s="125"/>
      <c r="B262" s="126" t="s">
        <v>276</v>
      </c>
      <c r="C262" s="127"/>
      <c r="D262" s="128"/>
      <c r="E262" s="125"/>
      <c r="F262" s="125"/>
      <c r="G262" s="125"/>
      <c r="H262" s="125"/>
      <c r="I262" s="125"/>
      <c r="J262" s="125"/>
      <c r="K262" s="125"/>
      <c r="L262" s="125"/>
      <c r="M262" s="125"/>
    </row>
    <row r="263" spans="1:13" ht="15">
      <c r="A263" s="125"/>
      <c r="B263" s="126" t="s">
        <v>277</v>
      </c>
      <c r="C263" s="127" t="s">
        <v>258</v>
      </c>
      <c r="D263" s="128">
        <v>9.5</v>
      </c>
      <c r="E263" s="125"/>
      <c r="F263" s="125"/>
      <c r="G263" s="125"/>
      <c r="H263" s="125"/>
      <c r="I263" s="125"/>
      <c r="J263" s="125"/>
      <c r="K263" s="125"/>
      <c r="L263" s="125"/>
      <c r="M263" s="125"/>
    </row>
    <row r="264" spans="1:13" ht="15">
      <c r="A264" s="125"/>
      <c r="B264" s="126" t="s">
        <v>278</v>
      </c>
      <c r="C264" s="127" t="s">
        <v>258</v>
      </c>
      <c r="D264" s="128">
        <v>7</v>
      </c>
      <c r="E264" s="125"/>
      <c r="F264" s="125"/>
      <c r="G264" s="125"/>
      <c r="H264" s="125"/>
      <c r="I264" s="125"/>
      <c r="J264" s="125"/>
      <c r="K264" s="125"/>
      <c r="L264" s="125"/>
      <c r="M264" s="125"/>
    </row>
    <row r="265" spans="1:13" ht="15">
      <c r="A265" s="125"/>
      <c r="B265" s="126" t="s">
        <v>279</v>
      </c>
      <c r="C265" s="127" t="s">
        <v>258</v>
      </c>
      <c r="D265" s="128">
        <v>6</v>
      </c>
      <c r="E265" s="125"/>
      <c r="F265" s="125"/>
      <c r="G265" s="125"/>
      <c r="H265" s="125"/>
      <c r="I265" s="125"/>
      <c r="J265" s="125"/>
      <c r="K265" s="125"/>
      <c r="L265" s="125"/>
      <c r="M265" s="125"/>
    </row>
    <row r="266" spans="1:13" ht="15">
      <c r="A266" s="125"/>
      <c r="B266" s="126" t="s">
        <v>280</v>
      </c>
      <c r="C266" s="127" t="s">
        <v>258</v>
      </c>
      <c r="D266" s="128">
        <v>7.5</v>
      </c>
      <c r="E266" s="125"/>
      <c r="F266" s="125"/>
      <c r="G266" s="125"/>
      <c r="H266" s="125"/>
      <c r="I266" s="125"/>
      <c r="J266" s="125"/>
      <c r="K266" s="125"/>
      <c r="L266" s="125"/>
      <c r="M266" s="125"/>
    </row>
    <row r="267" spans="1:13" ht="15">
      <c r="A267" s="125"/>
      <c r="B267" s="126" t="s">
        <v>281</v>
      </c>
      <c r="C267" s="127" t="s">
        <v>258</v>
      </c>
      <c r="D267" s="128">
        <v>6</v>
      </c>
      <c r="E267" s="125"/>
      <c r="F267" s="125"/>
      <c r="G267" s="125"/>
      <c r="H267" s="125"/>
      <c r="I267" s="125"/>
      <c r="J267" s="125"/>
      <c r="K267" s="125"/>
      <c r="L267" s="125"/>
      <c r="M267" s="125"/>
    </row>
    <row r="268" spans="1:13" ht="15">
      <c r="A268" s="125"/>
      <c r="B268" s="126" t="s">
        <v>282</v>
      </c>
      <c r="C268" s="127" t="s">
        <v>258</v>
      </c>
      <c r="D268" s="128">
        <v>19</v>
      </c>
      <c r="E268" s="125"/>
      <c r="F268" s="125"/>
      <c r="G268" s="125"/>
      <c r="H268" s="125"/>
      <c r="I268" s="125"/>
      <c r="J268" s="125"/>
      <c r="K268" s="125"/>
      <c r="L268" s="125"/>
      <c r="M268" s="125"/>
    </row>
    <row r="269" spans="1:13" ht="15">
      <c r="A269" s="125"/>
      <c r="B269" s="126" t="s">
        <v>283</v>
      </c>
      <c r="C269" s="127"/>
      <c r="D269" s="128"/>
      <c r="E269" s="125"/>
      <c r="F269" s="125"/>
      <c r="G269" s="125"/>
      <c r="H269" s="125"/>
      <c r="I269" s="125"/>
      <c r="J269" s="125"/>
      <c r="K269" s="125"/>
      <c r="L269" s="125"/>
      <c r="M269" s="125"/>
    </row>
    <row r="270" spans="1:13" ht="15">
      <c r="A270" s="125"/>
      <c r="B270" s="126" t="s">
        <v>284</v>
      </c>
      <c r="C270" s="127" t="s">
        <v>258</v>
      </c>
      <c r="D270" s="128">
        <v>4</v>
      </c>
      <c r="E270" s="125"/>
      <c r="F270" s="125"/>
      <c r="G270" s="125"/>
      <c r="H270" s="125"/>
      <c r="I270" s="125"/>
      <c r="J270" s="125"/>
      <c r="K270" s="125"/>
      <c r="L270" s="125"/>
      <c r="M270" s="125"/>
    </row>
    <row r="271" spans="1:13" ht="15">
      <c r="A271" s="125"/>
      <c r="B271" s="126" t="s">
        <v>285</v>
      </c>
      <c r="C271" s="127" t="s">
        <v>258</v>
      </c>
      <c r="D271" s="128">
        <v>3</v>
      </c>
      <c r="E271" s="125"/>
      <c r="F271" s="125"/>
      <c r="G271" s="125"/>
      <c r="H271" s="125"/>
      <c r="I271" s="125"/>
      <c r="J271" s="125"/>
      <c r="K271" s="125"/>
      <c r="L271" s="125"/>
      <c r="M271" s="125"/>
    </row>
    <row r="272" spans="1:13" ht="15">
      <c r="A272" s="125"/>
      <c r="B272" s="126" t="s">
        <v>286</v>
      </c>
      <c r="C272" s="127"/>
      <c r="D272" s="128"/>
      <c r="E272" s="125"/>
      <c r="F272" s="125"/>
      <c r="G272" s="125"/>
      <c r="H272" s="125"/>
      <c r="I272" s="125"/>
      <c r="J272" s="125"/>
      <c r="K272" s="125"/>
      <c r="L272" s="125"/>
      <c r="M272" s="125"/>
    </row>
    <row r="273" spans="1:13" ht="15">
      <c r="A273" s="125"/>
      <c r="B273" s="126" t="s">
        <v>287</v>
      </c>
      <c r="C273" s="127" t="s">
        <v>258</v>
      </c>
      <c r="D273" s="128">
        <v>12</v>
      </c>
      <c r="E273" s="125"/>
      <c r="F273" s="125"/>
      <c r="G273" s="125"/>
      <c r="H273" s="125"/>
      <c r="I273" s="125"/>
      <c r="J273" s="125"/>
      <c r="K273" s="125"/>
      <c r="L273" s="125"/>
      <c r="M273" s="125"/>
    </row>
    <row r="274" spans="1:13" ht="15">
      <c r="A274" s="125"/>
      <c r="B274" s="126" t="s">
        <v>345</v>
      </c>
      <c r="C274" s="127" t="s">
        <v>258</v>
      </c>
      <c r="D274" s="128">
        <v>3.2</v>
      </c>
      <c r="E274" s="125"/>
      <c r="F274" s="125"/>
      <c r="G274" s="125"/>
      <c r="H274" s="125"/>
      <c r="I274" s="125"/>
      <c r="J274" s="125"/>
      <c r="K274" s="125"/>
      <c r="L274" s="125"/>
      <c r="M274" s="125"/>
    </row>
    <row r="275" spans="1:13" ht="15">
      <c r="A275" s="125"/>
      <c r="B275" s="126" t="s">
        <v>289</v>
      </c>
      <c r="C275" s="127" t="s">
        <v>258</v>
      </c>
      <c r="D275" s="128">
        <v>120</v>
      </c>
      <c r="E275" s="125"/>
      <c r="F275" s="125"/>
      <c r="G275" s="125"/>
      <c r="H275" s="125"/>
      <c r="I275" s="125"/>
      <c r="J275" s="125"/>
      <c r="K275" s="125"/>
      <c r="L275" s="125"/>
      <c r="M275" s="125"/>
    </row>
    <row r="276" spans="1:13" ht="15">
      <c r="A276" s="125"/>
      <c r="B276" s="126" t="s">
        <v>290</v>
      </c>
      <c r="C276" s="127" t="s">
        <v>258</v>
      </c>
      <c r="D276" s="128">
        <v>24</v>
      </c>
      <c r="E276" s="125"/>
      <c r="F276" s="125"/>
      <c r="G276" s="125"/>
      <c r="H276" s="125"/>
      <c r="I276" s="125"/>
      <c r="J276" s="125"/>
      <c r="K276" s="125"/>
      <c r="L276" s="125"/>
      <c r="M276" s="125"/>
    </row>
    <row r="277" spans="1:13">
      <c r="A277" s="121" t="s">
        <v>291</v>
      </c>
      <c r="B277" s="122" t="s">
        <v>292</v>
      </c>
      <c r="C277" s="124"/>
      <c r="D277" s="124"/>
      <c r="E277" s="124"/>
      <c r="F277" s="124"/>
      <c r="G277" s="124"/>
      <c r="H277" s="124"/>
      <c r="I277" s="124"/>
      <c r="J277" s="124"/>
      <c r="K277" s="124"/>
      <c r="L277" s="124"/>
      <c r="M277" s="124"/>
    </row>
    <row r="278" spans="1:13" ht="15">
      <c r="A278" s="125"/>
      <c r="B278" s="126" t="s">
        <v>293</v>
      </c>
      <c r="C278" s="127" t="s">
        <v>294</v>
      </c>
      <c r="D278" s="125"/>
      <c r="E278" s="125"/>
      <c r="F278" s="125"/>
      <c r="G278" s="125"/>
      <c r="H278" s="125"/>
      <c r="I278" s="125"/>
      <c r="J278" s="125"/>
      <c r="K278" s="125"/>
      <c r="L278" s="125"/>
      <c r="M278" s="125"/>
    </row>
    <row r="279" spans="1:13" ht="15">
      <c r="A279" s="125"/>
      <c r="B279" s="126" t="s">
        <v>295</v>
      </c>
      <c r="C279" s="127" t="s">
        <v>294</v>
      </c>
      <c r="D279" s="125"/>
      <c r="E279" s="125"/>
      <c r="F279" s="125"/>
      <c r="G279" s="125"/>
      <c r="H279" s="125"/>
      <c r="I279" s="125"/>
      <c r="J279" s="125"/>
      <c r="K279" s="125"/>
      <c r="L279" s="125"/>
      <c r="M279" s="125"/>
    </row>
    <row r="280" spans="1:13" ht="15">
      <c r="A280" s="125"/>
      <c r="B280" s="126" t="s">
        <v>296</v>
      </c>
      <c r="C280" s="127" t="s">
        <v>294</v>
      </c>
      <c r="D280" s="125"/>
      <c r="E280" s="125"/>
      <c r="F280" s="125"/>
      <c r="G280" s="125"/>
      <c r="H280" s="125"/>
      <c r="I280" s="125"/>
      <c r="J280" s="125"/>
      <c r="K280" s="125"/>
      <c r="L280" s="125"/>
      <c r="M280" s="125"/>
    </row>
    <row r="281" spans="1:13" ht="15">
      <c r="A281" s="125"/>
      <c r="B281" s="126" t="s">
        <v>297</v>
      </c>
      <c r="C281" s="127" t="s">
        <v>294</v>
      </c>
      <c r="D281" s="125"/>
      <c r="E281" s="125"/>
      <c r="F281" s="125"/>
      <c r="G281" s="125"/>
      <c r="H281" s="125"/>
      <c r="I281" s="125"/>
      <c r="J281" s="125"/>
      <c r="K281" s="125"/>
      <c r="L281" s="125"/>
      <c r="M281" s="125"/>
    </row>
    <row r="282" spans="1:13" ht="15">
      <c r="A282" s="125"/>
      <c r="B282" s="126" t="s">
        <v>298</v>
      </c>
      <c r="C282" s="127" t="s">
        <v>294</v>
      </c>
      <c r="D282" s="125"/>
      <c r="E282" s="125"/>
      <c r="F282" s="125"/>
      <c r="G282" s="125"/>
      <c r="H282" s="125"/>
      <c r="I282" s="125"/>
      <c r="J282" s="125"/>
      <c r="K282" s="125"/>
      <c r="L282" s="125"/>
      <c r="M282" s="125"/>
    </row>
    <row r="283" spans="1:13" ht="15">
      <c r="A283" s="125"/>
      <c r="B283" s="126" t="s">
        <v>299</v>
      </c>
      <c r="C283" s="127" t="s">
        <v>294</v>
      </c>
      <c r="D283" s="125"/>
      <c r="E283" s="125"/>
      <c r="F283" s="125"/>
      <c r="G283" s="125"/>
      <c r="H283" s="125"/>
      <c r="I283" s="125"/>
      <c r="J283" s="125"/>
      <c r="K283" s="125"/>
      <c r="L283" s="125"/>
      <c r="M283" s="125"/>
    </row>
    <row r="284" spans="1:13" ht="15">
      <c r="A284" s="125"/>
      <c r="B284" s="126" t="s">
        <v>300</v>
      </c>
      <c r="C284" s="127" t="s">
        <v>294</v>
      </c>
      <c r="D284" s="125"/>
      <c r="E284" s="125"/>
      <c r="F284" s="125"/>
      <c r="G284" s="125"/>
      <c r="H284" s="125"/>
      <c r="I284" s="125"/>
      <c r="J284" s="125"/>
      <c r="K284" s="125"/>
      <c r="L284" s="125"/>
      <c r="M284" s="125"/>
    </row>
    <row r="285" spans="1:13" ht="15">
      <c r="A285" s="125"/>
      <c r="B285" s="126" t="s">
        <v>301</v>
      </c>
      <c r="C285" s="127" t="s">
        <v>294</v>
      </c>
      <c r="D285" s="125"/>
      <c r="E285" s="125"/>
      <c r="F285" s="125"/>
      <c r="G285" s="125"/>
      <c r="H285" s="125"/>
      <c r="I285" s="125"/>
      <c r="J285" s="125"/>
      <c r="K285" s="125"/>
      <c r="L285" s="125"/>
      <c r="M285" s="125"/>
    </row>
    <row r="286" spans="1:13" ht="15">
      <c r="A286" s="125"/>
      <c r="B286" s="126" t="s">
        <v>302</v>
      </c>
      <c r="C286" s="127" t="s">
        <v>294</v>
      </c>
      <c r="D286" s="125"/>
      <c r="E286" s="125"/>
      <c r="F286" s="125"/>
      <c r="G286" s="125"/>
      <c r="H286" s="125"/>
      <c r="I286" s="125"/>
      <c r="J286" s="125"/>
      <c r="K286" s="125"/>
      <c r="L286" s="125"/>
      <c r="M286" s="125"/>
    </row>
    <row r="287" spans="1:13" ht="15">
      <c r="A287" s="125"/>
      <c r="B287" s="126" t="s">
        <v>303</v>
      </c>
      <c r="C287" s="127" t="s">
        <v>294</v>
      </c>
      <c r="D287" s="125"/>
      <c r="E287" s="125"/>
      <c r="F287" s="125"/>
      <c r="G287" s="125"/>
      <c r="H287" s="125"/>
      <c r="I287" s="125"/>
      <c r="J287" s="125"/>
      <c r="K287" s="125"/>
      <c r="L287" s="125"/>
      <c r="M287" s="125"/>
    </row>
    <row r="288" spans="1:13" ht="15">
      <c r="A288" s="125"/>
      <c r="B288" s="126" t="s">
        <v>304</v>
      </c>
      <c r="C288" s="127" t="s">
        <v>294</v>
      </c>
      <c r="D288" s="125"/>
      <c r="E288" s="125"/>
      <c r="F288" s="125"/>
      <c r="G288" s="125"/>
      <c r="H288" s="125"/>
      <c r="I288" s="125"/>
      <c r="J288" s="125"/>
      <c r="K288" s="125"/>
      <c r="L288" s="125"/>
      <c r="M288" s="125"/>
    </row>
    <row r="289" spans="1:13" ht="15">
      <c r="A289" s="125"/>
      <c r="B289" s="126" t="s">
        <v>305</v>
      </c>
      <c r="C289" s="127" t="s">
        <v>294</v>
      </c>
      <c r="D289" s="125"/>
      <c r="E289" s="125"/>
      <c r="F289" s="125"/>
      <c r="G289" s="125"/>
      <c r="H289" s="125"/>
      <c r="I289" s="125"/>
      <c r="J289" s="125"/>
      <c r="K289" s="125"/>
      <c r="L289" s="125"/>
      <c r="M289" s="125"/>
    </row>
    <row r="290" spans="1:13">
      <c r="A290" s="124"/>
      <c r="B290" s="122" t="s">
        <v>306</v>
      </c>
      <c r="C290" s="124"/>
      <c r="D290" s="124"/>
      <c r="E290" s="124"/>
      <c r="F290" s="124"/>
      <c r="G290" s="124"/>
      <c r="H290" s="124"/>
      <c r="I290" s="124"/>
      <c r="J290" s="124"/>
      <c r="K290" s="124"/>
      <c r="L290" s="124"/>
      <c r="M290" s="124"/>
    </row>
    <row r="291" spans="1:13">
      <c r="B291" s="118"/>
    </row>
    <row r="292" spans="1:13">
      <c r="B292" s="117" t="s">
        <v>353</v>
      </c>
    </row>
    <row r="293" spans="1:13" ht="15">
      <c r="B293" s="139" t="s">
        <v>360</v>
      </c>
      <c r="C293" s="139"/>
      <c r="D293" s="139"/>
      <c r="E293" s="139"/>
      <c r="F293" s="139"/>
      <c r="G293" s="139"/>
      <c r="H293" s="139"/>
      <c r="I293" s="139"/>
      <c r="J293" s="139"/>
      <c r="K293" s="139"/>
      <c r="L293" s="139"/>
      <c r="M293" s="139"/>
    </row>
    <row r="294" spans="1:13" ht="15">
      <c r="B294" s="139" t="s">
        <v>361</v>
      </c>
      <c r="C294" s="139"/>
      <c r="D294" s="139"/>
      <c r="E294" s="139"/>
      <c r="F294" s="139"/>
      <c r="G294" s="139"/>
      <c r="H294" s="139"/>
      <c r="I294" s="139"/>
      <c r="J294" s="139"/>
      <c r="K294" s="139"/>
      <c r="L294" s="139"/>
      <c r="M294" s="139"/>
    </row>
    <row r="295" spans="1:13" ht="15">
      <c r="B295" s="139" t="s">
        <v>362</v>
      </c>
      <c r="C295" s="139"/>
      <c r="D295" s="139"/>
      <c r="E295" s="139"/>
      <c r="F295" s="139"/>
      <c r="G295" s="139"/>
      <c r="H295" s="139"/>
      <c r="I295" s="139"/>
      <c r="J295" s="139"/>
      <c r="K295" s="139"/>
      <c r="L295" s="139"/>
      <c r="M295" s="139"/>
    </row>
    <row r="296" spans="1:13" ht="15">
      <c r="B296" s="139" t="s">
        <v>363</v>
      </c>
      <c r="C296" s="139"/>
      <c r="D296" s="139"/>
      <c r="E296" s="139"/>
      <c r="F296" s="139"/>
      <c r="G296" s="139"/>
      <c r="H296" s="139"/>
      <c r="I296" s="139"/>
      <c r="J296" s="139"/>
      <c r="K296" s="139"/>
      <c r="L296" s="139"/>
      <c r="M296" s="139"/>
    </row>
    <row r="297" spans="1:13" ht="15">
      <c r="B297" s="139" t="s">
        <v>364</v>
      </c>
      <c r="C297" s="139"/>
      <c r="D297" s="139"/>
      <c r="E297" s="139"/>
      <c r="F297" s="139"/>
      <c r="G297" s="139"/>
      <c r="H297" s="139"/>
      <c r="I297" s="139"/>
      <c r="J297" s="139"/>
      <c r="K297" s="139"/>
      <c r="L297" s="139"/>
      <c r="M297" s="139"/>
    </row>
    <row r="299" spans="1:13">
      <c r="B299" s="117" t="s">
        <v>354</v>
      </c>
    </row>
    <row r="300" spans="1:13" ht="15">
      <c r="B300" s="116" t="s">
        <v>355</v>
      </c>
    </row>
    <row r="301" spans="1:13" ht="15">
      <c r="B301" s="116" t="s">
        <v>356</v>
      </c>
    </row>
    <row r="302" spans="1:13" ht="15">
      <c r="B302" s="116" t="s">
        <v>357</v>
      </c>
    </row>
    <row r="303" spans="1:13" ht="15">
      <c r="B303" s="116" t="s">
        <v>358</v>
      </c>
    </row>
    <row r="304" spans="1:13" ht="15">
      <c r="B304" s="116" t="s">
        <v>359</v>
      </c>
    </row>
    <row r="306" spans="2:13">
      <c r="B306" s="117" t="s">
        <v>322</v>
      </c>
    </row>
    <row r="307" spans="2:13" ht="15">
      <c r="B307" s="116" t="s">
        <v>323</v>
      </c>
    </row>
    <row r="308" spans="2:13" ht="15">
      <c r="B308" s="116" t="s">
        <v>324</v>
      </c>
    </row>
    <row r="309" spans="2:13" ht="29.25" customHeight="1">
      <c r="B309" s="136" t="s">
        <v>325</v>
      </c>
      <c r="C309" s="136"/>
      <c r="D309" s="136"/>
      <c r="E309" s="136"/>
      <c r="F309" s="136"/>
      <c r="G309" s="136"/>
      <c r="H309" s="136"/>
      <c r="I309" s="136"/>
      <c r="J309" s="136"/>
      <c r="K309" s="136"/>
      <c r="L309" s="136"/>
      <c r="M309" s="136"/>
    </row>
  </sheetData>
  <mergeCells count="7">
    <mergeCell ref="B309:M309"/>
    <mergeCell ref="A2:M2"/>
    <mergeCell ref="B293:M293"/>
    <mergeCell ref="B294:M294"/>
    <mergeCell ref="B295:M295"/>
    <mergeCell ref="B296:M296"/>
    <mergeCell ref="B297:M29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CS-LET_final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Bulmag Andrei</dc:creator>
  <cp:lastModifiedBy>Melniciuc Aliona</cp:lastModifiedBy>
  <dcterms:created xsi:type="dcterms:W3CDTF">2024-07-30T11:34:14Z</dcterms:created>
  <dcterms:modified xsi:type="dcterms:W3CDTF">2024-08-08T05:57:30Z</dcterms:modified>
</cp:coreProperties>
</file>