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Consumabile medicale suplimentar\Documente pentru demarare\"/>
    </mc:Choice>
  </mc:AlternateContent>
  <xr:revisionPtr revIDLastSave="0" documentId="13_ncr:1_{AADB63D2-6416-4854-B4B0-D570CF569F84}" xr6:coauthVersionLast="47" xr6:coauthVersionMax="47" xr10:uidLastSave="{00000000-0000-0000-0000-000000000000}"/>
  <bookViews>
    <workbookView xWindow="1905" yWindow="1905" windowWidth="21600" windowHeight="1116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1" i="5" l="1"/>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<sst xmlns="http://schemas.openxmlformats.org/spreadsheetml/2006/main" count="1242" uniqueCount="292">
  <si>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</si>
  <si>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</si>
  <si>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</si>
  <si>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</si>
  <si>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</si>
  <si>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</si>
  <si>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</si>
  <si>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</si>
  <si>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</si>
  <si>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</si>
  <si>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</si>
  <si>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</si>
  <si>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</si>
  <si>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</si>
  <si>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</si>
  <si>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</si>
  <si>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</si>
  <si>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</si>
  <si>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</si>
  <si>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</si>
  <si>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</si>
  <si>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</si>
  <si>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</si>
  <si>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</si>
  <si>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</si>
  <si>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</si>
  <si>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</si>
  <si>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</si>
  <si>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</si>
  <si>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</si>
  <si>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</si>
  <si>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</si>
  <si>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</si>
  <si>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</si>
  <si>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</si>
  <si>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Suplimentare conform necesităților IMSP beneficiare pentru anul 2026</t>
  </si>
  <si>
    <t>Ac epidural G18 pentru obezi</t>
  </si>
  <si>
    <t>Ac pentru acupunctură 0, 20x25mm</t>
  </si>
  <si>
    <t>Ac pentru acupunctură 0, 25x40mm</t>
  </si>
  <si>
    <t>Ac pentru acupunctură 0, 30x60mm</t>
  </si>
  <si>
    <t>Ac pentru canularea venelor cu olivă</t>
  </si>
  <si>
    <t>Ac pentru puncție – biopsie Eco ghidată</t>
  </si>
  <si>
    <t>Ac spinal G25 pentru obezi</t>
  </si>
  <si>
    <t>Ac spinal pentru puncție spinală și diagnostică (echivalent Spinocan)</t>
  </si>
  <si>
    <t>Ace USG</t>
  </si>
  <si>
    <t>Ansa polipectomie</t>
  </si>
  <si>
    <t>Ansa polipectomie ovală cu ac</t>
  </si>
  <si>
    <t>Ansa polipectomie rotativa asimetrică (gastro-colono.)</t>
  </si>
  <si>
    <t>Bandaj elastic de fixare</t>
  </si>
  <si>
    <t>Bandaj tubular țesut, fără cusuturi pentru cap mare / trunchi mic (mărime D)</t>
  </si>
  <si>
    <t>Bandaj tubular țesut, fără cusuturi pentru cap mic/braț/picior (mărime C</t>
  </si>
  <si>
    <t>Bandaj tubular țesut, fără cusuturi pentru câteva degete împreună mână/picior (mărime B)</t>
  </si>
  <si>
    <t>Bandaj tubular țesut, fără cusuturi pentru șold/trunchi mare/subțioară (mărime E)</t>
  </si>
  <si>
    <t>Brățară de identificare pentru adulți</t>
  </si>
  <si>
    <t>Burete abraziv pentru instrumente de coagulare</t>
  </si>
  <si>
    <t>Canulă de aspirație tip Yankauer</t>
  </si>
  <si>
    <t xml:space="preserve">Canulă ERCP controlabilă </t>
  </si>
  <si>
    <t>Canulă pentru clismă</t>
  </si>
  <si>
    <t>Canulă pentru clister evacuator la 2 litri</t>
  </si>
  <si>
    <t>Canulă pentru oxigen neonatală</t>
  </si>
  <si>
    <t>Capac cateter</t>
  </si>
  <si>
    <t>Cateter dilatator a căilor biliare tip Soehendra 10Fr</t>
  </si>
  <si>
    <t>Cateter dilatator a căilor biliare tip Soehendra 8Fr</t>
  </si>
  <si>
    <t>Cearșaf din material nețesut în rulou 60 cm</t>
  </si>
  <si>
    <t>Cearșaf din material nețesut în rulou 80cm</t>
  </si>
  <si>
    <t xml:space="preserve">Cearșaf pentru acoperirea mesei </t>
  </si>
  <si>
    <t xml:space="preserve">Cearșaf, material absorbant, densitatea 90/100 g/m.p 100x50 cm </t>
  </si>
  <si>
    <t xml:space="preserve">Cearșaf, material absorbant, densitatea 90/100 g/m.p 80x50 cm </t>
  </si>
  <si>
    <t xml:space="preserve">Cearșaf, material absorbant, densitatea 90/100 g/m.p 80x70 cm </t>
  </si>
  <si>
    <t>Cearșaf, material nețesut SMS 29/35 g/m.p 290x250x160 cm cu câmp adeziv p/u protezarea șoldului</t>
  </si>
  <si>
    <t xml:space="preserve">Cearșaf, material nețesut SMS 29/35 g/m.p 50x35 cm </t>
  </si>
  <si>
    <t>Coș extractor de calcul/Baschet / PCGR -NITINOL</t>
  </si>
  <si>
    <t>Cuvă reniformă</t>
  </si>
  <si>
    <t>Dispozitiv pentru ligaturare</t>
  </si>
  <si>
    <t>Dispozitiv pentru transfer de soluții perfuzabile (echivalent Transofix)</t>
  </si>
  <si>
    <t>Emplastru 10cm x 5m</t>
  </si>
  <si>
    <t>Emplastru 8cm x 10cm</t>
  </si>
  <si>
    <t>Emplastru cu perimetru antiseptic 10cm*10cm</t>
  </si>
  <si>
    <t>Emplastru cu perimetru antiseptic 6cm*10cm</t>
  </si>
  <si>
    <t>Emplastru pentru înlocuirea suturii chirurgicale</t>
  </si>
  <si>
    <t>Extensie perfuzor</t>
  </si>
  <si>
    <t>Garou hemostatic copii</t>
  </si>
  <si>
    <t>Garou hemostatic de tip Esmarh cu buton</t>
  </si>
  <si>
    <t>Garou hemostatic maturi</t>
  </si>
  <si>
    <t>Ghid metalic tip “Zebra” 0, 025; 0, 035</t>
  </si>
  <si>
    <t>Guler cervical cu orificiu pentru traheotomie</t>
  </si>
  <si>
    <t>Guler pentru fixarea cervicală</t>
  </si>
  <si>
    <t>Gulere cervicale de urgență</t>
  </si>
  <si>
    <t>Kinesio tape 5cm x 5m</t>
  </si>
  <si>
    <t>Masca de endoscopie L</t>
  </si>
  <si>
    <t>Masca de endoscopie M</t>
  </si>
  <si>
    <t>Mască de ventilare pentru terapia CPAP (presiune continuă pozitivă a căilor aeriene) cu ham din butadien nitrilic sau silicon mărime L</t>
  </si>
  <si>
    <t>Mască de ventilare pentru terapia CPAP (presiune continuă pozitivă a căilor aeriene) cu ham din butadien nitrilic sau silicon mărime M</t>
  </si>
  <si>
    <t>Mască facială pentru endoscopie</t>
  </si>
  <si>
    <t>Meșe Hemostatice 10x10cm</t>
  </si>
  <si>
    <t>Meșe Hemostatice 20x20cm</t>
  </si>
  <si>
    <t>Meșe nesterile material absorbant 90/100g/m.p 50x25 cm</t>
  </si>
  <si>
    <t>Panglica Broselow</t>
  </si>
  <si>
    <t>Pansament atraumatic impregnat cu anti-septice sau unguent neutru 10x20 cm</t>
  </si>
  <si>
    <t>Pansament lichid steril</t>
  </si>
  <si>
    <t>Pansament pentru răni cu niveluri ridicate de exudat 10x20cm (intern 8.5x18.5cm)</t>
  </si>
  <si>
    <t>Pastă protectoare pentru piele parastomală</t>
  </si>
  <si>
    <t xml:space="preserve">Pencete pentru coagulare unică folosință </t>
  </si>
  <si>
    <t>Plasturi sub forma de stripuri sterile Omnistrip</t>
  </si>
  <si>
    <t>Ploscă urinară bărbați, din carton</t>
  </si>
  <si>
    <t xml:space="preserve">Ploscă urinară din inox, pentru femei </t>
  </si>
  <si>
    <t>Ploscă urinară medicală, universala, din carton</t>
  </si>
  <si>
    <t>Pungă pentru ploscă urinară CAREBAG</t>
  </si>
  <si>
    <t>Pungi pentru material biologic din polietilenă</t>
  </si>
  <si>
    <t xml:space="preserve">Pungi urinare sterile </t>
  </si>
  <si>
    <t xml:space="preserve">Retractor chirurgical din silicon radioopac </t>
  </si>
  <si>
    <t>Saci pentru deșeuri medicale pentru autoclavare</t>
  </si>
  <si>
    <t>Sare de mare cu extract de conifere</t>
  </si>
  <si>
    <t>Sare de mare cu extract de salvie</t>
  </si>
  <si>
    <t>Sare de mare fără miros</t>
  </si>
  <si>
    <t>Scrub pentru pregătirea pielii pentru EEG</t>
  </si>
  <si>
    <t>Seringă cu piston de blocare</t>
  </si>
  <si>
    <t>Seringa ginecologică VAM Karman</t>
  </si>
  <si>
    <t>Seringă VAM</t>
  </si>
  <si>
    <t>Seringi de irigare - Bulb, 60 ml (Seringa-Pară) N1</t>
  </si>
  <si>
    <t>Șervețel steril material nețesut 70x50cm pentru masa de instrumente (003256)</t>
  </si>
  <si>
    <t xml:space="preserve">Șervetele viscoza biodegradabila 100% </t>
  </si>
  <si>
    <t xml:space="preserve">Set chirurgical cardiovascular hybrid pentru intervenții cardiace minim-invazive (MICS) </t>
  </si>
  <si>
    <t>Set chirurgical ORL pentru 2 operații, jetabil</t>
  </si>
  <si>
    <t>Set chirurgical ORL pentru 5 operații, jetabil</t>
  </si>
  <si>
    <t>Set chirurgical steril jetabil pentru intervenții endovasculare majore (003312 )</t>
  </si>
  <si>
    <t>Set drenare nasobiliară</t>
  </si>
  <si>
    <t>Set pentru anestezia epidurală</t>
  </si>
  <si>
    <t>Set pentru litotomie (litotripsie)</t>
  </si>
  <si>
    <t>Set pentru puncție și cateterizare arterială G20</t>
  </si>
  <si>
    <t>Set pentru puncție și cateterizare arterială G-20</t>
  </si>
  <si>
    <t>Set pentru puncție și cateterizare arterială G-22</t>
  </si>
  <si>
    <t>Set ventuze terapeutice</t>
  </si>
  <si>
    <t>Set–nefrostomie transcutană-ecoghidată 8-18 FR</t>
  </si>
  <si>
    <t xml:space="preserve">Sistem de curățire a locului anastomozei </t>
  </si>
  <si>
    <t>Sisteme stomice cu pungă de evacuare</t>
  </si>
  <si>
    <t>Solutie cutanata</t>
  </si>
  <si>
    <t>Solutie irigare plaga</t>
  </si>
  <si>
    <t xml:space="preserve">Sonda gastrică </t>
  </si>
  <si>
    <t>Sondă gastro-duodenală</t>
  </si>
  <si>
    <t>Sondă pentru alimentare 4FR</t>
  </si>
  <si>
    <t>Sondă pentru alimentare 6FR</t>
  </si>
  <si>
    <t>Sondă-set naso-duodenală pentru nutriție /d 3,7-4,2 mm</t>
  </si>
  <si>
    <t>Șorț laminat</t>
  </si>
  <si>
    <t xml:space="preserve">Specule auriculare de unică folosință </t>
  </si>
  <si>
    <t>Spirometru cu 3 bile</t>
  </si>
  <si>
    <t>Spirometru pentru stimulare pulmonară</t>
  </si>
  <si>
    <t>Spray pentru îndepărtarea adezivului</t>
  </si>
  <si>
    <t>Spray rece</t>
  </si>
  <si>
    <t>Stent biliar biodegradabil, expandabil cu balon 1-3 luni</t>
  </si>
  <si>
    <t>Stent biliar biodegradabil, expandabil cu balon 3-6 luni</t>
  </si>
  <si>
    <t>Stent biliar biodegradabil, expandabil cu balon 6 luni</t>
  </si>
  <si>
    <t>Stent biliar metalic</t>
  </si>
  <si>
    <t>Stent biliar PVC-diametru 8,5-11,5 Fr, cu sistem de amplasare.</t>
  </si>
  <si>
    <t>Stent biliar/ pancreatic biodegradabil</t>
  </si>
  <si>
    <t>Stent biliar/pancreatic biodegradabil 11 săptămâni</t>
  </si>
  <si>
    <t>Stent biliar/pancreatic biodegradabil 12 zile</t>
  </si>
  <si>
    <t xml:space="preserve">Stent biodegradabil pentru stricturi benigne și achalazie </t>
  </si>
  <si>
    <t xml:space="preserve">Stent esofagian metalic auto expandabil cu sistem de livrare </t>
  </si>
  <si>
    <t>Stent metalic Auto expandabil pentru dilatarea stricturilor (benigne și maligne) a tractului digestiv</t>
  </si>
  <si>
    <t>Stent metalic auto expandabil tract digestiv inferior</t>
  </si>
  <si>
    <t>Stickere pentru marcajul medicamentelor galbene</t>
  </si>
  <si>
    <t>Stickere pentru marcajul medicamentelor roșii</t>
  </si>
  <si>
    <t>Talc</t>
  </si>
  <si>
    <t>Tub dren silicon</t>
  </si>
  <si>
    <t>Tub polimer/silicon</t>
  </si>
  <si>
    <t xml:space="preserve">Tup pentru drenaj pleural 28CH cu unghi de înclinare </t>
  </si>
  <si>
    <t>Ulei pentru masaj de migdale</t>
  </si>
  <si>
    <t>Ulei pentru masaj medical</t>
  </si>
  <si>
    <t>1.Metalic (oțel inoxidabil, ascuțit 45°) 2. diametru 18G 3. de unică folosință 4.ambou transparent 5.steril 6. ambalat individual Lugimea acului 14-16cm</t>
  </si>
  <si>
    <t>Ac pentru acupunctură 0,20 x 25mm. De unică folosință, steril. Cu tub de ghidaj. Ambalare până la 100buc.</t>
  </si>
  <si>
    <t>Ac pentru acupunctură 0,25 x 40mm. De unică folosință, steril. Cu tub de ghidaj. Ambalare până la 100buc.</t>
  </si>
  <si>
    <t>Ac pentru acupunctură 0,30 x 60mm. De unică folosință, steril. Cu tub de ghidaj. Ambalare până la 100buc.</t>
  </si>
  <si>
    <t>Ac pentru canularea venelor, lungime 50 mm, 13GA, vârf - olive diametrul 2,4 mm. Conector Luer Lock. Instrumentul, material inox medical, nesteril.</t>
  </si>
  <si>
    <t>Ac pentru puncție – biopsie Eco ghidată automat, lungime ac 20 cm, lungime reglabilă de bioptat 1.0-2.5 cm.14-18 ga</t>
  </si>
  <si>
    <t>Pencil-Point, 22G- 25G, conector transparent, Lungimea acului 120-150 mm, distanta vârf-orificiu 1.2 mm, lungimea orificiului 0,88 mm, cu stilet 32 mm, d 0,9mm</t>
  </si>
  <si>
    <t>Dimensiuni: 22G, 0,70*88mm, din otel inoxidabil, alamă, policarbonat, polipropilenă, rășină epoxidică.</t>
  </si>
  <si>
    <t>Ace ecografice, cu reflectori patentați care optimizează ecogenitatea acului, destinate blocurilor nervoase și fasciale. Posibilitatea de conectare la seringi tip Luer Lock și Luer Slip. Vârf fațetat cu 2 unghiuri de înclinare. Prezența marcajelor de adâncime pentru identificarea profunzimii în procesul inserției. Înzestrată cu tub de injectare (prelungitor) cu atașare fixă pentru asigurarea etanșeității. Disponibil în dimensiunile 22G/80 mm și 21G/100mm.</t>
  </si>
  <si>
    <t>Ovală, cu "dinți” pentru fixare de mucoasa stomacului, colonului; diametrul ansei reglabil - 20-40 mm</t>
  </si>
  <si>
    <t>Diametru 15-30mm (la solicitare) cu ac de injectare inclus: Canulă 0.7 mm, ac lungime 6 mm. Lungime set 230 cm. (gastro-colono.)</t>
  </si>
  <si>
    <t>Ansa asimetrică diam-10-25 mm (la solicitare), în canulă transparentă, rotabilă, cu conector lateral de irigare. Fir metalic împletit. Utilizabilă pentru polipectomie și rezecții endoscopice ale mucoasei. Lungimea-2300 mm (+-10mm).</t>
  </si>
  <si>
    <t>Fașă elastică, autoadezivă, permeabila pentru aer și bine tolerată de piele, 5cm x 20m.</t>
  </si>
  <si>
    <t xml:space="preserve">Lungimea 25 m.Se folosește pentru retenția tuturor tipurilor de pansamente a plăgilor, pentru aplicarea benzilor de ocluzie, pentru retenția atelelor. Proprietăți: plasă tricotată, tubulară, fără cusuturi bi- elastic, nu se destramă după tăietură. Compoziție Poliamidă 70-80%, latex 30-20%
Lavabil, posibil sterilizarea prin vapori de apă cât și radiație. </t>
  </si>
  <si>
    <t xml:space="preserve">Lungimea 25 m. Se folosește pentru retenția tuturor tipurilor de pansamente a plăgilor, pentru aplicarea benzilor de ocluzie, pentru retenția atelelor.
Proprietăți: plasă tricotată, tubulară, fără cusuturi bi- elastic, nu se destramă după tăietură. Compoziție Poliamidă 70-80%, latex 30-20%
Lavabil, posibil sterilizarea prin vapori de apă cât și radiație. </t>
  </si>
  <si>
    <t>Brățară cu înveliș rezistent la încheieturi, rezistent la umiditate ridicată și rezistență la activitatea săpunurilor, dezinfectanților de mână și alte lichide. Confecționat din vinil moale, flexibil, delicat și ușor de pus. Prevăzut pentru inserția datelor de identificare a pacientului.</t>
  </si>
  <si>
    <t>Burete abraziv pentru instrumente de coagulare. Dimensiuni: 5x5 cm (±2cm). Steril. Ambalate individual.</t>
  </si>
  <si>
    <t xml:space="preserve">Canulă de aspirație tip Yankauer, 12Fr, diametru intern 2mm; diametru extern 4mm. Canulă aspirator care se adaptează la aspiratorul standard de la unit, vârfului. Este conceput pentru a nu aspira și a se bloca aspirația cu țesuturile moi. Steril. Material PVC transparent, cu orificii cu vacuum control. L-300mm </t>
  </si>
  <si>
    <t>Canulă tip ERCP controlabilă, cu un canal pentru ghid 0, 035inch, cu posibilitatea de a-și schimba unghiul capătului distal sub unghi până la 60 grade, capăt distal tip - bilă. Lungimea - nu mai mică de 200 cm, pentru canalul endoscopului cu d-2.8 mm</t>
  </si>
  <si>
    <t>Canule din material rezistent la temperatura de 120 grade, pentru clistere</t>
  </si>
  <si>
    <t>Căpăcel multifuncțional (mama, tata) utilizat pentru închiderea diverselor catetere, seturi de infuzie sau seringi preumplute. N 100.</t>
  </si>
  <si>
    <t>Cateter dilatator a căilor biliare tip Soehendra cu diapazonul de dilatare 10 Fr. Canal 4,2 mm</t>
  </si>
  <si>
    <t>Cateter dilatator a căilor biliare tip Soehendra cu diapazonul de dilatare 8-8,5 Fr. Canal d-3,7 mm</t>
  </si>
  <si>
    <t>Cearșaf din material nețesut în rulou. Mărimea 60cm*100m.</t>
  </si>
  <si>
    <t>Cearșaf din material nețesut în rulou. Mărimea 80 cm*100 m.</t>
  </si>
  <si>
    <t>Pentru masa de colangiografie endoscopică cu buzunare 800x500mm, pentru sculele endoscopice, minim 10 buc în set.</t>
  </si>
  <si>
    <t>Coș extractor de calcul/Baschet / PCGR -NITINOL spiralat, 25x40mm, lungime - 210-220cm, diametrul 2,8-3,2mm, Coș din 4 fire nitinol, utilizabil pentru litotritie, poate fi introdus pe ghid preinstalat, cu port pentru lavaj-contrastare.</t>
  </si>
  <si>
    <t>Cuvă reniformă inox 26cm</t>
  </si>
  <si>
    <t>Dispozitiv pentru ligaturare cu laț detașabil diametrul &gt;25mm și &lt;40mm, lungimea nu mai mică de 230cm, pentru polipectomie endoscopică prin canalul endoscopului-de min 2,8mm. De unică folosință.</t>
  </si>
  <si>
    <t xml:space="preserve">Dispozitiv pentru transfer de soluții perfuzabile (echivalent Transofix). Acest dispozitiv permite transferul substanțelor medicamentoase din container (flacoane sau pungi) de dimensiuni mari. Diametrul minimal portului de administrare a flaconului compatibil cu acest dispozitiv este 6.3 mm. </t>
  </si>
  <si>
    <t>Emplastru adeziv hipoalergenic pentru piele sensibilă. Baza - textilul nețesut. Moale, respirabil și elastic. În rulou, dimensiuni: 10cm x 5m. Nesteril. Sanplast Citofix sau echivalent.</t>
  </si>
  <si>
    <t>Pansament transparent impermeabil hipoalergenic și steril pentru protecția rănilor, îngrijirea post chirurgicală și fixarea cateterului. Pachet câte 10 buc.</t>
  </si>
  <si>
    <t>Emplastru pentru înlocuirea suturii chirurgicale 3x76mm (1x5) benzi</t>
  </si>
  <si>
    <t>Extensie perfuzor 150 cm pr. 4.5 bar, steril.</t>
  </si>
  <si>
    <t>1. Garou reutilizabil, nesteril, dimensiuni: lungime 45cm (±1cm)x lățime 2.5cm 2.fixator din plastic, cu sistem de siguranță închidere/ deschidere rapidă, dotat cu un dispozitiv de închidere sigur și ușor de folosit, slăbit și îndepărtat cu o singură mână. 3.material: țesut, nu conține latex, hipoalergenic și poate fi utilizat în cazul persoanelor cu pielea sensibilă; 4. Suprafața netedă și moale, procedura de puncție venoasă să fie cât mai confortabilă pentru pacienții, pe suprafața garoului desenate imagini amuzante. 5. Certificate de calitate: ISO 9001:2015, marca CE, EN ISO 13485. 8.Prezentarea obligatorie a mostrelor la CRDM.</t>
  </si>
  <si>
    <t>1. Garou reutilizabil, nesteril, dimensiuni: lungime 45cm (±1cm)x lățime 2.5cm 2.fixator din plastic, cu sistem de siguranță închidere/deschidere rapidă, dotat cu un dispozitiv de închidere sigur și ușor de folosit, slăbit și îndepărtat cu o singură mână. 3.material: țesut, nu conține latex, hipoalergenic și poate fi utilizat în cazul persoanelor cu pielea sensibilă; 4. Suprafața netedă și moale, procedura de puncție venoasă să fie cât mai confortabilă pentru pacienții. 5. Certificate de calitate: ISO 9001:2015, marca CE, EN ISO 13485. 6.Prezentarea obligatorie a mostrelor la CRDM.</t>
  </si>
  <si>
    <t>Confecționat din nitinol, cu markeri-inele radioopace la fiecare centimetru, vizibile endoscopic nu mai puțin de -7 buc și 15-18 vizibile radiologic ;lungimea totala nu mai mică de 460cm, pentru colangiografie endoscopică.</t>
  </si>
  <si>
    <t>Guler cervical cu orificiu pentru traheotomie în caz de urgență, diferite mărimi - EM430</t>
  </si>
  <si>
    <t>Guler pentru fixarea cervicală, pentru maturi, din burete</t>
  </si>
  <si>
    <t>Gulere cervicale confecționate din polietilenă, cu căptușeală interna lavabilă (fabricată din EVA-material asemănător cauciucului)</t>
  </si>
  <si>
    <t>Bandă adezivă medicală "Kinesio tape" Mărimea 5cm x 5m, Țesătură din bumbac, elastan, tip lipici: acrilic. Purtare continuă 3-5 zile. Rezistent la apă. Hipoalergenic, fără latex. Pentru utilizare medicală.</t>
  </si>
  <si>
    <t>Masca de endoscopie utilizată pentru ventilația de susținere a presiunii și respirație spontană. Dimensiune: L.</t>
  </si>
  <si>
    <t>Masca de endoscopie utilizată pentru ventilația de susținere a presiunii și respirație spontană. Dimensiune: M.</t>
  </si>
  <si>
    <t>Mască de ventilare pentru terapia CPAP, contact facial cu gel, suport pentru cap cu gel, pentru adulți, în set sistem fixator elastic și reglabil cu 4 puncte de fixare, racord rotativ 360 de cot și tub, port de expir silențios.</t>
  </si>
  <si>
    <t>Mască facială pentru endoscopie. Mărimea 4, 22 F. pentru adulți.</t>
  </si>
  <si>
    <t xml:space="preserve">Meșe Hemostatice. În caz de hemoragii severe. Dimensiune: 10x10cm. </t>
  </si>
  <si>
    <t xml:space="preserve">Meșe Hemostatice. În caz de hemoragii severe. Dimensiune: 20x20cm. </t>
  </si>
  <si>
    <t>Meșe nesterile material absorbant 90/100g/m.p 50x25 cm, 1 strat. Cu bandă color, nr.5.</t>
  </si>
  <si>
    <t>Panglica Broselow pentru urgențe pediatrice, bandă de măsură pe lungime, cu coduri de culori.</t>
  </si>
  <si>
    <t>Pansament atraumatic impregnat cu antiseptice sau unguent neutru 10x20 cm. Prezentarea mostrelor. Certificat CE sau declarație de conformitate în funcție de evaluarea conformității cu anexele corespunzătoare pentru produsul dat. Certificat ISO 13485 ți/sau ISO 9001(în dependență de categoria produsului).</t>
  </si>
  <si>
    <t>Spray, conceput ca pansament lichid steril. La aplicarea pe pielea intactă sau cu leziuni formează rapid o peliculă transparentă, caracterizată printr-o bună permeabilitate la oxigen și umiditate, care acționează ca o barieră de protecție de 48-72 ore împotriva fluidelor corporale din zonele din jurul stomelor intestinale. Nu conține alcool, nu provoacă iritații sau senzații neplăcute la nivelul pielii. Echivalent produsului B-Braun Askina Barrier Film Spray 28 ml (Cod de referință 5036).</t>
  </si>
  <si>
    <t>Componența produsului: 
polietilenă, polipropilenă, celuloză, poliacrilat de sodiu 4 straturi (polimer superasorbant cu o posibilitate de absorbție de 20 ori mai mare decât greutatea proprie).
Pansament cu membrană adezivă, bi-elastic, gentil, subțire, atraumatic. Rezistent la umiditate și bacterii, protecție sporită împotriva maceratiei. Reduce încărcarea microbiană prin îndepărtarea agenților patogeni în pansamentul plăgii. Risc minim de aderare a pansamentului la rană.</t>
  </si>
  <si>
    <t>Pastă cu rol protector la nivelul pielii în cazul colostomiilor, ileostomiilor, urostomiilor și fistulelor. De asemenea, poate fi folosită pentru a umple spațiile cauzate de pliurile cutanate, leziuni sau alte denivelări tegumentare din jurul stomelor. Aplicarea pastei previne scurgerile și iritarea pielii. Echivalent cu produsul B-Braun Superfiller 60 g (Cod de referință F05008).</t>
  </si>
  <si>
    <t>Plasturi sub forma de stripuri sterile Omnistrip, pentru închiderea plăgii din material pe baza de poliamidă nețesută de culoarea pielii, acoperit cu un strat de adeziv poliacrilic hipoalergenic permeabil la aer și vapori de apa. Steril. 12mm x 101mm. 2x3st.</t>
  </si>
  <si>
    <t>Ploscă urinară medicală, bărbați, pentru pacienți, fără capac, de unică folosință, din carton, 1.0 litri. Dimensiuni: 26 x12.5x6.5 cm. Material: Carton. Grosime material: 1mm +/- 0.2mm. Fabricată din carton durabil.</t>
  </si>
  <si>
    <t>Ploscă din inox, oței grosimea min. 0, 6mm material durabil, rezistent la coroziune și ușor de curățat, ideal pentru utilizare medicală, formă anatomică adaptată pentru confortul utilizatorului, permițând o utilizare facilă în poziție culcată mărimi minime 420-440 x 285-290 x 80-85mm, obligator cu mâner și capac.
Notă: material durabil, rezistent la coroziune și ușor de curățat, ideal pentru utilizare medicală, obligator cu capac etanș pentru a preveni riscul scurgerilor și limitarea răspândirii mirosurilor, contribuind la menținerea igienei în mediul spitalicesc, potrivit pentru pacienți cu mobilitate redusă, cu diferită masă corporală.</t>
  </si>
  <si>
    <t xml:space="preserve">Ploscă urinară medicală, bărbați &amp; femei, pentru pacienți, fără capac, de unică folosință, din carton, 1.7 litri,  Dimensiuni: 33.5 x 27 x 7 cm. Material: Carton. Grosime material: 1mm +/- 0.2mm. </t>
  </si>
  <si>
    <t>Pungi pentru material biologic din polietilenă. Volum, 7,5 litri. Obligatoriu de culoare galbena, cu inscripția PERICOL BIOLOGIC!</t>
  </si>
  <si>
    <t>Pungi urinare sterile cu valvă de evacuare, 2000 ml</t>
  </si>
  <si>
    <t xml:space="preserve"> Retractor chirurgical din silicon radioopac. Flexibil. Rezistent, suprafața netedă, fără țesut aderent, diferite culori, dimensiune - 1,5mm. Albastru; Roșu; Galben; Alb</t>
  </si>
  <si>
    <t>Saci pentru deșeuri medicale pentru autoclavare - 120 litri</t>
  </si>
  <si>
    <t>Sare de mare cu extract de conifere. Ambalaj 1-3 kg.</t>
  </si>
  <si>
    <t>Sare de mare cu extract de salvie. Ambalaj 1-3 kg.</t>
  </si>
  <si>
    <t xml:space="preserve">Sare de mare fără miros 1-2 kg conținutul </t>
  </si>
  <si>
    <t>Pastă pentru prelucrarea pielii (skin preparation paste) pentru reducerea rezistenței tegumentelor - vas 114-135gr.</t>
  </si>
  <si>
    <t>Seringă cu piston ce poate fi blocat în mai multe poziții pentru crearea de presiune negativă. Conectare luer-lock. Butoanele sunt create pentru а găzdui un știft de орrirе саrе poate bloca pistonul Capacitate: 5 ml. Steril, de unică folosință. Ambalate individual. Din policarbonat.</t>
  </si>
  <si>
    <t>Tip: Bulb. Capacitatea - 60 ml. din doi componente (corp gradat, balon). Conector suplimentar. Balonul moale flexibil, promovează administrarea cu o singură mână. Proiectat să stea pe capătul balonului pentru a ajuta la minimizarea contaminării. Scară gradată. Sterilizare: oxid de etilenă. Netoxic, apirogen, de unică folosință.</t>
  </si>
  <si>
    <t xml:space="preserve">Șervețele material nețesut stratificat SM, densitatea 29/35 g/m. p. mărimea 70x50(±5)cm. Steril, pentru masa de instrumente. </t>
  </si>
  <si>
    <t>100% biodegradabile, cu detergent și dezinfectant, inofensive pentru endoscoape și sonde ultrasonografice (fără alcoolbuc) activ de la 3 min. (Minim 100 buc. în set)</t>
  </si>
  <si>
    <t>Set cardiovascular hibrid, steril jetabil. Componență inclusă în set:
1) 1 buc.: câmp Mayo pentru masa de operație, ranforsat, dimensiuni 80x145cm (±5 cm), 3 straturi: 2 straturi în zona absorbantă 65x85 cm (±5 cm), din viscoză minim 40g/m2 și polietilenă minim 50mcm grosime; plus un strat de polietilenă pe toată suprafața de minim 60mcm grosime. Capacitate de absorbție în zona critică minim 2 g/dm2 (se va exclude Mayo cu zonă hidrofobă). Pictogramă pentru ghidare.
2) 4 buc.: Ștergare pentru mâini, 20x25 cm (±5 cm), din celuloză, absorbante, fără scame, se exclude poliesterul sau SMS.
3) 1 buc.: câmp de masă instrumentar - 150x190cm (+/-5cm), zona absorbantă – minim 190x75cm, 2 straturi: strat absorbant din viscoză minim 20g/m2; strat impermeabil din polietilenă minim 55mcm grosime. 
4) 1 buc.: Sac pentru defibrilator, 30x40 cm (±5 cm), transparent, cu lipici, detașabil.
5) 1 buc.: Mânecă impermeabilă – lungime 50 cm (±5 cm), compusă din 2 straturi: strat impermeabil 100% pe exterior; strat absorbant pe interior, rezistentă la rupere și împunsături; Mâneca cusută cu laser pentru a asigura impermeabilitatea la microbi și lichide, se va exclude mâneca cusută cu acul sau mânecă de polipropilenă hidrofob.
6) 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 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 1 buc.: Pansament absorbant adeziv, dimensiuni 10x35 cm (±5 cm), cu film transparent pentru monitorizarea rănii post operator; superasorbant – zona absorbantă din viscoză, minim 4x25cm (+/-2cm), capacitate de absorbție minim 2800g/m2; strat exterior impermeabil la lichide, viruși și bacterii, maleabil.
8) 2 buc.: Susținător de cablu velcro, minim 2x30 cm, cu lipici, detașabil.
9) 1 buc.: Pernuță pentru curățarea forcepsului de coagulare, dimensiuni minime 5x5cm, abraziv gentil.
10) 1 pereche: Bahile pereche, impermeabile, dimensiuni 35x30 cm (±5 cm), cu lipici pentru ajustarea mărimii individuale.
11) 2 buc.: Cearșaf cu bord adeziv - 75x75 cm (±5 cm), Triplu stratificat pe toata suprafața: a) strat confort pentru pacient, din polipropilenă minim 10g/m2, b) strat impermeabil din polietilenă minim 40mcm grosime, c) strat absorbant din viscoză minim 20g/m2, cu bord adeziv impregnat (nu se va accepta lipici cu 2 fețe), bordul adeziv aplicat nemijlocit pe marginea câmpului pentru evitarea acumulării de lichide.
12) 1 buc.: Cearșaf cu absorbant perineal – dimensiuni 200x260 cm (±5 cm), compus din minim 3 straturi bine delimitate: a) strat confort pentru pacient, din celuloză sau polipropilenă minim 10g/m2;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 1 buc.: Câmp cardiovascular hibrid – dimensiuni 240/300x350cm (±5 cm), Câmp integru, impermeabil 100%, cu grad înalt de absorbție în zona critică minim 2, 8g/dm2, compus din minim 4 straturi bine delimitate: a) strat confort pentru pacient din celuloză sau polipropilenă minim 10g/m2; b) strat intern impermeabil din polietilenă pe toata suprafața cu grosimea minim 50mcm, c) strat absorbant minim 1g/dm2 pe toată zona semi critică; d) strat superasorbant din viscoză/poliester minim 50g/m2 în zona critică cu dimensiunea minim 50x140cm, cu film de incizie integrat: zona toraco-abdominală cu dimensiuni minime 35x65cm, canale integrate pentru fixarea tuburilor, minim 4 saci din polietilenă minim 80mcm grosime integrate cu cearșaful, cu dimensiunile 30x70 cm(±3 cm), pictograme pentru ghidare. Rezistent la instrumente chirurgicale grele.
14) 1 buc.: Cearșaf pentru masa de operație 150x240cm(±5 cm), zonă absorbantă pe toată suprafața; Compus din minim 2 straturi: a) strat impermeabil, ranforsat, din polietilenă minim 50mcm grosime; b) strat absorbant cu capacitatea de absorbție minim 2g/dm2.
15) 2 buc.: Huse pentru lichid - 40x35 cm (±5 cm), transparente, din polietilenă, cu lipici, detașabile.
16) 3 buc.: Panglici de operație - 10x50 cm (±5 cm). Din 2 straturi: a) impermeabil din polietilenă minim 25mcm grosime; b) absorbant din poliester, grosime minim 40g/m2; cu lipici pe toată suprafața, pentru fixarea fermă a tuburilor și instrumentelor în timpul operației.
17) 2 buc.: Halat chirurgical XXL - a) Din material nețesut, fibre de polipropilenă,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 cm (+/-5cm), lățimea halatului în zona axilară 75cm (±3cm).
18) 2 buc.: Halat chirurgical XXL ranforsat - a) Din material nețesut, fibre de polipropilenă, minim 3 tipuri de fibre –SMS; b) Repelent, grosimea materialului SMS minim 35 g/m²; c) Ranforsat la mâneci, materialul ranforsării - film din polipropilenă și polietilenă, cu grosimea minim 40 g/m²; dimensiunile ranforsării la mânecă cu lungimea 40cm (±3cm); d) Ranforsat în fată, materialul ranforsării - film din polipropilenă și polietilenă, cu grosimea minim 33g/m²; dimensiunile ranforsării în fată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 cm (+/-5cm), lățimea halatului în zona axilară 75cm (±3cm). g) Impermeabilitate în zona ranforsată – 100%.
19) 2 buc.: Ștergare pentru mâini - 20x25cm (±5 cm), din celuloză, absorbante, fără scame, se exclude poliesterul sau SMS.
20) 2 buc.: husă mâner lampă chirurgicală.
21) 1 buc.: contor 20 ace, cu strat din spumă și magnet.</t>
  </si>
  <si>
    <t>1. CÂMP STERIL CU BORD ADEZIV 180x190 cm (+/-10cm ), GAURA(7x45cm)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4.CEARSAF COMBINAT PENTRU MASA DE INSTRUMENTE 140x80 cm(+/-10cm)(MAYO)-1 BUC- IMPERMEABIL, ABSORBANT, ZONA ABSORBANTA MINIM 65x85 cm(+/- 5 cm).PICTOGRAMA PENTRU GHIDARE.</t>
  </si>
  <si>
    <t>1.CÂMP STERIL CU BORD ADEZIV 180x190cm (+/-10cm ), GAURA(7x45cm)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t>
  </si>
  <si>
    <t>Set steril jetabil pentru intervenții endovasculare majore, în componența setului:
1. 1 buc.: Câmp angiografie - 240x370cm (+/-5cm), integru, impermeabil 100% pe toată suprafața. a) Zona critică: dimensiuni: 150x70cm (+/-5cm), ranforsată triplu stratificată, cu grad înalt de absorbție – minim 3g/dm2); pentru amplasarea ghidului metalic;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polipropilenă minim 30 g/m2; strat impermeabil din polietilenă minim 55 mcm; grad de absorbție minim 2, 0g/dm2; zonă absorbantă pe toată suprafața. 
5. 4 buc.: șervețele pentru mâini, din celuloză, minim 30x40cm. 
6. 3 buc.: Halat chirurgical XL - a) Din material nețesut, fibre de polipropilenă,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Mănuși sterile, nepudrate (mărimi: N7, 5 – 2 perechi; N8, 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polipropilenă, gradat, transparent, cu filet și capac, înălțimea minim 7cm, Inscripționat cu eticheta “risc biologic”.
11. 1 buc.: Bol minim 100 ml din polipropilenă, transparent.
12. 1 buc.: Bol minim 250 ml din polipropilenă, color.
13. 1 buc.: Bol renal minim 800 ml. 
14. 1 buc.: Forceps – 15cm (+/-3cm). 
15. 1 buc.: Clamă – 10cm (+/-3cm). 
16. 1 buc.: Tăviță 2500 ml, rotundă, din polipropilenă, color, cu „aripioare“, înălțimea minim 9cm (+/-1cm) – pentru asigurarea poziției ferme a ghidului metalic și prevenirea alunecării acestuia. 
17. 1 buc.: Seringă angio 10 ml cu rotator. 
18. 1 buc.: Rampă 3 căi OFF, robinete cu „aripioare“, rezistentă la 35 bar integrată cu: a) sistemul de contrast minim 1800mm; b) sistemul de perfuzie minim 1900mm; c) tub minim 1500mm. 
19. 1 buc.: Bisturiu E11. 
20. 1 buc.: Ghid angiografic – lungimea minim 175cm, tip J, cu manevrabilitate avansată de tip constructiv FC-FS (fixed core - fingerstraightenable), 0, 035“, acoperire PTFE, ghid metalic din nickel-crom. 
21. 30 buc.: Tampon de tifon, absorbant 10x10cm, minim 8 straturi. 
22. 1 buc: Ac seringă 18G. 
23. 2 buc: Ac Seringă 21G. 
24. 1 buc.: Ac seringă 22G
25. 1 buc.: Seringă Luer Lock 20 ml. 
26. 1 buc.: Seringă Luer Lock 10 ml. 
27. 1 buc.: Seringă Luer Lock 5 ml. 
28. 1 buc.: Seringă Luer Lock 2 ml. 
29. 1 buc.: Bol pentru tubulatură – 30x30cm (+/-3cm).
30. 1 buc.: Câmp steril pentru tubulatură - 100 x 150cm (+/-3cm). Minim 2 straturi: a) absorbant din material nețesut minim 30g/m2; b) impermeabil din polietilenă minim 35g/m2.</t>
  </si>
  <si>
    <t>Cateter alfa, tub nazal, tub- extensiv, conector, PVC, lungime 2900mm, 8-10 Fr.</t>
  </si>
  <si>
    <t>Set pentru anestezia epidurală. 1) Ac tip Tuohy, mărimea 18 G, 8 cm, marcat la fiecare 10 mm.
2) 1 cateter mărime 18-19 G, lungime 90- 100 mm, radioopac.
3) Adaptor Tuohy Borst (TBA) sau conector pentru fixarea cateterului
4) Filtru hidrofilic, antibacterian
5) Seringă de plastic LOR (Loos of rezistance) 10-20 cm, sterilă.</t>
  </si>
  <si>
    <t>Set pentru litotomie (litotripsie). Setul conține mâner, tub metalic cu conector LL-1 buc. Coș litotomie cu 4 fire, vârf tip bilă, port de irigare și port pentru ghid metalic-2 buc.</t>
  </si>
  <si>
    <t>G-20, pentru adulți, lungimea cateterului 160mm (+/-5mm), diametrul extern al cateterului – 1,0-1,1mm, lungimea ghidului 40cm (+/-5cm). Material: Etilen-propilen fluorurat (Politetrafloretilen) sau poliuretan, radioopac, cu aripioare pentru fixare, ac pentru puncție, ghid (conductor) metalic drept, rezistent la îndoire, cu un capăt flexibil. Steril. Ambalat individual</t>
  </si>
  <si>
    <t>Material:
Polytetrafluorethylen sau poliuretan
Lungime 12-15 cm
Rentghencontrast
Cu aripioare pentru fixare
Ac pentru puncție
Ghid (conducator) metalic drept 150
Steril
Prezentarea de mostre obligatoriu</t>
  </si>
  <si>
    <t>Material: Polytetrafluorethylen sau poliuretan
Lungime 5 cm
Diametru extern 0,7-0,8 mm
Rentghencontrast
Cu aripioare pentru fixare
Ac pentru puncție
Ghid (conducator) metalic drept 100
Steril
Prezentarea de mostrelor obligator</t>
  </si>
  <si>
    <t>Set ventuze terapeutice - 12 piese plastic, diferite dimensiuni, ajustate cu vîrf magnetic în interior; pompa-pistol vacuum. Prezentarea mostrelor.</t>
  </si>
  <si>
    <t>Nefrostoma transcutană, Eco ghidată 8-18 Fr Pigtail, transcutan, cu mecanism de fixare, 10-12Fr</t>
  </si>
  <si>
    <t>Sistem de curățire a locului anastomozei, echivalent Blower/Mister System ClearvieW. Sistem ce folosește un amestec întrerupător pe mîner pentru a controla pornirea și oprirea furnizării amestecului.</t>
  </si>
  <si>
    <t>Flanșă plană adezivă pentru protezarea ileostomelor/colostomelor alcătuită din hidrocoloid și un strat din polimer, rezistent la eroziune și protejează pielea de iritare, asigurând aderența sigură de piele și absorbția excesului de umiditate din piele, pentru fixare ~ 72 ore, delicat de îndepărtat. Flanșa ce se poate decupa de la 10 mm până la 70mm. Volum minim 600 ml
- filtrul de carbon laminat (minim 60 mm), integrat ce evită riscul ca Pungă să se „baloneze”, 
- tapetat pe partea ce intră în contact cu pielea cu material nețesut - hipoalergic, moale, ce nu se agață de haine și se usucă rapid.
- mecanism de evacuare de tip deschis, cu sistem de închidere etanș, clamă sigură din polipropilen, lungime minimala de 7, 0 cm, înălțimea utilă – minim 1, 0 cm.</t>
  </si>
  <si>
    <t>Tratamentul afecţiunilor purulente bacteriene şi fungice ale tegumentelor, eczemei microbiene, afecţiunilor purulent-inflamatorii ale ţesuturilor moi (abcese, carbuncule, flegmoane, furuncule, plăgi supurate, panaricii); afecţiuni stomatologice (stomatite, gingivită ulcero-necrotizantă, forma distrofico-inflamatoare a paradontozei de grad I-II în faza de acutizare). Abces pulmonar, boala bronşiectatică, hipoplazie pulmonară chistică complicată cu supuraţie, bronşită cronică în faza de acutizare, tonzilită cronică, amigdalită, portaj de stafilococi şi de Corynebacterium diphteriae, colită ulceroasă, paraproctită.</t>
  </si>
  <si>
    <t>Soluție pentru irigarea, curățarea și hidratarea plăgilor acute și cronice. Tratament modern care furnizează un mediu umed, favorabil vindecării naturale a plăgilor. Toleranță și biocompatibilitate ridicatp datorită betainei și polihexanidei din c omponență. Previne formarea și înlătură biofilmul când acesta este prezent în plagă. Certificat din punct de vedere clinic.</t>
  </si>
  <si>
    <t xml:space="preserve">Sonda gastrică. Mărimea: CH 22. Vizibilitate la raze X. Atraumatic. Cu orificii mari laterale. Tub simplu. Material: PVC medical. Marcaje de măsurare a adâncimii (cm). Steril, non-toxic, nepirogen. Ambalate individual. </t>
  </si>
  <si>
    <t>Sondă gastro-duodenală 16FR, Transparent cu linie Rg-contrast, Extremitatea distală închisă Orificii laterale(14-16FR) Marcaj în cm.(5-70cm sonde 14-16FR) Sonde (14-16FR) - gastro-duodenale cupa mică la extremitatea proximală, Steril. Ambalat individual</t>
  </si>
  <si>
    <t>Sondă pentru alimentare 4FR, Transparent Cu linie Rg-contrast, Extremitatea distală închisă Orificii laterale (4) FR, Marcaj în cm (5-35cm sonde (4FR) Sonde (4FR) strict pentru alimentare, Steril. Ambalat individual</t>
  </si>
  <si>
    <t>Sondă pentru alimentare 6FR, Transparent Cu linie Rg-contrast, Extremitatea distală închisă Orificii laterale (6) FR, Marcaj în cm (5-35cm sonde (6FR) Sonde (6FR) strict pentru alimentare, Steril. Ambalat individual</t>
  </si>
  <si>
    <t>Sondă-set naso-duodenală pentru nutriție. Lungimea de minim 250cm, cu ghid metalic - 0,35, pentru canalul endoscopului de 3,7-4,2mm.</t>
  </si>
  <si>
    <t>Șorț laminat mărimea L, 140 cm, impermiabil, densitatea 90/100 g/m.p, cu legătură la spate.</t>
  </si>
  <si>
    <t>Speculă 2.5mm, auriculară, ne-reutilizabilă, fabricată din plastic, ambalate în sac de polietilenă.</t>
  </si>
  <si>
    <t>Dispozitiv pentru exersarea respirației pentru inspir profund 3camere + 3 bile, furtun conector și piesa bucală.</t>
  </si>
  <si>
    <t>Spirometru de stimulare din polistiren netoxic cu volumul 1500-2500cm3, cu furtun flexibil cu adaptor pentru gură.</t>
  </si>
  <si>
    <t>Spray pentru reducerea durerii și facilitarea îndepărtării de la suprafața pielii parastomale a rezidurilor lăsăte de produse de îngrijire a stomei sau diferitor pansamente. Pe bază de silicon, fără alcool. Se evaporă rapid, fără a îngreuna aplicarea noului pansament. Echivalent produsului B-Braun Adhesive Remover 50 ml Aerosol G (Cod de referință 1005-1).</t>
  </si>
  <si>
    <t>Spray cu efect de răcire cu conținut de mentol. Volum - 500ml (±100ml).</t>
  </si>
  <si>
    <t>Diametru 8-10 mm, lungime 55-57 mm, lungime balon-60mm, biodegradabilitatea 1-3 luni</t>
  </si>
  <si>
    <t>Diametru 8-10 mm, lungime 55-57 mm, lungime balon-60mm, biodegradabilitatea 3-6 luni</t>
  </si>
  <si>
    <t>Diametru 8-10 mm, lungime 55-57 mm, lungime balon-60mm, biodegradabilitatea mai mult de 6 luni</t>
  </si>
  <si>
    <t>Stent biliar metalic(nichel-titanum)-expandabil, Expandabil, cu efect de memorie termică, setul conține:stent- nitinol și un tub de inserție teflon de 170-185 mm. diametru 7/9 Fr., olivă distală
radiopacă, cu capat distal transparent; capacitatea de repozitionare minim 50% din lungimea stentului, cu indicator de punct de nereturnare, acoperit- sau nu se va specifica la plasarea comenzii, lungimea 40-100 mm, Diam-10mm (Nitinol, ) cu 3 markeri radiopaci de Aur.</t>
  </si>
  <si>
    <t>Stent biliar PVC, diametrul 8,5-11,5Fr, lungimea 5-16cm-dupa cerinte, cu sistem de amplasare (cateter-cu conector pentru introducerea agentului de contrast, ghid tip "zebra"-0,35- nu mai scurt de 400,0cm puser)</t>
  </si>
  <si>
    <t>Diametru 8-10mm, lungimea 80-200 mm, biodegradabilitatea 20 zile</t>
  </si>
  <si>
    <t>Diametru 8-10mm, lungimea 80-200 mm, biodegradabilitatea 11 săptămâni</t>
  </si>
  <si>
    <t>Diametru 8-10mm, lungimea 80-200 mm, biodegradabilitatea 12 zile</t>
  </si>
  <si>
    <t>Stent biodegradabil pentru stricturi benigne și achalazie (biliare, esofagiene, bronhiale, la solicitare)-perioada de degradare 8-12 săptămâni, radiopac, diametrul 1,0-2,5cm, lungime 4-12cm</t>
  </si>
  <si>
    <t xml:space="preserve">Stent esofagian metalic auto expandabil cu sistem de livrare. L=6 cm, 8 cm, 12 cm, 4 cm </t>
  </si>
  <si>
    <t>Stent metalic Auto expandabil pentru dilatarea stricturilor (benigne și maligne) a tractului digestiv : Stent: A - 30mm B - 24mm C - 1401mm D - 110mm Sistemul de livrare : I - 650mm G - 205mm H - d=8mm D max. Ghid endoscopic - 0, 035'' L max.Ghid endoscopic - 260cm</t>
  </si>
  <si>
    <t xml:space="preserve">Stent metalic auto expandabil tract digestiv inferior. Utilizabil prin canalul endoscopului, L=6cm, 8cm, 10cm. </t>
  </si>
  <si>
    <t>Stickere pentru marcajele seringilor din hârtie adezivă. Dimensiuni - 1,5-2x5-6cm. Culoare galbenă.</t>
  </si>
  <si>
    <t>Stickere pentru marcajele seringilor din hârtie adezivă. Dimensiuni - 1,5-2x5-6cm. Culoare roșie.</t>
  </si>
  <si>
    <t>Talc pudră. Ambalaj 50-200gr.</t>
  </si>
  <si>
    <t>Tub dren silicon 4mm</t>
  </si>
  <si>
    <t>Tub polimer/silicon medical 8x10mm, cu posibilitatea autoclavării la 132⁰C</t>
  </si>
  <si>
    <t>Tub de drenaj pleural, cu gradație la cm, linie radioopacă, conector, tub inclinat la 90 grade, lungimea 520mm (+/-10mm), ambalaj steril</t>
  </si>
  <si>
    <t>Ulei pentru masaj, de migdale. În ambalaj până la 200ml. Prezentarea mostrelor.</t>
  </si>
  <si>
    <t>Ulei pentru masaj medical. Ambalaj 200-1000ml.</t>
  </si>
  <si>
    <t>Bucată</t>
  </si>
  <si>
    <t>Set</t>
  </si>
  <si>
    <t>Cutie</t>
  </si>
  <si>
    <t>KG</t>
  </si>
  <si>
    <t>Gram</t>
  </si>
  <si>
    <t>Metru</t>
  </si>
  <si>
    <t>Litru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</si>
</sst>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7">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5" fillId="3" borderId="1" xfId="0" applyFont="1" applyFill="1" applyBorder="1" applyProtection="1">
      <protection locked="0"/>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2" fillId="3" borderId="1" xfId="0" applyFont="1" applyFill="1" applyBorder="1" applyProtection="1">
      <protection locked="0"/>
    </xf>
    <xf numFmtId="0" fontId="32" fillId="3" borderId="1" xfId="0" applyFont="1" applyFill="1" applyBorder="1" applyAlignment="1" applyProtection="1">
      <alignment wrapText="1"/>
      <protection locked="0"/>
    </xf>
    <xf numFmtId="0" fontId="36" fillId="3" borderId="1" xfId="28" applyFont="1" applyFill="1" applyBorder="1" applyAlignment="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7" fillId="0" borderId="1" xfId="1" applyFont="1" applyFill="1" applyBorder="1" applyAlignment="1" applyProtection="1">
      <alignment horizontal="left" vertical="top" wrapText="1"/>
      <protection locked="0"/>
    </xf>
    <xf numFmtId="0" fontId="6"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0"/>
  <sheetViews>
    <sheetView zoomScale="60" zoomScaleNormal="60" workbookViewId="0">
      <selection activeCell="J133" sqref="J133"/>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9" customWidth="1"/>
    <col min="11" max="11" width="13.5703125" style="12" customWidth="1"/>
    <col min="12" max="16384" width="9.140625" style="12"/>
  </cols>
  <sheetData>
    <row r="1" spans="1:11">
      <c r="C1" s="64" t="s">
        <v>27</v>
      </c>
      <c r="D1" s="65"/>
      <c r="E1" s="65"/>
      <c r="F1" s="65"/>
      <c r="G1" s="65"/>
      <c r="H1" s="65"/>
      <c r="I1" s="65"/>
      <c r="J1" s="65"/>
      <c r="K1" s="66"/>
    </row>
    <row r="2" spans="1:11">
      <c r="D2" s="70" t="s">
        <v>14</v>
      </c>
      <c r="E2" s="71"/>
      <c r="F2" s="71"/>
      <c r="G2" s="71"/>
      <c r="H2" s="72"/>
    </row>
    <row r="3" spans="1:11">
      <c r="A3" s="73" t="s">
        <v>9</v>
      </c>
      <c r="B3" s="74"/>
      <c r="C3" s="75"/>
      <c r="D3" s="76" t="s">
        <v>29</v>
      </c>
      <c r="E3" s="77"/>
      <c r="F3" s="77"/>
      <c r="G3" s="77"/>
      <c r="H3" s="78"/>
      <c r="I3" s="12" t="s">
        <v>10</v>
      </c>
      <c r="J3" s="19" t="s">
        <v>12</v>
      </c>
    </row>
    <row r="4" spans="1:11" s="17" customFormat="1">
      <c r="A4" s="79" t="s">
        <v>8</v>
      </c>
      <c r="B4" s="80"/>
      <c r="C4" s="81"/>
      <c r="D4" s="91" t="s">
        <v>35</v>
      </c>
      <c r="E4" s="91"/>
      <c r="F4" s="91"/>
      <c r="G4" s="91"/>
      <c r="H4" s="91"/>
      <c r="I4" s="91"/>
      <c r="J4" s="15" t="s">
        <v>13</v>
      </c>
      <c r="K4" s="16"/>
    </row>
    <row r="5" spans="1:11" s="18" customFormat="1">
      <c r="B5" s="27"/>
      <c r="C5" s="17"/>
      <c r="D5" s="67"/>
      <c r="E5" s="68"/>
      <c r="F5" s="68"/>
      <c r="G5" s="68"/>
      <c r="H5" s="69"/>
      <c r="I5" s="67"/>
      <c r="J5" s="69"/>
      <c r="K5" s="16"/>
    </row>
    <row r="6" spans="1:11" s="62" customFormat="1" ht="47.25">
      <c r="A6" s="92" t="s">
        <v>2</v>
      </c>
      <c r="B6" s="92" t="s">
        <v>0</v>
      </c>
      <c r="C6" s="92" t="s">
        <v>1</v>
      </c>
      <c r="D6" s="92" t="s">
        <v>3</v>
      </c>
      <c r="E6" s="92" t="s">
        <v>4</v>
      </c>
      <c r="F6" s="92" t="s">
        <v>5</v>
      </c>
      <c r="G6" s="92" t="s">
        <v>6</v>
      </c>
      <c r="H6" s="92" t="s">
        <v>7</v>
      </c>
      <c r="I6" s="24" t="s">
        <v>28</v>
      </c>
      <c r="J6" s="24" t="s">
        <v>30</v>
      </c>
      <c r="K6" s="63"/>
    </row>
    <row r="7" spans="1:11" s="62" customFormat="1">
      <c r="A7" s="24">
        <v>1</v>
      </c>
      <c r="B7" s="24">
        <v>2</v>
      </c>
      <c r="C7" s="24"/>
      <c r="D7" s="24"/>
      <c r="E7" s="24">
        <v>3</v>
      </c>
      <c r="F7" s="24">
        <v>4</v>
      </c>
      <c r="G7" s="24">
        <v>5</v>
      </c>
      <c r="H7" s="24">
        <v>6</v>
      </c>
      <c r="I7" s="21">
        <v>7</v>
      </c>
      <c r="J7" s="24">
        <v>8</v>
      </c>
      <c r="K7" s="63"/>
    </row>
    <row r="8" spans="1:11" ht="30">
      <c r="A8" s="36" t="s">
        <v>31</v>
      </c>
      <c r="B8" s="37">
        <v>1</v>
      </c>
      <c r="C8" s="38" t="s">
        <v>36</v>
      </c>
      <c r="D8" s="41" t="s">
        <v>36</v>
      </c>
      <c r="E8" s="34"/>
      <c r="F8" s="34"/>
      <c r="G8" s="34"/>
      <c r="H8" s="38" t="s">
        <v>169</v>
      </c>
      <c r="I8" s="39"/>
      <c r="J8" s="40"/>
    </row>
    <row r="9" spans="1:11" ht="30">
      <c r="A9" s="36" t="s">
        <v>31</v>
      </c>
      <c r="B9" s="37">
        <v>2</v>
      </c>
      <c r="C9" s="38" t="s">
        <v>37</v>
      </c>
      <c r="D9" s="41" t="s">
        <v>37</v>
      </c>
      <c r="E9" s="34"/>
      <c r="F9" s="34"/>
      <c r="G9" s="34"/>
      <c r="H9" s="38" t="s">
        <v>170</v>
      </c>
      <c r="I9" s="39"/>
      <c r="J9" s="40"/>
    </row>
    <row r="10" spans="1:11" ht="30">
      <c r="A10" s="36" t="s">
        <v>31</v>
      </c>
      <c r="B10" s="37">
        <v>3</v>
      </c>
      <c r="C10" s="38" t="s">
        <v>38</v>
      </c>
      <c r="D10" s="41" t="s">
        <v>38</v>
      </c>
      <c r="E10" s="34"/>
      <c r="F10" s="34"/>
      <c r="G10" s="34"/>
      <c r="H10" s="38" t="s">
        <v>171</v>
      </c>
      <c r="I10" s="39"/>
      <c r="J10" s="40"/>
    </row>
    <row r="11" spans="1:11" ht="30">
      <c r="A11" s="36" t="s">
        <v>31</v>
      </c>
      <c r="B11" s="37">
        <v>4</v>
      </c>
      <c r="C11" s="38" t="s">
        <v>39</v>
      </c>
      <c r="D11" s="41" t="s">
        <v>39</v>
      </c>
      <c r="E11" s="34"/>
      <c r="F11" s="34"/>
      <c r="G11" s="34"/>
      <c r="H11" s="38" t="s">
        <v>172</v>
      </c>
      <c r="I11" s="39"/>
      <c r="J11" s="40"/>
    </row>
    <row r="12" spans="1:11" ht="30">
      <c r="A12" s="36" t="s">
        <v>31</v>
      </c>
      <c r="B12" s="37">
        <v>5</v>
      </c>
      <c r="C12" s="44" t="s">
        <v>40</v>
      </c>
      <c r="D12" s="45" t="s">
        <v>40</v>
      </c>
      <c r="E12" s="42"/>
      <c r="F12" s="42"/>
      <c r="G12" s="42"/>
      <c r="H12" s="44" t="s">
        <v>173</v>
      </c>
      <c r="I12" s="42"/>
      <c r="J12" s="43"/>
    </row>
    <row r="13" spans="1:11" ht="30">
      <c r="A13" s="36" t="s">
        <v>31</v>
      </c>
      <c r="B13" s="37">
        <v>6</v>
      </c>
      <c r="C13" s="45" t="s">
        <v>41</v>
      </c>
      <c r="D13" s="45" t="s">
        <v>41</v>
      </c>
      <c r="E13" s="42"/>
      <c r="F13" s="42"/>
      <c r="G13" s="42"/>
      <c r="H13" s="47" t="s">
        <v>174</v>
      </c>
      <c r="I13" s="42"/>
      <c r="J13" s="43"/>
    </row>
    <row r="14" spans="1:11" ht="31.5">
      <c r="A14" s="36" t="s">
        <v>31</v>
      </c>
      <c r="B14" s="37">
        <v>7</v>
      </c>
      <c r="C14" s="45" t="s">
        <v>42</v>
      </c>
      <c r="D14" s="41" t="s">
        <v>42</v>
      </c>
      <c r="E14" s="42"/>
      <c r="F14" s="42"/>
      <c r="G14" s="42"/>
      <c r="H14" s="47" t="s">
        <v>175</v>
      </c>
      <c r="I14" s="42"/>
      <c r="J14" s="43"/>
    </row>
    <row r="15" spans="1:11" ht="45">
      <c r="A15" s="36" t="s">
        <v>31</v>
      </c>
      <c r="B15" s="37">
        <v>8</v>
      </c>
      <c r="C15" s="45" t="s">
        <v>43</v>
      </c>
      <c r="D15" s="41" t="s">
        <v>43</v>
      </c>
      <c r="E15" s="42"/>
      <c r="F15" s="42"/>
      <c r="G15" s="42"/>
      <c r="H15" s="46" t="s">
        <v>176</v>
      </c>
      <c r="I15" s="42"/>
      <c r="J15" s="43"/>
    </row>
    <row r="16" spans="1:11" ht="63">
      <c r="A16" s="36" t="s">
        <v>31</v>
      </c>
      <c r="B16" s="37">
        <v>9</v>
      </c>
      <c r="C16" s="45" t="s">
        <v>44</v>
      </c>
      <c r="D16" s="41" t="s">
        <v>44</v>
      </c>
      <c r="E16" s="42"/>
      <c r="F16" s="42"/>
      <c r="G16" s="42"/>
      <c r="H16" s="46" t="s">
        <v>177</v>
      </c>
      <c r="I16" s="42"/>
      <c r="J16" s="43"/>
    </row>
    <row r="17" spans="1:10">
      <c r="A17" s="36" t="s">
        <v>31</v>
      </c>
      <c r="B17" s="37">
        <v>10</v>
      </c>
      <c r="C17" s="45" t="s">
        <v>45</v>
      </c>
      <c r="D17" s="41" t="s">
        <v>45</v>
      </c>
      <c r="E17" s="42"/>
      <c r="F17" s="42"/>
      <c r="G17" s="42"/>
      <c r="H17" s="46" t="s">
        <v>178</v>
      </c>
      <c r="I17" s="42"/>
      <c r="J17" s="43"/>
    </row>
    <row r="18" spans="1:10" ht="30">
      <c r="A18" s="36" t="s">
        <v>31</v>
      </c>
      <c r="B18" s="37">
        <v>11</v>
      </c>
      <c r="C18" s="38" t="s">
        <v>46</v>
      </c>
      <c r="D18" s="41" t="s">
        <v>46</v>
      </c>
      <c r="E18" s="42"/>
      <c r="F18" s="42"/>
      <c r="G18" s="42"/>
      <c r="H18" s="38" t="s">
        <v>179</v>
      </c>
      <c r="I18" s="42"/>
      <c r="J18" s="43"/>
    </row>
    <row r="19" spans="1:10" ht="30">
      <c r="A19" s="36" t="s">
        <v>31</v>
      </c>
      <c r="B19" s="37">
        <v>12</v>
      </c>
      <c r="C19" s="38" t="s">
        <v>47</v>
      </c>
      <c r="D19" s="41" t="s">
        <v>47</v>
      </c>
      <c r="E19" s="42"/>
      <c r="F19" s="42"/>
      <c r="G19" s="42"/>
      <c r="H19" s="38" t="s">
        <v>180</v>
      </c>
      <c r="I19" s="42"/>
      <c r="J19" s="43"/>
    </row>
    <row r="20" spans="1:10">
      <c r="A20" s="36" t="s">
        <v>31</v>
      </c>
      <c r="B20" s="37">
        <v>13</v>
      </c>
      <c r="C20" s="38" t="s">
        <v>48</v>
      </c>
      <c r="D20" s="41" t="s">
        <v>48</v>
      </c>
      <c r="E20" s="42"/>
      <c r="F20" s="42"/>
      <c r="G20" s="42"/>
      <c r="H20" s="38" t="s">
        <v>181</v>
      </c>
      <c r="I20" s="42"/>
      <c r="J20" s="43"/>
    </row>
    <row r="21" spans="1:10" ht="60">
      <c r="A21" s="36" t="s">
        <v>31</v>
      </c>
      <c r="B21" s="37">
        <v>14</v>
      </c>
      <c r="C21" s="38" t="s">
        <v>49</v>
      </c>
      <c r="D21" s="41" t="s">
        <v>49</v>
      </c>
      <c r="E21" s="42"/>
      <c r="F21" s="42"/>
      <c r="G21" s="42"/>
      <c r="H21" s="38" t="s">
        <v>182</v>
      </c>
      <c r="I21" s="42"/>
      <c r="J21" s="43"/>
    </row>
    <row r="22" spans="1:10" ht="60">
      <c r="A22" s="36" t="s">
        <v>31</v>
      </c>
      <c r="B22" s="37">
        <v>15</v>
      </c>
      <c r="C22" s="38" t="s">
        <v>50</v>
      </c>
      <c r="D22" s="41" t="s">
        <v>50</v>
      </c>
      <c r="E22" s="42"/>
      <c r="F22" s="42"/>
      <c r="G22" s="42"/>
      <c r="H22" s="38" t="s">
        <v>182</v>
      </c>
      <c r="I22" s="42"/>
      <c r="J22" s="43"/>
    </row>
    <row r="23" spans="1:10" ht="75">
      <c r="A23" s="36" t="s">
        <v>31</v>
      </c>
      <c r="B23" s="37">
        <v>16</v>
      </c>
      <c r="C23" s="38" t="s">
        <v>51</v>
      </c>
      <c r="D23" s="41" t="s">
        <v>51</v>
      </c>
      <c r="E23" s="42"/>
      <c r="F23" s="42"/>
      <c r="G23" s="42"/>
      <c r="H23" s="38" t="s">
        <v>183</v>
      </c>
      <c r="I23" s="42"/>
      <c r="J23" s="43"/>
    </row>
    <row r="24" spans="1:10" ht="60">
      <c r="A24" s="36" t="s">
        <v>31</v>
      </c>
      <c r="B24" s="37">
        <v>17</v>
      </c>
      <c r="C24" s="38" t="s">
        <v>52</v>
      </c>
      <c r="D24" s="41" t="s">
        <v>52</v>
      </c>
      <c r="E24" s="42"/>
      <c r="F24" s="42"/>
      <c r="G24" s="42"/>
      <c r="H24" s="38" t="s">
        <v>182</v>
      </c>
      <c r="I24" s="42"/>
      <c r="J24" s="43"/>
    </row>
    <row r="25" spans="1:10" ht="45">
      <c r="A25" s="36" t="s">
        <v>31</v>
      </c>
      <c r="B25" s="37">
        <v>18</v>
      </c>
      <c r="C25" s="38" t="s">
        <v>53</v>
      </c>
      <c r="D25" s="41" t="s">
        <v>53</v>
      </c>
      <c r="E25" s="42"/>
      <c r="F25" s="42"/>
      <c r="G25" s="42"/>
      <c r="H25" s="38" t="s">
        <v>184</v>
      </c>
      <c r="I25" s="42"/>
      <c r="J25" s="43"/>
    </row>
    <row r="26" spans="1:10" ht="30">
      <c r="A26" s="36" t="s">
        <v>31</v>
      </c>
      <c r="B26" s="37">
        <v>19</v>
      </c>
      <c r="C26" s="41" t="s">
        <v>54</v>
      </c>
      <c r="D26" s="41" t="s">
        <v>54</v>
      </c>
      <c r="E26" s="42"/>
      <c r="F26" s="42"/>
      <c r="G26" s="42"/>
      <c r="H26" s="41" t="s">
        <v>185</v>
      </c>
      <c r="I26" s="42"/>
      <c r="J26" s="43"/>
    </row>
    <row r="27" spans="1:10" ht="45">
      <c r="A27" s="36" t="s">
        <v>31</v>
      </c>
      <c r="B27" s="37">
        <v>20</v>
      </c>
      <c r="C27" s="38" t="s">
        <v>55</v>
      </c>
      <c r="D27" s="41" t="s">
        <v>55</v>
      </c>
      <c r="E27" s="42"/>
      <c r="F27" s="42"/>
      <c r="G27" s="42"/>
      <c r="H27" s="38" t="s">
        <v>186</v>
      </c>
      <c r="I27" s="42"/>
      <c r="J27" s="43"/>
    </row>
    <row r="28" spans="1:10" ht="45">
      <c r="A28" s="36" t="s">
        <v>31</v>
      </c>
      <c r="B28" s="37">
        <v>21</v>
      </c>
      <c r="C28" s="38" t="s">
        <v>56</v>
      </c>
      <c r="D28" s="41" t="s">
        <v>56</v>
      </c>
      <c r="E28" s="42"/>
      <c r="F28" s="42"/>
      <c r="G28" s="42"/>
      <c r="H28" s="38" t="s">
        <v>187</v>
      </c>
      <c r="I28" s="42"/>
      <c r="J28" s="43"/>
    </row>
    <row r="29" spans="1:10">
      <c r="A29" s="36" t="s">
        <v>31</v>
      </c>
      <c r="B29" s="37">
        <v>22</v>
      </c>
      <c r="C29" s="38" t="s">
        <v>57</v>
      </c>
      <c r="D29" s="41" t="s">
        <v>57</v>
      </c>
      <c r="E29" s="42"/>
      <c r="F29" s="42"/>
      <c r="G29" s="42"/>
      <c r="H29" s="38" t="s">
        <v>57</v>
      </c>
      <c r="I29" s="42"/>
      <c r="J29" s="43"/>
    </row>
    <row r="30" spans="1:10" ht="30">
      <c r="A30" s="36" t="s">
        <v>31</v>
      </c>
      <c r="B30" s="37">
        <v>23</v>
      </c>
      <c r="C30" s="38" t="s">
        <v>58</v>
      </c>
      <c r="D30" s="41" t="s">
        <v>58</v>
      </c>
      <c r="E30" s="42"/>
      <c r="F30" s="42"/>
      <c r="G30" s="42"/>
      <c r="H30" s="38" t="s">
        <v>188</v>
      </c>
      <c r="I30" s="42"/>
      <c r="J30" s="43"/>
    </row>
    <row r="31" spans="1:10" ht="30">
      <c r="A31" s="36" t="s">
        <v>31</v>
      </c>
      <c r="B31" s="37">
        <v>24</v>
      </c>
      <c r="C31" s="38" t="s">
        <v>59</v>
      </c>
      <c r="D31" s="41" t="s">
        <v>59</v>
      </c>
      <c r="E31" s="42"/>
      <c r="F31" s="42"/>
      <c r="G31" s="42"/>
      <c r="H31" s="38" t="s">
        <v>59</v>
      </c>
      <c r="I31" s="42"/>
      <c r="J31" s="43"/>
    </row>
    <row r="32" spans="1:10" ht="30">
      <c r="A32" s="36" t="s">
        <v>31</v>
      </c>
      <c r="B32" s="37">
        <v>25</v>
      </c>
      <c r="C32" s="38" t="s">
        <v>60</v>
      </c>
      <c r="D32" s="41" t="s">
        <v>60</v>
      </c>
      <c r="E32" s="42"/>
      <c r="F32" s="42"/>
      <c r="G32" s="42"/>
      <c r="H32" s="38" t="s">
        <v>189</v>
      </c>
      <c r="I32" s="42"/>
      <c r="J32" s="43"/>
    </row>
    <row r="33" spans="1:10" ht="30">
      <c r="A33" s="36" t="s">
        <v>31</v>
      </c>
      <c r="B33" s="37">
        <v>26</v>
      </c>
      <c r="C33" s="38" t="s">
        <v>61</v>
      </c>
      <c r="D33" s="41" t="s">
        <v>61</v>
      </c>
      <c r="E33" s="42"/>
      <c r="F33" s="42"/>
      <c r="G33" s="42"/>
      <c r="H33" s="38" t="s">
        <v>190</v>
      </c>
      <c r="I33" s="42"/>
      <c r="J33" s="43"/>
    </row>
    <row r="34" spans="1:10" ht="30">
      <c r="A34" s="36" t="s">
        <v>31</v>
      </c>
      <c r="B34" s="37">
        <v>27</v>
      </c>
      <c r="C34" s="38" t="s">
        <v>62</v>
      </c>
      <c r="D34" s="45" t="s">
        <v>62</v>
      </c>
      <c r="E34" s="42"/>
      <c r="F34" s="42"/>
      <c r="G34" s="42"/>
      <c r="H34" s="38" t="s">
        <v>191</v>
      </c>
      <c r="I34" s="42"/>
      <c r="J34" s="43"/>
    </row>
    <row r="35" spans="1:10" ht="30">
      <c r="A35" s="36" t="s">
        <v>31</v>
      </c>
      <c r="B35" s="37">
        <v>28</v>
      </c>
      <c r="C35" s="38" t="s">
        <v>63</v>
      </c>
      <c r="D35" s="41" t="s">
        <v>63</v>
      </c>
      <c r="E35" s="42"/>
      <c r="F35" s="42"/>
      <c r="G35" s="42"/>
      <c r="H35" s="38" t="s">
        <v>192</v>
      </c>
      <c r="I35" s="42"/>
      <c r="J35" s="43"/>
    </row>
    <row r="36" spans="1:10" ht="30">
      <c r="A36" s="36" t="s">
        <v>31</v>
      </c>
      <c r="B36" s="37">
        <v>29</v>
      </c>
      <c r="C36" s="38" t="s">
        <v>64</v>
      </c>
      <c r="D36" s="41" t="s">
        <v>64</v>
      </c>
      <c r="E36" s="42"/>
      <c r="F36" s="42"/>
      <c r="G36" s="42"/>
      <c r="H36" s="38" t="s">
        <v>193</v>
      </c>
      <c r="I36" s="42"/>
      <c r="J36" s="43"/>
    </row>
    <row r="37" spans="1:10" ht="30">
      <c r="A37" s="36" t="s">
        <v>31</v>
      </c>
      <c r="B37" s="37">
        <v>30</v>
      </c>
      <c r="C37" s="38" t="s">
        <v>65</v>
      </c>
      <c r="D37" s="45" t="s">
        <v>65</v>
      </c>
      <c r="E37" s="42"/>
      <c r="F37" s="42"/>
      <c r="G37" s="42"/>
      <c r="H37" s="38" t="s">
        <v>194</v>
      </c>
      <c r="I37" s="42"/>
      <c r="J37" s="43"/>
    </row>
    <row r="38" spans="1:10" ht="45">
      <c r="A38" s="36" t="s">
        <v>31</v>
      </c>
      <c r="B38" s="37">
        <v>31</v>
      </c>
      <c r="C38" s="45" t="s">
        <v>66</v>
      </c>
      <c r="D38" s="41" t="s">
        <v>66</v>
      </c>
      <c r="E38" s="42"/>
      <c r="F38" s="42"/>
      <c r="G38" s="42"/>
      <c r="H38" s="46" t="s">
        <v>66</v>
      </c>
      <c r="I38" s="42"/>
      <c r="J38" s="43"/>
    </row>
    <row r="39" spans="1:10" ht="45">
      <c r="A39" s="36" t="s">
        <v>31</v>
      </c>
      <c r="B39" s="37">
        <v>32</v>
      </c>
      <c r="C39" s="38" t="s">
        <v>67</v>
      </c>
      <c r="D39" s="45" t="s">
        <v>67</v>
      </c>
      <c r="E39" s="42"/>
      <c r="F39" s="42"/>
      <c r="G39" s="42"/>
      <c r="H39" s="38" t="s">
        <v>67</v>
      </c>
      <c r="I39" s="42"/>
      <c r="J39" s="43"/>
    </row>
    <row r="40" spans="1:10" ht="45">
      <c r="A40" s="36" t="s">
        <v>31</v>
      </c>
      <c r="B40" s="37">
        <v>33</v>
      </c>
      <c r="C40" s="38" t="s">
        <v>68</v>
      </c>
      <c r="D40" s="41" t="s">
        <v>68</v>
      </c>
      <c r="E40" s="42"/>
      <c r="F40" s="42"/>
      <c r="G40" s="42"/>
      <c r="H40" s="38" t="s">
        <v>68</v>
      </c>
      <c r="I40" s="42"/>
      <c r="J40" s="43"/>
    </row>
    <row r="41" spans="1:10" ht="75">
      <c r="A41" s="36" t="s">
        <v>31</v>
      </c>
      <c r="B41" s="37">
        <v>34</v>
      </c>
      <c r="C41" s="45" t="s">
        <v>69</v>
      </c>
      <c r="D41" s="41" t="s">
        <v>69</v>
      </c>
      <c r="E41" s="42"/>
      <c r="F41" s="42"/>
      <c r="G41" s="42"/>
      <c r="H41" s="46" t="s">
        <v>69</v>
      </c>
      <c r="I41" s="42"/>
      <c r="J41" s="43"/>
    </row>
    <row r="42" spans="1:10" ht="30">
      <c r="A42" s="36" t="s">
        <v>31</v>
      </c>
      <c r="B42" s="37">
        <v>35</v>
      </c>
      <c r="C42" s="38" t="s">
        <v>70</v>
      </c>
      <c r="D42" s="41" t="s">
        <v>70</v>
      </c>
      <c r="E42" s="42"/>
      <c r="F42" s="42"/>
      <c r="G42" s="42"/>
      <c r="H42" s="38" t="s">
        <v>70</v>
      </c>
      <c r="I42" s="42"/>
      <c r="J42" s="43"/>
    </row>
    <row r="43" spans="1:10" ht="47.25">
      <c r="A43" s="36" t="s">
        <v>31</v>
      </c>
      <c r="B43" s="37">
        <v>36</v>
      </c>
      <c r="C43" s="45" t="s">
        <v>71</v>
      </c>
      <c r="D43" s="41" t="s">
        <v>71</v>
      </c>
      <c r="E43" s="42"/>
      <c r="F43" s="42"/>
      <c r="G43" s="42"/>
      <c r="H43" s="48" t="s">
        <v>195</v>
      </c>
      <c r="I43" s="42"/>
      <c r="J43" s="43"/>
    </row>
    <row r="44" spans="1:10">
      <c r="A44" s="36" t="s">
        <v>31</v>
      </c>
      <c r="B44" s="37">
        <v>37</v>
      </c>
      <c r="C44" s="38" t="s">
        <v>72</v>
      </c>
      <c r="D44" s="41" t="s">
        <v>72</v>
      </c>
      <c r="E44" s="42"/>
      <c r="F44" s="42"/>
      <c r="G44" s="42"/>
      <c r="H44" s="38" t="s">
        <v>196</v>
      </c>
      <c r="I44" s="42"/>
      <c r="J44" s="43"/>
    </row>
    <row r="45" spans="1:10" ht="30">
      <c r="A45" s="36" t="s">
        <v>31</v>
      </c>
      <c r="B45" s="37">
        <v>38</v>
      </c>
      <c r="C45" s="38" t="s">
        <v>73</v>
      </c>
      <c r="D45" s="41" t="s">
        <v>73</v>
      </c>
      <c r="E45" s="42"/>
      <c r="F45" s="42"/>
      <c r="G45" s="42"/>
      <c r="H45" s="38" t="s">
        <v>197</v>
      </c>
      <c r="I45" s="42"/>
      <c r="J45" s="43"/>
    </row>
    <row r="46" spans="1:10" ht="45">
      <c r="A46" s="36" t="s">
        <v>31</v>
      </c>
      <c r="B46" s="37">
        <v>39</v>
      </c>
      <c r="C46" s="38" t="s">
        <v>74</v>
      </c>
      <c r="D46" s="41" t="s">
        <v>74</v>
      </c>
      <c r="E46" s="42"/>
      <c r="F46" s="42"/>
      <c r="G46" s="42"/>
      <c r="H46" s="38" t="s">
        <v>198</v>
      </c>
      <c r="I46" s="42"/>
      <c r="J46" s="43"/>
    </row>
    <row r="47" spans="1:10" ht="30">
      <c r="A47" s="36" t="s">
        <v>31</v>
      </c>
      <c r="B47" s="37">
        <v>40</v>
      </c>
      <c r="C47" s="38" t="s">
        <v>75</v>
      </c>
      <c r="D47" s="41" t="s">
        <v>75</v>
      </c>
      <c r="E47" s="42"/>
      <c r="F47" s="42"/>
      <c r="G47" s="42"/>
      <c r="H47" s="38" t="s">
        <v>199</v>
      </c>
      <c r="I47" s="42"/>
      <c r="J47" s="43"/>
    </row>
    <row r="48" spans="1:10" ht="30">
      <c r="A48" s="36" t="s">
        <v>31</v>
      </c>
      <c r="B48" s="37">
        <v>41</v>
      </c>
      <c r="C48" s="38" t="s">
        <v>76</v>
      </c>
      <c r="D48" s="41" t="s">
        <v>76</v>
      </c>
      <c r="E48" s="42"/>
      <c r="F48" s="42"/>
      <c r="G48" s="42"/>
      <c r="H48" s="38" t="s">
        <v>200</v>
      </c>
      <c r="I48" s="42"/>
      <c r="J48" s="43"/>
    </row>
    <row r="49" spans="1:10" ht="30">
      <c r="A49" s="36" t="s">
        <v>31</v>
      </c>
      <c r="B49" s="37">
        <v>42</v>
      </c>
      <c r="C49" s="38" t="s">
        <v>77</v>
      </c>
      <c r="D49" s="41" t="s">
        <v>77</v>
      </c>
      <c r="E49" s="42"/>
      <c r="F49" s="42"/>
      <c r="G49" s="42"/>
      <c r="H49" s="38" t="s">
        <v>77</v>
      </c>
      <c r="I49" s="42"/>
      <c r="J49" s="43"/>
    </row>
    <row r="50" spans="1:10" ht="30">
      <c r="A50" s="36" t="s">
        <v>31</v>
      </c>
      <c r="B50" s="37">
        <v>43</v>
      </c>
      <c r="C50" s="38" t="s">
        <v>78</v>
      </c>
      <c r="D50" s="41" t="s">
        <v>78</v>
      </c>
      <c r="E50" s="42"/>
      <c r="F50" s="42"/>
      <c r="G50" s="42"/>
      <c r="H50" s="38" t="s">
        <v>78</v>
      </c>
      <c r="I50" s="42"/>
      <c r="J50" s="43"/>
    </row>
    <row r="51" spans="1:10" ht="30">
      <c r="A51" s="36" t="s">
        <v>31</v>
      </c>
      <c r="B51" s="37">
        <v>44</v>
      </c>
      <c r="C51" s="38" t="s">
        <v>79</v>
      </c>
      <c r="D51" s="41" t="s">
        <v>79</v>
      </c>
      <c r="E51" s="42"/>
      <c r="F51" s="42"/>
      <c r="G51" s="42"/>
      <c r="H51" s="38" t="s">
        <v>201</v>
      </c>
      <c r="I51" s="42"/>
      <c r="J51" s="43"/>
    </row>
    <row r="52" spans="1:10">
      <c r="A52" s="36" t="s">
        <v>31</v>
      </c>
      <c r="B52" s="37">
        <v>45</v>
      </c>
      <c r="C52" s="38" t="s">
        <v>80</v>
      </c>
      <c r="D52" s="41" t="s">
        <v>80</v>
      </c>
      <c r="E52" s="42"/>
      <c r="F52" s="42"/>
      <c r="G52" s="42"/>
      <c r="H52" s="38" t="s">
        <v>202</v>
      </c>
      <c r="I52" s="42"/>
      <c r="J52" s="43"/>
    </row>
    <row r="53" spans="1:10" ht="90">
      <c r="A53" s="36" t="s">
        <v>31</v>
      </c>
      <c r="B53" s="37">
        <v>46</v>
      </c>
      <c r="C53" s="38" t="s">
        <v>81</v>
      </c>
      <c r="D53" s="41" t="s">
        <v>81</v>
      </c>
      <c r="E53" s="42"/>
      <c r="F53" s="42"/>
      <c r="G53" s="42"/>
      <c r="H53" s="38" t="s">
        <v>203</v>
      </c>
      <c r="I53" s="42"/>
      <c r="J53" s="43"/>
    </row>
    <row r="54" spans="1:10" ht="30">
      <c r="A54" s="36" t="s">
        <v>31</v>
      </c>
      <c r="B54" s="37">
        <v>47</v>
      </c>
      <c r="C54" s="38" t="s">
        <v>82</v>
      </c>
      <c r="D54" s="41" t="s">
        <v>82</v>
      </c>
      <c r="E54" s="42"/>
      <c r="F54" s="42"/>
      <c r="G54" s="42"/>
      <c r="H54" s="38" t="s">
        <v>82</v>
      </c>
      <c r="I54" s="42"/>
      <c r="J54" s="43"/>
    </row>
    <row r="55" spans="1:10" ht="75">
      <c r="A55" s="36" t="s">
        <v>31</v>
      </c>
      <c r="B55" s="37">
        <v>48</v>
      </c>
      <c r="C55" s="38" t="s">
        <v>83</v>
      </c>
      <c r="D55" s="41" t="s">
        <v>83</v>
      </c>
      <c r="E55" s="42"/>
      <c r="F55" s="42"/>
      <c r="G55" s="42"/>
      <c r="H55" s="38" t="s">
        <v>204</v>
      </c>
      <c r="I55" s="42"/>
      <c r="J55" s="43"/>
    </row>
    <row r="56" spans="1:10" ht="30">
      <c r="A56" s="36" t="s">
        <v>31</v>
      </c>
      <c r="B56" s="37">
        <v>49</v>
      </c>
      <c r="C56" s="38" t="s">
        <v>84</v>
      </c>
      <c r="D56" s="41" t="s">
        <v>84</v>
      </c>
      <c r="E56" s="42"/>
      <c r="F56" s="42"/>
      <c r="G56" s="42"/>
      <c r="H56" s="38" t="s">
        <v>205</v>
      </c>
      <c r="I56" s="42"/>
      <c r="J56" s="43"/>
    </row>
    <row r="57" spans="1:10" ht="30">
      <c r="A57" s="36" t="s">
        <v>31</v>
      </c>
      <c r="B57" s="37">
        <v>50</v>
      </c>
      <c r="C57" s="38" t="s">
        <v>85</v>
      </c>
      <c r="D57" s="41" t="s">
        <v>85</v>
      </c>
      <c r="E57" s="42"/>
      <c r="F57" s="42"/>
      <c r="G57" s="42"/>
      <c r="H57" s="38" t="s">
        <v>206</v>
      </c>
      <c r="I57" s="42"/>
      <c r="J57" s="43"/>
    </row>
    <row r="58" spans="1:10" ht="30">
      <c r="A58" s="36" t="s">
        <v>31</v>
      </c>
      <c r="B58" s="37">
        <v>51</v>
      </c>
      <c r="C58" s="38" t="s">
        <v>86</v>
      </c>
      <c r="D58" s="41" t="s">
        <v>86</v>
      </c>
      <c r="E58" s="42"/>
      <c r="F58" s="42"/>
      <c r="G58" s="42"/>
      <c r="H58" s="38" t="s">
        <v>207</v>
      </c>
      <c r="I58" s="42"/>
      <c r="J58" s="43"/>
    </row>
    <row r="59" spans="1:10" ht="30">
      <c r="A59" s="36" t="s">
        <v>31</v>
      </c>
      <c r="B59" s="37">
        <v>52</v>
      </c>
      <c r="C59" s="38" t="s">
        <v>87</v>
      </c>
      <c r="D59" s="41" t="s">
        <v>87</v>
      </c>
      <c r="E59" s="42"/>
      <c r="F59" s="42"/>
      <c r="G59" s="42"/>
      <c r="H59" s="38" t="s">
        <v>208</v>
      </c>
      <c r="I59" s="42"/>
      <c r="J59" s="43"/>
    </row>
    <row r="60" spans="1:10" ht="30">
      <c r="A60" s="36" t="s">
        <v>31</v>
      </c>
      <c r="B60" s="37">
        <v>53</v>
      </c>
      <c r="C60" s="38" t="s">
        <v>88</v>
      </c>
      <c r="D60" s="41" t="s">
        <v>88</v>
      </c>
      <c r="E60" s="42"/>
      <c r="F60" s="42"/>
      <c r="G60" s="42"/>
      <c r="H60" s="38" t="s">
        <v>209</v>
      </c>
      <c r="I60" s="42"/>
      <c r="J60" s="43"/>
    </row>
    <row r="61" spans="1:10">
      <c r="A61" s="36" t="s">
        <v>31</v>
      </c>
      <c r="B61" s="37">
        <v>54</v>
      </c>
      <c r="C61" s="38" t="s">
        <v>89</v>
      </c>
      <c r="D61" s="41" t="s">
        <v>89</v>
      </c>
      <c r="E61" s="42"/>
      <c r="F61" s="42"/>
      <c r="G61" s="42"/>
      <c r="H61" s="38" t="s">
        <v>210</v>
      </c>
      <c r="I61" s="42"/>
      <c r="J61" s="43"/>
    </row>
    <row r="62" spans="1:10">
      <c r="A62" s="36" t="s">
        <v>31</v>
      </c>
      <c r="B62" s="37">
        <v>55</v>
      </c>
      <c r="C62" s="38" t="s">
        <v>90</v>
      </c>
      <c r="D62" s="41" t="s">
        <v>90</v>
      </c>
      <c r="E62" s="42"/>
      <c r="F62" s="42"/>
      <c r="G62" s="42"/>
      <c r="H62" s="38" t="s">
        <v>211</v>
      </c>
      <c r="I62" s="42"/>
      <c r="J62" s="43"/>
    </row>
    <row r="63" spans="1:10" ht="90">
      <c r="A63" s="36" t="s">
        <v>31</v>
      </c>
      <c r="B63" s="37">
        <v>56</v>
      </c>
      <c r="C63" s="38" t="s">
        <v>91</v>
      </c>
      <c r="D63" s="41" t="s">
        <v>91</v>
      </c>
      <c r="E63" s="42"/>
      <c r="F63" s="42"/>
      <c r="G63" s="42"/>
      <c r="H63" s="38" t="s">
        <v>212</v>
      </c>
      <c r="I63" s="42"/>
      <c r="J63" s="43"/>
    </row>
    <row r="64" spans="1:10" ht="90">
      <c r="A64" s="36" t="s">
        <v>31</v>
      </c>
      <c r="B64" s="37">
        <v>57</v>
      </c>
      <c r="C64" s="38" t="s">
        <v>92</v>
      </c>
      <c r="D64" s="41" t="s">
        <v>92</v>
      </c>
      <c r="E64" s="42"/>
      <c r="F64" s="42"/>
      <c r="G64" s="42"/>
      <c r="H64" s="38" t="s">
        <v>212</v>
      </c>
      <c r="I64" s="42"/>
      <c r="J64" s="43"/>
    </row>
    <row r="65" spans="1:10" ht="30">
      <c r="A65" s="36" t="s">
        <v>31</v>
      </c>
      <c r="B65" s="37">
        <v>58</v>
      </c>
      <c r="C65" s="38" t="s">
        <v>93</v>
      </c>
      <c r="D65" s="41" t="s">
        <v>93</v>
      </c>
      <c r="E65" s="42"/>
      <c r="F65" s="42"/>
      <c r="G65" s="42"/>
      <c r="H65" s="38" t="s">
        <v>213</v>
      </c>
      <c r="I65" s="42"/>
      <c r="J65" s="43"/>
    </row>
    <row r="66" spans="1:10" ht="30">
      <c r="A66" s="36" t="s">
        <v>31</v>
      </c>
      <c r="B66" s="37">
        <v>59</v>
      </c>
      <c r="C66" s="38" t="s">
        <v>94</v>
      </c>
      <c r="D66" s="41" t="s">
        <v>94</v>
      </c>
      <c r="E66" s="42"/>
      <c r="F66" s="42"/>
      <c r="G66" s="42"/>
      <c r="H66" s="38" t="s">
        <v>214</v>
      </c>
      <c r="I66" s="42"/>
      <c r="J66" s="43"/>
    </row>
    <row r="67" spans="1:10" ht="30">
      <c r="A67" s="36" t="s">
        <v>31</v>
      </c>
      <c r="B67" s="37">
        <v>60</v>
      </c>
      <c r="C67" s="38" t="s">
        <v>95</v>
      </c>
      <c r="D67" s="45" t="s">
        <v>95</v>
      </c>
      <c r="E67" s="42"/>
      <c r="F67" s="42"/>
      <c r="G67" s="42"/>
      <c r="H67" s="38" t="s">
        <v>215</v>
      </c>
      <c r="I67" s="42"/>
      <c r="J67" s="43"/>
    </row>
    <row r="68" spans="1:10" ht="45">
      <c r="A68" s="36" t="s">
        <v>31</v>
      </c>
      <c r="B68" s="37">
        <v>61</v>
      </c>
      <c r="C68" s="38" t="s">
        <v>96</v>
      </c>
      <c r="D68" s="41" t="s">
        <v>96</v>
      </c>
      <c r="E68" s="42"/>
      <c r="F68" s="42"/>
      <c r="G68" s="42"/>
      <c r="H68" s="38" t="s">
        <v>216</v>
      </c>
      <c r="I68" s="42"/>
      <c r="J68" s="43"/>
    </row>
    <row r="69" spans="1:10">
      <c r="A69" s="36" t="s">
        <v>31</v>
      </c>
      <c r="B69" s="37">
        <v>62</v>
      </c>
      <c r="C69" s="38" t="s">
        <v>97</v>
      </c>
      <c r="D69" s="41" t="s">
        <v>97</v>
      </c>
      <c r="E69" s="42"/>
      <c r="F69" s="42"/>
      <c r="G69" s="42"/>
      <c r="H69" s="38" t="s">
        <v>217</v>
      </c>
      <c r="I69" s="42"/>
      <c r="J69" s="43"/>
    </row>
    <row r="70" spans="1:10" ht="60">
      <c r="A70" s="36" t="s">
        <v>31</v>
      </c>
      <c r="B70" s="37">
        <v>63</v>
      </c>
      <c r="C70" s="38" t="s">
        <v>98</v>
      </c>
      <c r="D70" s="41" t="s">
        <v>98</v>
      </c>
      <c r="E70" s="42"/>
      <c r="F70" s="42"/>
      <c r="G70" s="42"/>
      <c r="H70" s="38" t="s">
        <v>218</v>
      </c>
      <c r="I70" s="42"/>
      <c r="J70" s="43"/>
    </row>
    <row r="71" spans="1:10" ht="78.75">
      <c r="A71" s="36" t="s">
        <v>31</v>
      </c>
      <c r="B71" s="37">
        <v>64</v>
      </c>
      <c r="C71" s="45" t="s">
        <v>99</v>
      </c>
      <c r="D71" s="41" t="s">
        <v>99</v>
      </c>
      <c r="E71" s="42"/>
      <c r="F71" s="42"/>
      <c r="G71" s="42"/>
      <c r="H71" s="47" t="s">
        <v>219</v>
      </c>
      <c r="I71" s="42"/>
      <c r="J71" s="43"/>
    </row>
    <row r="72" spans="1:10" ht="90">
      <c r="A72" s="36" t="s">
        <v>31</v>
      </c>
      <c r="B72" s="37">
        <v>65</v>
      </c>
      <c r="C72" s="38" t="s">
        <v>100</v>
      </c>
      <c r="D72" s="41" t="s">
        <v>100</v>
      </c>
      <c r="E72" s="42"/>
      <c r="F72" s="42"/>
      <c r="G72" s="42"/>
      <c r="H72" s="38" t="s">
        <v>220</v>
      </c>
      <c r="I72" s="42"/>
      <c r="J72" s="43"/>
    </row>
    <row r="73" spans="1:10" ht="60">
      <c r="A73" s="36" t="s">
        <v>31</v>
      </c>
      <c r="B73" s="37">
        <v>66</v>
      </c>
      <c r="C73" s="38" t="s">
        <v>101</v>
      </c>
      <c r="D73" s="41" t="s">
        <v>101</v>
      </c>
      <c r="E73" s="42"/>
      <c r="F73" s="42"/>
      <c r="G73" s="42"/>
      <c r="H73" s="38" t="s">
        <v>221</v>
      </c>
      <c r="I73" s="42"/>
      <c r="J73" s="43"/>
    </row>
    <row r="74" spans="1:10" ht="30">
      <c r="A74" s="36" t="s">
        <v>31</v>
      </c>
      <c r="B74" s="37">
        <v>67</v>
      </c>
      <c r="C74" s="38" t="s">
        <v>102</v>
      </c>
      <c r="D74" s="41" t="s">
        <v>102</v>
      </c>
      <c r="E74" s="42"/>
      <c r="F74" s="42"/>
      <c r="G74" s="42"/>
      <c r="H74" s="38" t="s">
        <v>102</v>
      </c>
      <c r="I74" s="42"/>
      <c r="J74" s="43"/>
    </row>
    <row r="75" spans="1:10" ht="45">
      <c r="A75" s="36" t="s">
        <v>31</v>
      </c>
      <c r="B75" s="37">
        <v>68</v>
      </c>
      <c r="C75" s="38" t="s">
        <v>103</v>
      </c>
      <c r="D75" s="41" t="s">
        <v>103</v>
      </c>
      <c r="E75" s="42"/>
      <c r="F75" s="42"/>
      <c r="G75" s="42"/>
      <c r="H75" s="38" t="s">
        <v>222</v>
      </c>
      <c r="I75" s="42"/>
      <c r="J75" s="43"/>
    </row>
    <row r="76" spans="1:10" ht="30">
      <c r="A76" s="36" t="s">
        <v>31</v>
      </c>
      <c r="B76" s="37">
        <v>69</v>
      </c>
      <c r="C76" s="38" t="s">
        <v>104</v>
      </c>
      <c r="D76" s="41" t="s">
        <v>104</v>
      </c>
      <c r="E76" s="42"/>
      <c r="F76" s="42"/>
      <c r="G76" s="42"/>
      <c r="H76" s="38" t="s">
        <v>223</v>
      </c>
      <c r="I76" s="42"/>
      <c r="J76" s="43"/>
    </row>
    <row r="77" spans="1:10" ht="90">
      <c r="A77" s="36" t="s">
        <v>31</v>
      </c>
      <c r="B77" s="37">
        <v>70</v>
      </c>
      <c r="C77" s="38" t="s">
        <v>105</v>
      </c>
      <c r="D77" s="41" t="s">
        <v>105</v>
      </c>
      <c r="E77" s="42"/>
      <c r="F77" s="42"/>
      <c r="G77" s="42"/>
      <c r="H77" s="38" t="s">
        <v>224</v>
      </c>
      <c r="I77" s="42"/>
      <c r="J77" s="43"/>
    </row>
    <row r="78" spans="1:10" ht="30">
      <c r="A78" s="36" t="s">
        <v>31</v>
      </c>
      <c r="B78" s="37">
        <v>71</v>
      </c>
      <c r="C78" s="38" t="s">
        <v>106</v>
      </c>
      <c r="D78" s="41" t="s">
        <v>106</v>
      </c>
      <c r="E78" s="42"/>
      <c r="F78" s="42"/>
      <c r="G78" s="42"/>
      <c r="H78" s="38" t="s">
        <v>225</v>
      </c>
      <c r="I78" s="42"/>
      <c r="J78" s="43"/>
    </row>
    <row r="79" spans="1:10" ht="30">
      <c r="A79" s="36" t="s">
        <v>31</v>
      </c>
      <c r="B79" s="37">
        <v>72</v>
      </c>
      <c r="C79" s="38" t="s">
        <v>107</v>
      </c>
      <c r="D79" s="41" t="s">
        <v>107</v>
      </c>
      <c r="E79" s="42"/>
      <c r="F79" s="42"/>
      <c r="G79" s="42"/>
      <c r="H79" s="38" t="s">
        <v>107</v>
      </c>
      <c r="I79" s="42"/>
      <c r="J79" s="43"/>
    </row>
    <row r="80" spans="1:10" ht="30">
      <c r="A80" s="36" t="s">
        <v>31</v>
      </c>
      <c r="B80" s="37">
        <v>73</v>
      </c>
      <c r="C80" s="38" t="s">
        <v>108</v>
      </c>
      <c r="D80" s="41" t="s">
        <v>108</v>
      </c>
      <c r="E80" s="42"/>
      <c r="F80" s="42"/>
      <c r="G80" s="42"/>
      <c r="H80" s="38" t="s">
        <v>226</v>
      </c>
      <c r="I80" s="42"/>
      <c r="J80" s="43"/>
    </row>
    <row r="81" spans="1:10">
      <c r="A81" s="36" t="s">
        <v>31</v>
      </c>
      <c r="B81" s="37">
        <v>74</v>
      </c>
      <c r="C81" s="38" t="s">
        <v>109</v>
      </c>
      <c r="D81" s="41" t="s">
        <v>109</v>
      </c>
      <c r="E81" s="42"/>
      <c r="F81" s="42"/>
      <c r="G81" s="42"/>
      <c r="H81" s="38" t="s">
        <v>227</v>
      </c>
      <c r="I81" s="42"/>
      <c r="J81" s="43"/>
    </row>
    <row r="82" spans="1:10" ht="30">
      <c r="A82" s="36" t="s">
        <v>31</v>
      </c>
      <c r="B82" s="37">
        <v>75</v>
      </c>
      <c r="C82" s="38" t="s">
        <v>110</v>
      </c>
      <c r="D82" s="41" t="s">
        <v>110</v>
      </c>
      <c r="E82" s="42"/>
      <c r="F82" s="42"/>
      <c r="G82" s="42"/>
      <c r="H82" s="38" t="s">
        <v>228</v>
      </c>
      <c r="I82" s="42"/>
      <c r="J82" s="43"/>
    </row>
    <row r="83" spans="1:10" ht="30">
      <c r="A83" s="36" t="s">
        <v>31</v>
      </c>
      <c r="B83" s="37">
        <v>76</v>
      </c>
      <c r="C83" s="38" t="s">
        <v>111</v>
      </c>
      <c r="D83" s="41" t="s">
        <v>111</v>
      </c>
      <c r="E83" s="42"/>
      <c r="F83" s="42"/>
      <c r="G83" s="42"/>
      <c r="H83" s="38" t="s">
        <v>229</v>
      </c>
      <c r="I83" s="42"/>
      <c r="J83" s="43"/>
    </row>
    <row r="84" spans="1:10" ht="30">
      <c r="A84" s="36" t="s">
        <v>31</v>
      </c>
      <c r="B84" s="37">
        <v>77</v>
      </c>
      <c r="C84" s="38" t="s">
        <v>112</v>
      </c>
      <c r="D84" s="41" t="s">
        <v>112</v>
      </c>
      <c r="E84" s="42"/>
      <c r="F84" s="42"/>
      <c r="G84" s="42"/>
      <c r="H84" s="38" t="s">
        <v>230</v>
      </c>
      <c r="I84" s="42"/>
      <c r="J84" s="43"/>
    </row>
    <row r="85" spans="1:10" ht="30">
      <c r="A85" s="36" t="s">
        <v>31</v>
      </c>
      <c r="B85" s="37">
        <v>78</v>
      </c>
      <c r="C85" s="38" t="s">
        <v>113</v>
      </c>
      <c r="D85" s="41" t="s">
        <v>113</v>
      </c>
      <c r="E85" s="42"/>
      <c r="F85" s="42"/>
      <c r="G85" s="42"/>
      <c r="H85" s="38" t="s">
        <v>231</v>
      </c>
      <c r="I85" s="42"/>
      <c r="J85" s="43"/>
    </row>
    <row r="86" spans="1:10">
      <c r="A86" s="36" t="s">
        <v>31</v>
      </c>
      <c r="B86" s="37">
        <v>79</v>
      </c>
      <c r="C86" s="38" t="s">
        <v>114</v>
      </c>
      <c r="D86" s="41" t="s">
        <v>114</v>
      </c>
      <c r="E86" s="42"/>
      <c r="F86" s="42"/>
      <c r="G86" s="42"/>
      <c r="H86" s="38" t="s">
        <v>232</v>
      </c>
      <c r="I86" s="42"/>
      <c r="J86" s="43"/>
    </row>
    <row r="87" spans="1:10" ht="30">
      <c r="A87" s="36" t="s">
        <v>31</v>
      </c>
      <c r="B87" s="37">
        <v>80</v>
      </c>
      <c r="C87" s="38" t="s">
        <v>115</v>
      </c>
      <c r="D87" s="41" t="s">
        <v>115</v>
      </c>
      <c r="E87" s="42"/>
      <c r="F87" s="42"/>
      <c r="G87" s="42"/>
      <c r="H87" s="38" t="s">
        <v>233</v>
      </c>
      <c r="I87" s="42"/>
      <c r="J87" s="43"/>
    </row>
    <row r="88" spans="1:10" ht="45">
      <c r="A88" s="36" t="s">
        <v>31</v>
      </c>
      <c r="B88" s="37">
        <v>81</v>
      </c>
      <c r="C88" s="38" t="s">
        <v>116</v>
      </c>
      <c r="D88" s="41" t="s">
        <v>116</v>
      </c>
      <c r="E88" s="42"/>
      <c r="F88" s="42"/>
      <c r="G88" s="42"/>
      <c r="H88" s="38" t="s">
        <v>234</v>
      </c>
      <c r="I88" s="42"/>
      <c r="J88" s="43"/>
    </row>
    <row r="89" spans="1:10" ht="30">
      <c r="A89" s="36" t="s">
        <v>31</v>
      </c>
      <c r="B89" s="37">
        <v>82</v>
      </c>
      <c r="C89" s="38" t="s">
        <v>117</v>
      </c>
      <c r="D89" s="41" t="s">
        <v>117</v>
      </c>
      <c r="E89" s="42"/>
      <c r="F89" s="42"/>
      <c r="G89" s="42"/>
      <c r="H89" s="38" t="s">
        <v>117</v>
      </c>
      <c r="I89" s="42"/>
      <c r="J89" s="43"/>
    </row>
    <row r="90" spans="1:10">
      <c r="A90" s="36" t="s">
        <v>31</v>
      </c>
      <c r="B90" s="37">
        <v>83</v>
      </c>
      <c r="C90" s="38" t="s">
        <v>118</v>
      </c>
      <c r="D90" s="41" t="s">
        <v>118</v>
      </c>
      <c r="E90" s="42"/>
      <c r="F90" s="42"/>
      <c r="G90" s="42"/>
      <c r="H90" s="38" t="s">
        <v>118</v>
      </c>
      <c r="I90" s="42"/>
      <c r="J90" s="43"/>
    </row>
    <row r="91" spans="1:10" ht="45">
      <c r="A91" s="36" t="s">
        <v>31</v>
      </c>
      <c r="B91" s="37">
        <v>84</v>
      </c>
      <c r="C91" s="38" t="s">
        <v>119</v>
      </c>
      <c r="D91" s="41" t="s">
        <v>119</v>
      </c>
      <c r="E91" s="42"/>
      <c r="F91" s="42"/>
      <c r="G91" s="42"/>
      <c r="H91" s="38" t="s">
        <v>235</v>
      </c>
      <c r="I91" s="42"/>
      <c r="J91" s="43"/>
    </row>
    <row r="92" spans="1:10" ht="60">
      <c r="A92" s="36" t="s">
        <v>31</v>
      </c>
      <c r="B92" s="37">
        <v>85</v>
      </c>
      <c r="C92" s="38" t="s">
        <v>120</v>
      </c>
      <c r="D92" s="41" t="s">
        <v>120</v>
      </c>
      <c r="E92" s="42"/>
      <c r="F92" s="42"/>
      <c r="G92" s="42"/>
      <c r="H92" s="38" t="s">
        <v>236</v>
      </c>
      <c r="I92" s="42"/>
      <c r="J92" s="43"/>
    </row>
    <row r="93" spans="1:10" ht="30">
      <c r="A93" s="36" t="s">
        <v>31</v>
      </c>
      <c r="B93" s="37">
        <v>86</v>
      </c>
      <c r="C93" s="38" t="s">
        <v>121</v>
      </c>
      <c r="D93" s="41" t="s">
        <v>121</v>
      </c>
      <c r="E93" s="42"/>
      <c r="F93" s="42"/>
      <c r="G93" s="42"/>
      <c r="H93" s="38" t="s">
        <v>237</v>
      </c>
      <c r="I93" s="42"/>
      <c r="J93" s="43"/>
    </row>
    <row r="94" spans="1:10" ht="409.5">
      <c r="A94" s="36" t="s">
        <v>31</v>
      </c>
      <c r="B94" s="37">
        <v>87</v>
      </c>
      <c r="C94" s="38" t="s">
        <v>122</v>
      </c>
      <c r="D94" s="41" t="s">
        <v>122</v>
      </c>
      <c r="E94" s="42"/>
      <c r="F94" s="42"/>
      <c r="G94" s="42"/>
      <c r="H94" s="38" t="s">
        <v>238</v>
      </c>
      <c r="I94" s="42"/>
      <c r="J94" s="43"/>
    </row>
    <row r="95" spans="1:10" ht="105">
      <c r="A95" s="36" t="s">
        <v>31</v>
      </c>
      <c r="B95" s="37">
        <v>88</v>
      </c>
      <c r="C95" s="38" t="s">
        <v>123</v>
      </c>
      <c r="D95" s="41" t="s">
        <v>123</v>
      </c>
      <c r="E95" s="42"/>
      <c r="F95" s="42"/>
      <c r="G95" s="42"/>
      <c r="H95" s="38" t="s">
        <v>239</v>
      </c>
      <c r="I95" s="42"/>
      <c r="J95" s="43"/>
    </row>
    <row r="96" spans="1:10" ht="90">
      <c r="A96" s="36" t="s">
        <v>31</v>
      </c>
      <c r="B96" s="37">
        <v>89</v>
      </c>
      <c r="C96" s="38" t="s">
        <v>124</v>
      </c>
      <c r="D96" s="45" t="s">
        <v>124</v>
      </c>
      <c r="E96" s="42"/>
      <c r="F96" s="42"/>
      <c r="G96" s="42"/>
      <c r="H96" s="38" t="s">
        <v>240</v>
      </c>
      <c r="I96" s="42"/>
      <c r="J96" s="43"/>
    </row>
    <row r="97" spans="1:10" ht="409.5">
      <c r="A97" s="36" t="s">
        <v>31</v>
      </c>
      <c r="B97" s="37">
        <v>90</v>
      </c>
      <c r="C97" s="38" t="s">
        <v>125</v>
      </c>
      <c r="D97" s="49" t="s">
        <v>125</v>
      </c>
      <c r="E97" s="42"/>
      <c r="F97" s="42"/>
      <c r="G97" s="42"/>
      <c r="H97" s="38" t="s">
        <v>241</v>
      </c>
      <c r="I97" s="42"/>
      <c r="J97" s="43"/>
    </row>
    <row r="98" spans="1:10">
      <c r="A98" s="36" t="s">
        <v>31</v>
      </c>
      <c r="B98" s="37">
        <v>91</v>
      </c>
      <c r="C98" s="38" t="s">
        <v>126</v>
      </c>
      <c r="D98" s="49" t="s">
        <v>126</v>
      </c>
      <c r="E98" s="42"/>
      <c r="F98" s="42"/>
      <c r="G98" s="42"/>
      <c r="H98" s="38" t="s">
        <v>242</v>
      </c>
      <c r="I98" s="42"/>
      <c r="J98" s="43"/>
    </row>
    <row r="99" spans="1:10" ht="75">
      <c r="A99" s="36" t="s">
        <v>31</v>
      </c>
      <c r="B99" s="37">
        <v>92</v>
      </c>
      <c r="C99" s="38" t="s">
        <v>127</v>
      </c>
      <c r="D99" s="49" t="s">
        <v>127</v>
      </c>
      <c r="E99" s="42"/>
      <c r="F99" s="42"/>
      <c r="G99" s="42"/>
      <c r="H99" s="38" t="s">
        <v>243</v>
      </c>
      <c r="I99" s="42"/>
      <c r="J99" s="43"/>
    </row>
    <row r="100" spans="1:10" ht="31.5">
      <c r="A100" s="36" t="s">
        <v>31</v>
      </c>
      <c r="B100" s="37">
        <v>93</v>
      </c>
      <c r="C100" s="45" t="s">
        <v>128</v>
      </c>
      <c r="D100" s="49" t="s">
        <v>128</v>
      </c>
      <c r="E100" s="42"/>
      <c r="F100" s="42"/>
      <c r="G100" s="42"/>
      <c r="H100" s="47" t="s">
        <v>244</v>
      </c>
      <c r="I100" s="42"/>
      <c r="J100" s="43"/>
    </row>
    <row r="101" spans="1:10" ht="45">
      <c r="A101" s="36" t="s">
        <v>31</v>
      </c>
      <c r="B101" s="37">
        <v>94</v>
      </c>
      <c r="C101" s="49" t="s">
        <v>129</v>
      </c>
      <c r="D101" s="41" t="s">
        <v>129</v>
      </c>
      <c r="E101" s="42"/>
      <c r="F101" s="42"/>
      <c r="G101" s="42"/>
      <c r="H101" s="49" t="s">
        <v>245</v>
      </c>
      <c r="I101" s="42"/>
      <c r="J101" s="43"/>
    </row>
    <row r="102" spans="1:10" ht="135">
      <c r="A102" s="36" t="s">
        <v>31</v>
      </c>
      <c r="B102" s="37">
        <v>95</v>
      </c>
      <c r="C102" s="49" t="s">
        <v>130</v>
      </c>
      <c r="D102" s="41" t="s">
        <v>130</v>
      </c>
      <c r="E102" s="42"/>
      <c r="F102" s="42"/>
      <c r="G102" s="42"/>
      <c r="H102" s="49" t="s">
        <v>246</v>
      </c>
      <c r="I102" s="42"/>
      <c r="J102" s="43"/>
    </row>
    <row r="103" spans="1:10" ht="135">
      <c r="A103" s="36" t="s">
        <v>31</v>
      </c>
      <c r="B103" s="37">
        <v>96</v>
      </c>
      <c r="C103" s="49" t="s">
        <v>131</v>
      </c>
      <c r="D103" s="41" t="s">
        <v>131</v>
      </c>
      <c r="E103" s="42"/>
      <c r="F103" s="42"/>
      <c r="G103" s="42"/>
      <c r="H103" s="49" t="s">
        <v>247</v>
      </c>
      <c r="I103" s="42"/>
      <c r="J103" s="43"/>
    </row>
    <row r="104" spans="1:10" ht="30">
      <c r="A104" s="36" t="s">
        <v>31</v>
      </c>
      <c r="B104" s="37">
        <v>97</v>
      </c>
      <c r="C104" s="49" t="s">
        <v>132</v>
      </c>
      <c r="D104" s="41" t="s">
        <v>132</v>
      </c>
      <c r="E104" s="42"/>
      <c r="F104" s="42"/>
      <c r="G104" s="42"/>
      <c r="H104" s="49" t="s">
        <v>248</v>
      </c>
      <c r="I104" s="42"/>
      <c r="J104" s="43"/>
    </row>
    <row r="105" spans="1:10" ht="45">
      <c r="A105" s="36" t="s">
        <v>31</v>
      </c>
      <c r="B105" s="37">
        <v>98</v>
      </c>
      <c r="C105" s="38" t="s">
        <v>133</v>
      </c>
      <c r="D105" s="41" t="s">
        <v>133</v>
      </c>
      <c r="E105" s="42"/>
      <c r="F105" s="42"/>
      <c r="G105" s="42"/>
      <c r="H105" s="38" t="s">
        <v>249</v>
      </c>
      <c r="I105" s="42"/>
      <c r="J105" s="43"/>
    </row>
    <row r="106" spans="1:10" ht="30">
      <c r="A106" s="36" t="s">
        <v>31</v>
      </c>
      <c r="B106" s="37">
        <v>99</v>
      </c>
      <c r="C106" s="38" t="s">
        <v>134</v>
      </c>
      <c r="D106" s="41" t="s">
        <v>134</v>
      </c>
      <c r="E106" s="42"/>
      <c r="F106" s="42"/>
      <c r="G106" s="42"/>
      <c r="H106" s="38" t="s">
        <v>250</v>
      </c>
      <c r="I106" s="42"/>
      <c r="J106" s="43"/>
    </row>
    <row r="107" spans="1:10" ht="120">
      <c r="A107" s="36" t="s">
        <v>31</v>
      </c>
      <c r="B107" s="37">
        <v>100</v>
      </c>
      <c r="C107" s="38" t="s">
        <v>135</v>
      </c>
      <c r="D107" s="41" t="s">
        <v>135</v>
      </c>
      <c r="E107" s="42"/>
      <c r="F107" s="42"/>
      <c r="G107" s="42"/>
      <c r="H107" s="38" t="s">
        <v>251</v>
      </c>
      <c r="I107" s="42"/>
      <c r="J107" s="43"/>
    </row>
    <row r="108" spans="1:10" ht="90">
      <c r="A108" s="36" t="s">
        <v>31</v>
      </c>
      <c r="B108" s="37">
        <v>101</v>
      </c>
      <c r="C108" s="38" t="s">
        <v>136</v>
      </c>
      <c r="D108" s="41" t="s">
        <v>136</v>
      </c>
      <c r="E108" s="42"/>
      <c r="F108" s="42"/>
      <c r="G108" s="42"/>
      <c r="H108" s="38" t="s">
        <v>252</v>
      </c>
      <c r="I108" s="42"/>
      <c r="J108" s="43"/>
    </row>
    <row r="109" spans="1:10" ht="45">
      <c r="A109" s="36" t="s">
        <v>31</v>
      </c>
      <c r="B109" s="37">
        <v>102</v>
      </c>
      <c r="C109" s="38" t="s">
        <v>137</v>
      </c>
      <c r="D109" s="41" t="s">
        <v>137</v>
      </c>
      <c r="E109" s="42"/>
      <c r="F109" s="42"/>
      <c r="G109" s="42"/>
      <c r="H109" s="38" t="s">
        <v>253</v>
      </c>
      <c r="I109" s="42"/>
      <c r="J109" s="43"/>
    </row>
    <row r="110" spans="1:10" ht="30">
      <c r="A110" s="36" t="s">
        <v>31</v>
      </c>
      <c r="B110" s="37">
        <v>103</v>
      </c>
      <c r="C110" s="38" t="s">
        <v>138</v>
      </c>
      <c r="D110" s="41" t="s">
        <v>138</v>
      </c>
      <c r="E110" s="42"/>
      <c r="F110" s="42"/>
      <c r="G110" s="42"/>
      <c r="H110" s="38" t="s">
        <v>254</v>
      </c>
      <c r="I110" s="42"/>
      <c r="J110" s="43"/>
    </row>
    <row r="111" spans="1:10" ht="45">
      <c r="A111" s="36" t="s">
        <v>31</v>
      </c>
      <c r="B111" s="37">
        <v>104</v>
      </c>
      <c r="C111" s="38" t="s">
        <v>139</v>
      </c>
      <c r="D111" s="41" t="s">
        <v>139</v>
      </c>
      <c r="E111" s="42"/>
      <c r="F111" s="42"/>
      <c r="G111" s="42"/>
      <c r="H111" s="38" t="s">
        <v>255</v>
      </c>
      <c r="I111" s="42"/>
      <c r="J111" s="43"/>
    </row>
    <row r="112" spans="1:10" ht="30">
      <c r="A112" s="36" t="s">
        <v>31</v>
      </c>
      <c r="B112" s="37">
        <v>105</v>
      </c>
      <c r="C112" s="38" t="s">
        <v>140</v>
      </c>
      <c r="D112" s="41" t="s">
        <v>140</v>
      </c>
      <c r="E112" s="42"/>
      <c r="F112" s="42"/>
      <c r="G112" s="42"/>
      <c r="H112" s="38" t="s">
        <v>256</v>
      </c>
      <c r="I112" s="42"/>
      <c r="J112" s="43"/>
    </row>
    <row r="113" spans="1:10" ht="30">
      <c r="A113" s="36" t="s">
        <v>31</v>
      </c>
      <c r="B113" s="37">
        <v>106</v>
      </c>
      <c r="C113" s="38" t="s">
        <v>141</v>
      </c>
      <c r="D113" s="41" t="s">
        <v>141</v>
      </c>
      <c r="E113" s="42"/>
      <c r="F113" s="42"/>
      <c r="G113" s="42"/>
      <c r="H113" s="38" t="s">
        <v>257</v>
      </c>
      <c r="I113" s="42"/>
      <c r="J113" s="43"/>
    </row>
    <row r="114" spans="1:10" ht="30">
      <c r="A114" s="36" t="s">
        <v>31</v>
      </c>
      <c r="B114" s="37">
        <v>107</v>
      </c>
      <c r="C114" s="38" t="s">
        <v>142</v>
      </c>
      <c r="D114" s="41" t="s">
        <v>142</v>
      </c>
      <c r="E114" s="42"/>
      <c r="F114" s="42"/>
      <c r="G114" s="42"/>
      <c r="H114" s="38" t="s">
        <v>258</v>
      </c>
      <c r="I114" s="42"/>
      <c r="J114" s="43"/>
    </row>
    <row r="115" spans="1:10">
      <c r="A115" s="36" t="s">
        <v>31</v>
      </c>
      <c r="B115" s="37">
        <v>108</v>
      </c>
      <c r="C115" s="38" t="s">
        <v>143</v>
      </c>
      <c r="D115" s="41" t="s">
        <v>143</v>
      </c>
      <c r="E115" s="42"/>
      <c r="F115" s="42"/>
      <c r="G115" s="42"/>
      <c r="H115" s="38" t="s">
        <v>259</v>
      </c>
      <c r="I115" s="42"/>
      <c r="J115" s="43"/>
    </row>
    <row r="116" spans="1:10" ht="30">
      <c r="A116" s="36" t="s">
        <v>31</v>
      </c>
      <c r="B116" s="37">
        <v>109</v>
      </c>
      <c r="C116" s="38" t="s">
        <v>144</v>
      </c>
      <c r="D116" s="41" t="s">
        <v>144</v>
      </c>
      <c r="E116" s="42"/>
      <c r="F116" s="42"/>
      <c r="G116" s="42"/>
      <c r="H116" s="38" t="s">
        <v>260</v>
      </c>
      <c r="I116" s="42"/>
      <c r="J116" s="43"/>
    </row>
    <row r="117" spans="1:10">
      <c r="A117" s="36" t="s">
        <v>31</v>
      </c>
      <c r="B117" s="37">
        <v>110</v>
      </c>
      <c r="C117" s="38" t="s">
        <v>145</v>
      </c>
      <c r="D117" s="41" t="s">
        <v>145</v>
      </c>
      <c r="E117" s="42"/>
      <c r="F117" s="42"/>
      <c r="G117" s="42"/>
      <c r="H117" s="38" t="s">
        <v>261</v>
      </c>
      <c r="I117" s="42"/>
      <c r="J117" s="43"/>
    </row>
    <row r="118" spans="1:10" ht="30">
      <c r="A118" s="36" t="s">
        <v>31</v>
      </c>
      <c r="B118" s="37">
        <v>111</v>
      </c>
      <c r="C118" s="38" t="s">
        <v>146</v>
      </c>
      <c r="D118" s="41" t="s">
        <v>146</v>
      </c>
      <c r="E118" s="42"/>
      <c r="F118" s="42"/>
      <c r="G118" s="42"/>
      <c r="H118" s="38" t="s">
        <v>262</v>
      </c>
      <c r="I118" s="42"/>
      <c r="J118" s="43"/>
    </row>
    <row r="119" spans="1:10" ht="45">
      <c r="A119" s="36" t="s">
        <v>31</v>
      </c>
      <c r="B119" s="37">
        <v>112</v>
      </c>
      <c r="C119" s="38" t="s">
        <v>147</v>
      </c>
      <c r="D119" s="41" t="s">
        <v>147</v>
      </c>
      <c r="E119" s="42"/>
      <c r="F119" s="42"/>
      <c r="G119" s="42"/>
      <c r="H119" s="38" t="s">
        <v>263</v>
      </c>
      <c r="I119" s="42"/>
      <c r="J119" s="43"/>
    </row>
    <row r="120" spans="1:10">
      <c r="A120" s="36" t="s">
        <v>31</v>
      </c>
      <c r="B120" s="37">
        <v>113</v>
      </c>
      <c r="C120" s="38" t="s">
        <v>148</v>
      </c>
      <c r="D120" s="41" t="s">
        <v>148</v>
      </c>
      <c r="E120" s="42"/>
      <c r="F120" s="42"/>
      <c r="G120" s="42"/>
      <c r="H120" s="38" t="s">
        <v>264</v>
      </c>
      <c r="I120" s="42"/>
      <c r="J120" s="43"/>
    </row>
    <row r="121" spans="1:10" ht="30">
      <c r="A121" s="36" t="s">
        <v>31</v>
      </c>
      <c r="B121" s="37">
        <v>114</v>
      </c>
      <c r="C121" s="38" t="s">
        <v>149</v>
      </c>
      <c r="D121" s="41" t="s">
        <v>149</v>
      </c>
      <c r="E121" s="42"/>
      <c r="F121" s="42"/>
      <c r="G121" s="42"/>
      <c r="H121" s="38" t="s">
        <v>265</v>
      </c>
      <c r="I121" s="42"/>
      <c r="J121" s="43"/>
    </row>
    <row r="122" spans="1:10" ht="30">
      <c r="A122" s="36" t="s">
        <v>31</v>
      </c>
      <c r="B122" s="37">
        <v>115</v>
      </c>
      <c r="C122" s="38" t="s">
        <v>150</v>
      </c>
      <c r="D122" s="41" t="s">
        <v>150</v>
      </c>
      <c r="E122" s="42"/>
      <c r="F122" s="42"/>
      <c r="G122" s="42"/>
      <c r="H122" s="38" t="s">
        <v>266</v>
      </c>
      <c r="I122" s="42"/>
      <c r="J122" s="43"/>
    </row>
    <row r="123" spans="1:10" ht="30">
      <c r="A123" s="36" t="s">
        <v>31</v>
      </c>
      <c r="B123" s="37">
        <v>116</v>
      </c>
      <c r="C123" s="38" t="s">
        <v>151</v>
      </c>
      <c r="D123" s="41" t="s">
        <v>151</v>
      </c>
      <c r="E123" s="42"/>
      <c r="F123" s="42"/>
      <c r="G123" s="42"/>
      <c r="H123" s="38" t="s">
        <v>267</v>
      </c>
      <c r="I123" s="42"/>
      <c r="J123" s="43"/>
    </row>
    <row r="124" spans="1:10" ht="75">
      <c r="A124" s="36" t="s">
        <v>31</v>
      </c>
      <c r="B124" s="37">
        <v>117</v>
      </c>
      <c r="C124" s="38" t="s">
        <v>152</v>
      </c>
      <c r="D124" s="41" t="s">
        <v>152</v>
      </c>
      <c r="E124" s="42"/>
      <c r="F124" s="42"/>
      <c r="G124" s="42"/>
      <c r="H124" s="38" t="s">
        <v>268</v>
      </c>
      <c r="I124" s="42"/>
      <c r="J124" s="43"/>
    </row>
    <row r="125" spans="1:10" ht="45">
      <c r="A125" s="36" t="s">
        <v>31</v>
      </c>
      <c r="B125" s="37">
        <v>118</v>
      </c>
      <c r="C125" s="38" t="s">
        <v>153</v>
      </c>
      <c r="D125" s="41" t="s">
        <v>153</v>
      </c>
      <c r="E125" s="42"/>
      <c r="F125" s="42"/>
      <c r="G125" s="42"/>
      <c r="H125" s="38" t="s">
        <v>269</v>
      </c>
      <c r="I125" s="42"/>
      <c r="J125" s="43"/>
    </row>
    <row r="126" spans="1:10" ht="30">
      <c r="A126" s="36" t="s">
        <v>31</v>
      </c>
      <c r="B126" s="37">
        <v>119</v>
      </c>
      <c r="C126" s="38" t="s">
        <v>154</v>
      </c>
      <c r="D126" s="41" t="s">
        <v>154</v>
      </c>
      <c r="E126" s="42"/>
      <c r="F126" s="42"/>
      <c r="G126" s="42"/>
      <c r="H126" s="38" t="s">
        <v>270</v>
      </c>
      <c r="I126" s="42"/>
      <c r="J126" s="43"/>
    </row>
    <row r="127" spans="1:10" ht="30">
      <c r="A127" s="36" t="s">
        <v>31</v>
      </c>
      <c r="B127" s="37">
        <v>120</v>
      </c>
      <c r="C127" s="38" t="s">
        <v>155</v>
      </c>
      <c r="D127" s="41" t="s">
        <v>155</v>
      </c>
      <c r="E127" s="42"/>
      <c r="F127" s="42"/>
      <c r="G127" s="42"/>
      <c r="H127" s="38" t="s">
        <v>271</v>
      </c>
      <c r="I127" s="42"/>
      <c r="J127" s="43"/>
    </row>
    <row r="128" spans="1:10" ht="30">
      <c r="A128" s="36" t="s">
        <v>31</v>
      </c>
      <c r="B128" s="37">
        <v>121</v>
      </c>
      <c r="C128" s="38" t="s">
        <v>156</v>
      </c>
      <c r="D128" s="41" t="s">
        <v>156</v>
      </c>
      <c r="E128" s="42"/>
      <c r="F128" s="42"/>
      <c r="G128" s="42"/>
      <c r="H128" s="38" t="s">
        <v>272</v>
      </c>
      <c r="I128" s="42"/>
      <c r="J128" s="43"/>
    </row>
    <row r="129" spans="1:10" ht="30">
      <c r="A129" s="36" t="s">
        <v>31</v>
      </c>
      <c r="B129" s="37">
        <v>122</v>
      </c>
      <c r="C129" s="38" t="s">
        <v>157</v>
      </c>
      <c r="D129" s="41" t="s">
        <v>157</v>
      </c>
      <c r="E129" s="42"/>
      <c r="F129" s="42"/>
      <c r="G129" s="42"/>
      <c r="H129" s="38" t="s">
        <v>273</v>
      </c>
      <c r="I129" s="42"/>
      <c r="J129" s="43"/>
    </row>
    <row r="130" spans="1:10" ht="45">
      <c r="A130" s="36" t="s">
        <v>31</v>
      </c>
      <c r="B130" s="37">
        <v>123</v>
      </c>
      <c r="C130" s="38" t="s">
        <v>158</v>
      </c>
      <c r="D130" s="41" t="s">
        <v>158</v>
      </c>
      <c r="E130" s="42"/>
      <c r="F130" s="42"/>
      <c r="G130" s="42"/>
      <c r="H130" s="38" t="s">
        <v>274</v>
      </c>
      <c r="I130" s="42"/>
      <c r="J130" s="43"/>
    </row>
    <row r="131" spans="1:10" ht="60">
      <c r="A131" s="36" t="s">
        <v>31</v>
      </c>
      <c r="B131" s="37">
        <v>124</v>
      </c>
      <c r="C131" s="38" t="s">
        <v>159</v>
      </c>
      <c r="D131" s="41" t="s">
        <v>159</v>
      </c>
      <c r="E131" s="42"/>
      <c r="F131" s="42"/>
      <c r="G131" s="42"/>
      <c r="H131" s="38" t="s">
        <v>275</v>
      </c>
      <c r="I131" s="42"/>
      <c r="J131" s="43"/>
    </row>
    <row r="132" spans="1:10" ht="45">
      <c r="A132" s="36" t="s">
        <v>31</v>
      </c>
      <c r="B132" s="37">
        <v>125</v>
      </c>
      <c r="C132" s="38" t="s">
        <v>160</v>
      </c>
      <c r="D132" s="41" t="s">
        <v>160</v>
      </c>
      <c r="E132" s="42"/>
      <c r="F132" s="42"/>
      <c r="G132" s="42"/>
      <c r="H132" s="38" t="s">
        <v>276</v>
      </c>
      <c r="I132" s="42"/>
      <c r="J132" s="43"/>
    </row>
    <row r="133" spans="1:10" ht="30">
      <c r="A133" s="36" t="s">
        <v>31</v>
      </c>
      <c r="B133" s="37">
        <v>126</v>
      </c>
      <c r="C133" s="38" t="s">
        <v>161</v>
      </c>
      <c r="D133" s="41" t="s">
        <v>161</v>
      </c>
      <c r="E133" s="42"/>
      <c r="F133" s="42"/>
      <c r="G133" s="42"/>
      <c r="H133" s="38" t="s">
        <v>277</v>
      </c>
      <c r="I133" s="42"/>
      <c r="J133" s="43"/>
    </row>
    <row r="134" spans="1:10" ht="30">
      <c r="A134" s="36" t="s">
        <v>31</v>
      </c>
      <c r="B134" s="37">
        <v>127</v>
      </c>
      <c r="C134" s="38" t="s">
        <v>162</v>
      </c>
      <c r="D134" s="41" t="s">
        <v>162</v>
      </c>
      <c r="E134" s="42"/>
      <c r="F134" s="42"/>
      <c r="G134" s="42"/>
      <c r="H134" s="38" t="s">
        <v>278</v>
      </c>
      <c r="I134" s="42"/>
      <c r="J134" s="43"/>
    </row>
    <row r="135" spans="1:10">
      <c r="A135" s="36" t="s">
        <v>31</v>
      </c>
      <c r="B135" s="37">
        <v>128</v>
      </c>
      <c r="C135" s="38" t="s">
        <v>163</v>
      </c>
      <c r="D135" s="41" t="s">
        <v>163</v>
      </c>
      <c r="E135" s="42"/>
      <c r="F135" s="42"/>
      <c r="G135" s="42"/>
      <c r="H135" s="38" t="s">
        <v>279</v>
      </c>
      <c r="I135" s="42"/>
      <c r="J135" s="43"/>
    </row>
    <row r="136" spans="1:10">
      <c r="A136" s="36" t="s">
        <v>31</v>
      </c>
      <c r="B136" s="37">
        <v>129</v>
      </c>
      <c r="C136" s="38" t="s">
        <v>164</v>
      </c>
      <c r="D136" s="41" t="s">
        <v>164</v>
      </c>
      <c r="E136" s="42"/>
      <c r="F136" s="42"/>
      <c r="G136" s="42"/>
      <c r="H136" s="38" t="s">
        <v>280</v>
      </c>
      <c r="I136" s="42"/>
      <c r="J136" s="43"/>
    </row>
    <row r="137" spans="1:10">
      <c r="A137" s="36" t="s">
        <v>31</v>
      </c>
      <c r="B137" s="37">
        <v>130</v>
      </c>
      <c r="C137" s="38" t="s">
        <v>165</v>
      </c>
      <c r="D137" s="41" t="s">
        <v>165</v>
      </c>
      <c r="E137" s="42"/>
      <c r="F137" s="42"/>
      <c r="G137" s="42"/>
      <c r="H137" s="38" t="s">
        <v>281</v>
      </c>
      <c r="I137" s="42"/>
      <c r="J137" s="43"/>
    </row>
    <row r="138" spans="1:10" ht="30">
      <c r="A138" s="36" t="s">
        <v>31</v>
      </c>
      <c r="B138" s="37">
        <v>131</v>
      </c>
      <c r="C138" s="38" t="s">
        <v>166</v>
      </c>
      <c r="D138" s="41" t="s">
        <v>166</v>
      </c>
      <c r="E138" s="42"/>
      <c r="F138" s="42"/>
      <c r="G138" s="42"/>
      <c r="H138" s="38" t="s">
        <v>282</v>
      </c>
      <c r="I138" s="42"/>
      <c r="J138" s="43"/>
    </row>
    <row r="139" spans="1:10" ht="30">
      <c r="A139" s="36" t="s">
        <v>31</v>
      </c>
      <c r="B139" s="37">
        <v>132</v>
      </c>
      <c r="C139" s="38" t="s">
        <v>167</v>
      </c>
      <c r="D139" s="41" t="s">
        <v>167</v>
      </c>
      <c r="E139" s="42"/>
      <c r="F139" s="42"/>
      <c r="G139" s="42"/>
      <c r="H139" s="38" t="s">
        <v>283</v>
      </c>
      <c r="I139" s="42"/>
      <c r="J139" s="43"/>
    </row>
    <row r="140" spans="1:10">
      <c r="A140" s="36" t="s">
        <v>31</v>
      </c>
      <c r="B140" s="37">
        <v>133</v>
      </c>
      <c r="C140" s="38" t="s">
        <v>168</v>
      </c>
      <c r="D140" s="41" t="s">
        <v>168</v>
      </c>
      <c r="E140" s="42"/>
      <c r="F140" s="42"/>
      <c r="G140" s="42"/>
      <c r="H140" s="38" t="s">
        <v>284</v>
      </c>
      <c r="I140" s="42"/>
      <c r="J140" s="43"/>
    </row>
  </sheetData>
  <autoFilter ref="A6:P7" xr:uid="{00000000-0001-0000-0000-000000000000}"/>
  <mergeCells count="8">
    <mergeCell ref="C1:K1"/>
    <mergeCell ref="D5:H5"/>
    <mergeCell ref="I5:J5"/>
    <mergeCell ref="D2:H2"/>
    <mergeCell ref="A3:C3"/>
    <mergeCell ref="D3:H3"/>
    <mergeCell ref="A4:C4"/>
    <mergeCell ref="D4:I4"/>
  </mergeCells>
  <phoneticPr fontId="15" type="noConversion"/>
  <conditionalFormatting sqref="C8:C140">
    <cfRule type="duplicateValues" dxfId="3" priority="19"/>
  </conditionalFormatting>
  <conditionalFormatting sqref="D8:D140">
    <cfRule type="duplicateValues" dxfId="0"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1"/>
  <sheetViews>
    <sheetView tabSelected="1" topLeftCell="A123" zoomScale="60" zoomScaleNormal="60" workbookViewId="0">
      <selection activeCell="H135" sqref="H135"/>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85" t="s">
        <v>26</v>
      </c>
      <c r="E1" s="85"/>
      <c r="F1" s="85"/>
      <c r="G1" s="85"/>
      <c r="H1" s="85"/>
      <c r="I1" s="85"/>
      <c r="J1" s="85"/>
      <c r="K1" s="85"/>
      <c r="L1" s="85"/>
      <c r="M1" s="31"/>
    </row>
    <row r="2" spans="1:13">
      <c r="D2" s="86" t="s">
        <v>17</v>
      </c>
      <c r="E2" s="86"/>
      <c r="F2" s="86"/>
      <c r="G2" s="86"/>
      <c r="H2" s="86"/>
      <c r="I2" s="86"/>
      <c r="J2" s="86"/>
      <c r="K2" s="13"/>
    </row>
    <row r="3" spans="1:13">
      <c r="B3" s="87" t="s">
        <v>9</v>
      </c>
      <c r="C3" s="87"/>
      <c r="D3" s="87"/>
      <c r="E3" s="88" t="s">
        <v>29</v>
      </c>
      <c r="F3" s="88"/>
      <c r="G3" s="88"/>
      <c r="H3" s="88"/>
      <c r="I3" s="88"/>
      <c r="K3" s="1" t="s">
        <v>10</v>
      </c>
      <c r="L3" s="1" t="s">
        <v>12</v>
      </c>
    </row>
    <row r="4" spans="1:13" s="3" customFormat="1" ht="55.5" customHeight="1">
      <c r="A4" s="2"/>
      <c r="B4" s="89" t="s">
        <v>8</v>
      </c>
      <c r="C4" s="89"/>
      <c r="D4" s="89"/>
      <c r="E4" s="91" t="s">
        <v>35</v>
      </c>
      <c r="F4" s="91"/>
      <c r="G4" s="91"/>
      <c r="H4" s="91"/>
      <c r="I4" s="91"/>
      <c r="J4" s="91"/>
      <c r="K4" s="23" t="s">
        <v>11</v>
      </c>
      <c r="L4" s="23" t="s">
        <v>13</v>
      </c>
      <c r="M4" s="50"/>
    </row>
    <row r="5" spans="1:13" s="4" customFormat="1">
      <c r="A5" s="2"/>
      <c r="C5" s="29"/>
      <c r="E5" s="83"/>
      <c r="F5" s="83"/>
      <c r="G5" s="83"/>
      <c r="H5" s="83"/>
      <c r="I5" s="83"/>
      <c r="J5" s="22"/>
      <c r="K5" s="22"/>
      <c r="L5" s="22"/>
      <c r="M5" s="51"/>
    </row>
    <row r="6" spans="1:13" ht="47.25">
      <c r="A6" s="5"/>
      <c r="B6" s="25" t="s">
        <v>2</v>
      </c>
      <c r="C6" s="93" t="s">
        <v>0</v>
      </c>
      <c r="D6" s="94" t="s">
        <v>1</v>
      </c>
      <c r="E6" s="94" t="s">
        <v>3</v>
      </c>
      <c r="F6" s="94" t="s">
        <v>18</v>
      </c>
      <c r="G6" s="95" t="s">
        <v>19</v>
      </c>
      <c r="H6" s="25" t="s">
        <v>20</v>
      </c>
      <c r="I6" s="25" t="s">
        <v>21</v>
      </c>
      <c r="J6" s="25" t="s">
        <v>22</v>
      </c>
      <c r="K6" s="25" t="s">
        <v>23</v>
      </c>
      <c r="L6" s="25" t="s">
        <v>24</v>
      </c>
      <c r="M6" s="96" t="s">
        <v>33</v>
      </c>
    </row>
    <row r="7" spans="1:13">
      <c r="A7" s="5"/>
      <c r="B7" s="33">
        <v>1</v>
      </c>
      <c r="C7" s="84">
        <v>2</v>
      </c>
      <c r="D7" s="84"/>
      <c r="E7" s="84"/>
      <c r="F7" s="25">
        <v>3</v>
      </c>
      <c r="G7" s="35">
        <v>4</v>
      </c>
      <c r="H7" s="25">
        <v>5</v>
      </c>
      <c r="I7" s="25">
        <v>6</v>
      </c>
      <c r="J7" s="25">
        <v>7</v>
      </c>
      <c r="K7" s="25">
        <v>8</v>
      </c>
      <c r="L7" s="21">
        <v>9</v>
      </c>
      <c r="M7" s="52"/>
    </row>
    <row r="8" spans="1:13" ht="45">
      <c r="B8" s="36" t="s">
        <v>31</v>
      </c>
      <c r="C8" s="37">
        <v>1</v>
      </c>
      <c r="D8" s="38" t="s">
        <v>36</v>
      </c>
      <c r="E8" s="41" t="s">
        <v>36</v>
      </c>
      <c r="F8" s="38" t="s">
        <v>285</v>
      </c>
      <c r="G8" s="53">
        <v>20</v>
      </c>
      <c r="H8" s="54"/>
      <c r="I8" s="54"/>
      <c r="J8" s="55">
        <f t="shared" ref="J8" si="0">H8*G8</f>
        <v>0</v>
      </c>
      <c r="K8" s="55">
        <f t="shared" ref="K8" si="1">I8*G8</f>
        <v>0</v>
      </c>
      <c r="L8" s="30" t="s">
        <v>32</v>
      </c>
      <c r="M8" s="56">
        <v>266.8</v>
      </c>
    </row>
    <row r="9" spans="1:13" ht="45">
      <c r="B9" s="36" t="s">
        <v>31</v>
      </c>
      <c r="C9" s="37">
        <v>2</v>
      </c>
      <c r="D9" s="38" t="s">
        <v>37</v>
      </c>
      <c r="E9" s="41" t="s">
        <v>37</v>
      </c>
      <c r="F9" s="38" t="s">
        <v>285</v>
      </c>
      <c r="G9" s="53">
        <v>6000</v>
      </c>
      <c r="H9" s="54"/>
      <c r="I9" s="54"/>
      <c r="J9" s="55">
        <f t="shared" ref="J9:J11" si="2">H9*G9</f>
        <v>0</v>
      </c>
      <c r="K9" s="55">
        <f t="shared" ref="K9:K11" si="3">I9*G9</f>
        <v>0</v>
      </c>
      <c r="L9" s="30" t="s">
        <v>32</v>
      </c>
      <c r="M9" s="56">
        <v>3000</v>
      </c>
    </row>
    <row r="10" spans="1:13" ht="45">
      <c r="B10" s="36" t="s">
        <v>31</v>
      </c>
      <c r="C10" s="37">
        <v>3</v>
      </c>
      <c r="D10" s="38" t="s">
        <v>38</v>
      </c>
      <c r="E10" s="41" t="s">
        <v>38</v>
      </c>
      <c r="F10" s="38" t="s">
        <v>285</v>
      </c>
      <c r="G10" s="53">
        <v>3000</v>
      </c>
      <c r="H10" s="54"/>
      <c r="I10" s="54"/>
      <c r="J10" s="55">
        <f t="shared" si="2"/>
        <v>0</v>
      </c>
      <c r="K10" s="55">
        <f t="shared" si="3"/>
        <v>0</v>
      </c>
      <c r="L10" s="30" t="s">
        <v>32</v>
      </c>
      <c r="M10" s="56">
        <v>1500</v>
      </c>
    </row>
    <row r="11" spans="1:13" ht="45">
      <c r="B11" s="36" t="s">
        <v>31</v>
      </c>
      <c r="C11" s="37">
        <v>4</v>
      </c>
      <c r="D11" s="38" t="s">
        <v>39</v>
      </c>
      <c r="E11" s="41" t="s">
        <v>39</v>
      </c>
      <c r="F11" s="38" t="s">
        <v>285</v>
      </c>
      <c r="G11" s="53">
        <v>1000</v>
      </c>
      <c r="H11" s="54"/>
      <c r="I11" s="54"/>
      <c r="J11" s="55">
        <f t="shared" si="2"/>
        <v>0</v>
      </c>
      <c r="K11" s="55">
        <f t="shared" si="3"/>
        <v>0</v>
      </c>
      <c r="L11" s="30" t="s">
        <v>32</v>
      </c>
      <c r="M11" s="56">
        <v>500</v>
      </c>
    </row>
    <row r="12" spans="1:13" ht="45">
      <c r="B12" s="36" t="s">
        <v>31</v>
      </c>
      <c r="C12" s="37">
        <v>5</v>
      </c>
      <c r="D12" s="45" t="s">
        <v>40</v>
      </c>
      <c r="E12" s="45" t="s">
        <v>40</v>
      </c>
      <c r="F12" s="45" t="s">
        <v>285</v>
      </c>
      <c r="G12" s="57">
        <v>5</v>
      </c>
      <c r="H12" s="60"/>
      <c r="I12" s="60"/>
      <c r="J12" s="55">
        <f t="shared" ref="J12:J70" si="4">H12*G12</f>
        <v>0</v>
      </c>
      <c r="K12" s="55">
        <f t="shared" ref="K12:K70" si="5">I12*G12</f>
        <v>0</v>
      </c>
      <c r="L12" s="30" t="s">
        <v>32</v>
      </c>
      <c r="M12" s="56">
        <v>20.85</v>
      </c>
    </row>
    <row r="13" spans="1:13" ht="45">
      <c r="B13" s="36" t="s">
        <v>31</v>
      </c>
      <c r="C13" s="37">
        <v>6</v>
      </c>
      <c r="D13" s="45" t="s">
        <v>41</v>
      </c>
      <c r="E13" s="45" t="s">
        <v>41</v>
      </c>
      <c r="F13" s="45" t="s">
        <v>285</v>
      </c>
      <c r="G13" s="57">
        <v>5</v>
      </c>
      <c r="H13" s="60"/>
      <c r="I13" s="60"/>
      <c r="J13" s="55">
        <f t="shared" si="4"/>
        <v>0</v>
      </c>
      <c r="K13" s="55">
        <f t="shared" si="5"/>
        <v>0</v>
      </c>
      <c r="L13" s="30" t="s">
        <v>32</v>
      </c>
      <c r="M13" s="56">
        <v>5000</v>
      </c>
    </row>
    <row r="14" spans="1:13" ht="45">
      <c r="B14" s="36" t="s">
        <v>31</v>
      </c>
      <c r="C14" s="37">
        <v>7</v>
      </c>
      <c r="D14" s="38" t="s">
        <v>42</v>
      </c>
      <c r="E14" s="41" t="s">
        <v>42</v>
      </c>
      <c r="F14" s="38" t="s">
        <v>285</v>
      </c>
      <c r="G14" s="38">
        <v>10</v>
      </c>
      <c r="H14" s="60"/>
      <c r="I14" s="60"/>
      <c r="J14" s="55">
        <f t="shared" si="4"/>
        <v>0</v>
      </c>
      <c r="K14" s="55">
        <f t="shared" si="5"/>
        <v>0</v>
      </c>
      <c r="L14" s="30" t="s">
        <v>32</v>
      </c>
      <c r="M14" s="56">
        <v>83.4</v>
      </c>
    </row>
    <row r="15" spans="1:13" ht="60">
      <c r="B15" s="36" t="s">
        <v>31</v>
      </c>
      <c r="C15" s="37">
        <v>8</v>
      </c>
      <c r="D15" s="38" t="s">
        <v>43</v>
      </c>
      <c r="E15" s="41" t="s">
        <v>43</v>
      </c>
      <c r="F15" s="38" t="s">
        <v>285</v>
      </c>
      <c r="G15" s="53">
        <v>400</v>
      </c>
      <c r="H15" s="60"/>
      <c r="I15" s="60"/>
      <c r="J15" s="55">
        <f t="shared" si="4"/>
        <v>0</v>
      </c>
      <c r="K15" s="55">
        <f t="shared" si="5"/>
        <v>0</v>
      </c>
      <c r="L15" s="30" t="s">
        <v>32</v>
      </c>
      <c r="M15" s="56">
        <v>9336</v>
      </c>
    </row>
    <row r="16" spans="1:13" ht="45">
      <c r="B16" s="36" t="s">
        <v>31</v>
      </c>
      <c r="C16" s="37">
        <v>9</v>
      </c>
      <c r="D16" s="38" t="s">
        <v>44</v>
      </c>
      <c r="E16" s="41" t="s">
        <v>44</v>
      </c>
      <c r="F16" s="38" t="s">
        <v>285</v>
      </c>
      <c r="G16" s="53">
        <v>1500</v>
      </c>
      <c r="H16" s="60"/>
      <c r="I16" s="60"/>
      <c r="J16" s="55">
        <f t="shared" si="4"/>
        <v>0</v>
      </c>
      <c r="K16" s="55">
        <f t="shared" si="5"/>
        <v>0</v>
      </c>
      <c r="L16" s="30" t="s">
        <v>32</v>
      </c>
      <c r="M16" s="56">
        <v>100005</v>
      </c>
    </row>
    <row r="17" spans="2:13" ht="45">
      <c r="B17" s="36" t="s">
        <v>31</v>
      </c>
      <c r="C17" s="37">
        <v>10</v>
      </c>
      <c r="D17" s="38" t="s">
        <v>45</v>
      </c>
      <c r="E17" s="41" t="s">
        <v>45</v>
      </c>
      <c r="F17" s="38" t="s">
        <v>285</v>
      </c>
      <c r="G17" s="38">
        <v>10</v>
      </c>
      <c r="H17" s="60"/>
      <c r="I17" s="60"/>
      <c r="J17" s="55">
        <f t="shared" si="4"/>
        <v>0</v>
      </c>
      <c r="K17" s="55">
        <f t="shared" si="5"/>
        <v>0</v>
      </c>
      <c r="L17" s="30" t="s">
        <v>32</v>
      </c>
      <c r="M17" s="56">
        <v>14833.4</v>
      </c>
    </row>
    <row r="18" spans="2:13" ht="45">
      <c r="B18" s="36" t="s">
        <v>31</v>
      </c>
      <c r="C18" s="37">
        <v>11</v>
      </c>
      <c r="D18" s="38" t="s">
        <v>46</v>
      </c>
      <c r="E18" s="41" t="s">
        <v>46</v>
      </c>
      <c r="F18" s="38" t="s">
        <v>285</v>
      </c>
      <c r="G18" s="53">
        <v>25</v>
      </c>
      <c r="H18" s="60"/>
      <c r="I18" s="60"/>
      <c r="J18" s="55">
        <f t="shared" si="4"/>
        <v>0</v>
      </c>
      <c r="K18" s="55">
        <f t="shared" si="5"/>
        <v>0</v>
      </c>
      <c r="L18" s="30" t="s">
        <v>32</v>
      </c>
      <c r="M18" s="56">
        <v>74750</v>
      </c>
    </row>
    <row r="19" spans="2:13" ht="45">
      <c r="B19" s="36" t="s">
        <v>31</v>
      </c>
      <c r="C19" s="37">
        <v>12</v>
      </c>
      <c r="D19" s="38" t="s">
        <v>47</v>
      </c>
      <c r="E19" s="41" t="s">
        <v>47</v>
      </c>
      <c r="F19" s="38" t="s">
        <v>285</v>
      </c>
      <c r="G19" s="53">
        <v>25</v>
      </c>
      <c r="H19" s="60"/>
      <c r="I19" s="60"/>
      <c r="J19" s="55">
        <f t="shared" si="4"/>
        <v>0</v>
      </c>
      <c r="K19" s="55">
        <f t="shared" si="5"/>
        <v>0</v>
      </c>
      <c r="L19" s="30" t="s">
        <v>32</v>
      </c>
      <c r="M19" s="56">
        <v>16666.75</v>
      </c>
    </row>
    <row r="20" spans="2:13" ht="45">
      <c r="B20" s="36" t="s">
        <v>31</v>
      </c>
      <c r="C20" s="37">
        <v>13</v>
      </c>
      <c r="D20" s="38" t="s">
        <v>48</v>
      </c>
      <c r="E20" s="41" t="s">
        <v>48</v>
      </c>
      <c r="F20" s="38" t="s">
        <v>285</v>
      </c>
      <c r="G20" s="53">
        <v>300</v>
      </c>
      <c r="H20" s="60"/>
      <c r="I20" s="60"/>
      <c r="J20" s="55">
        <f t="shared" si="4"/>
        <v>0</v>
      </c>
      <c r="K20" s="55">
        <f t="shared" si="5"/>
        <v>0</v>
      </c>
      <c r="L20" s="30" t="s">
        <v>32</v>
      </c>
      <c r="M20" s="56">
        <v>6000</v>
      </c>
    </row>
    <row r="21" spans="2:13" ht="60">
      <c r="B21" s="36" t="s">
        <v>31</v>
      </c>
      <c r="C21" s="37">
        <v>14</v>
      </c>
      <c r="D21" s="38" t="s">
        <v>49</v>
      </c>
      <c r="E21" s="41" t="s">
        <v>49</v>
      </c>
      <c r="F21" s="38" t="s">
        <v>285</v>
      </c>
      <c r="G21" s="53">
        <v>100</v>
      </c>
      <c r="H21" s="60"/>
      <c r="I21" s="60"/>
      <c r="J21" s="55">
        <f t="shared" si="4"/>
        <v>0</v>
      </c>
      <c r="K21" s="55">
        <f t="shared" si="5"/>
        <v>0</v>
      </c>
      <c r="L21" s="30" t="s">
        <v>32</v>
      </c>
      <c r="M21" s="56">
        <v>21667</v>
      </c>
    </row>
    <row r="22" spans="2:13" ht="60">
      <c r="B22" s="36" t="s">
        <v>31</v>
      </c>
      <c r="C22" s="37">
        <v>15</v>
      </c>
      <c r="D22" s="41" t="s">
        <v>50</v>
      </c>
      <c r="E22" s="41" t="s">
        <v>50</v>
      </c>
      <c r="F22" s="41" t="s">
        <v>285</v>
      </c>
      <c r="G22" s="53">
        <v>240</v>
      </c>
      <c r="H22" s="60"/>
      <c r="I22" s="60"/>
      <c r="J22" s="55">
        <f t="shared" si="4"/>
        <v>0</v>
      </c>
      <c r="K22" s="55">
        <f t="shared" si="5"/>
        <v>0</v>
      </c>
      <c r="L22" s="30" t="s">
        <v>32</v>
      </c>
      <c r="M22" s="56">
        <v>50001.599999999999</v>
      </c>
    </row>
    <row r="23" spans="2:13" ht="75">
      <c r="B23" s="36" t="s">
        <v>31</v>
      </c>
      <c r="C23" s="37">
        <v>16</v>
      </c>
      <c r="D23" s="38" t="s">
        <v>51</v>
      </c>
      <c r="E23" s="41" t="s">
        <v>51</v>
      </c>
      <c r="F23" s="38" t="s">
        <v>285</v>
      </c>
      <c r="G23" s="38">
        <v>160</v>
      </c>
      <c r="H23" s="60"/>
      <c r="I23" s="60"/>
      <c r="J23" s="55">
        <f t="shared" si="4"/>
        <v>0</v>
      </c>
      <c r="K23" s="55">
        <f t="shared" si="5"/>
        <v>0</v>
      </c>
      <c r="L23" s="30" t="s">
        <v>32</v>
      </c>
      <c r="M23" s="56">
        <v>11334.400000000001</v>
      </c>
    </row>
    <row r="24" spans="2:13" ht="75">
      <c r="B24" s="36" t="s">
        <v>31</v>
      </c>
      <c r="C24" s="37">
        <v>17</v>
      </c>
      <c r="D24" s="38" t="s">
        <v>52</v>
      </c>
      <c r="E24" s="41" t="s">
        <v>52</v>
      </c>
      <c r="F24" s="38" t="s">
        <v>285</v>
      </c>
      <c r="G24" s="53">
        <v>36</v>
      </c>
      <c r="H24" s="60"/>
      <c r="I24" s="60"/>
      <c r="J24" s="55">
        <f t="shared" si="4"/>
        <v>0</v>
      </c>
      <c r="K24" s="55">
        <f t="shared" si="5"/>
        <v>0</v>
      </c>
      <c r="L24" s="30" t="s">
        <v>32</v>
      </c>
      <c r="M24" s="56">
        <v>10200.24</v>
      </c>
    </row>
    <row r="25" spans="2:13" ht="45">
      <c r="B25" s="36" t="s">
        <v>31</v>
      </c>
      <c r="C25" s="37">
        <v>18</v>
      </c>
      <c r="D25" s="38" t="s">
        <v>53</v>
      </c>
      <c r="E25" s="41" t="s">
        <v>53</v>
      </c>
      <c r="F25" s="38" t="s">
        <v>285</v>
      </c>
      <c r="G25" s="53">
        <v>12000</v>
      </c>
      <c r="H25" s="60"/>
      <c r="I25" s="60"/>
      <c r="J25" s="55">
        <f t="shared" si="4"/>
        <v>0</v>
      </c>
      <c r="K25" s="55">
        <f t="shared" si="5"/>
        <v>0</v>
      </c>
      <c r="L25" s="30" t="s">
        <v>32</v>
      </c>
      <c r="M25" s="56">
        <v>40080</v>
      </c>
    </row>
    <row r="26" spans="2:13" ht="45">
      <c r="B26" s="36" t="s">
        <v>31</v>
      </c>
      <c r="C26" s="37">
        <v>19</v>
      </c>
      <c r="D26" s="38" t="s">
        <v>54</v>
      </c>
      <c r="E26" s="41" t="s">
        <v>54</v>
      </c>
      <c r="F26" s="38" t="s">
        <v>285</v>
      </c>
      <c r="G26" s="53">
        <v>250</v>
      </c>
      <c r="H26" s="60"/>
      <c r="I26" s="60"/>
      <c r="J26" s="55">
        <f t="shared" si="4"/>
        <v>0</v>
      </c>
      <c r="K26" s="55">
        <f t="shared" si="5"/>
        <v>0</v>
      </c>
      <c r="L26" s="30" t="s">
        <v>32</v>
      </c>
      <c r="M26" s="56">
        <v>2085</v>
      </c>
    </row>
    <row r="27" spans="2:13" ht="45">
      <c r="B27" s="36" t="s">
        <v>31</v>
      </c>
      <c r="C27" s="37">
        <v>20</v>
      </c>
      <c r="D27" s="38" t="s">
        <v>55</v>
      </c>
      <c r="E27" s="41" t="s">
        <v>55</v>
      </c>
      <c r="F27" s="38" t="s">
        <v>285</v>
      </c>
      <c r="G27" s="53">
        <v>200</v>
      </c>
      <c r="H27" s="60"/>
      <c r="I27" s="60"/>
      <c r="J27" s="55">
        <f t="shared" si="4"/>
        <v>0</v>
      </c>
      <c r="K27" s="55">
        <f t="shared" si="5"/>
        <v>0</v>
      </c>
      <c r="L27" s="30" t="s">
        <v>32</v>
      </c>
      <c r="M27" s="56">
        <v>4248</v>
      </c>
    </row>
    <row r="28" spans="2:13" ht="45">
      <c r="B28" s="36" t="s">
        <v>31</v>
      </c>
      <c r="C28" s="37">
        <v>21</v>
      </c>
      <c r="D28" s="38" t="s">
        <v>56</v>
      </c>
      <c r="E28" s="41" t="s">
        <v>56</v>
      </c>
      <c r="F28" s="38" t="s">
        <v>285</v>
      </c>
      <c r="G28" s="53">
        <v>8</v>
      </c>
      <c r="H28" s="60"/>
      <c r="I28" s="60"/>
      <c r="J28" s="55">
        <f t="shared" si="4"/>
        <v>0</v>
      </c>
      <c r="K28" s="55">
        <f t="shared" si="5"/>
        <v>0</v>
      </c>
      <c r="L28" s="30" t="s">
        <v>32</v>
      </c>
      <c r="M28" s="56">
        <v>27333.360000000001</v>
      </c>
    </row>
    <row r="29" spans="2:13" ht="45">
      <c r="B29" s="36" t="s">
        <v>31</v>
      </c>
      <c r="C29" s="37">
        <v>22</v>
      </c>
      <c r="D29" s="38" t="s">
        <v>57</v>
      </c>
      <c r="E29" s="41" t="s">
        <v>57</v>
      </c>
      <c r="F29" s="38" t="s">
        <v>285</v>
      </c>
      <c r="G29" s="53">
        <v>100</v>
      </c>
      <c r="H29" s="60"/>
      <c r="I29" s="60"/>
      <c r="J29" s="55">
        <f t="shared" si="4"/>
        <v>0</v>
      </c>
      <c r="K29" s="55">
        <f t="shared" si="5"/>
        <v>0</v>
      </c>
      <c r="L29" s="30" t="s">
        <v>32</v>
      </c>
      <c r="M29" s="56">
        <v>834</v>
      </c>
    </row>
    <row r="30" spans="2:13" ht="45">
      <c r="B30" s="36" t="s">
        <v>31</v>
      </c>
      <c r="C30" s="37">
        <v>23</v>
      </c>
      <c r="D30" s="38" t="s">
        <v>58</v>
      </c>
      <c r="E30" s="41" t="s">
        <v>58</v>
      </c>
      <c r="F30" s="38" t="s">
        <v>285</v>
      </c>
      <c r="G30" s="53">
        <v>40</v>
      </c>
      <c r="H30" s="60"/>
      <c r="I30" s="60"/>
      <c r="J30" s="55">
        <f t="shared" si="4"/>
        <v>0</v>
      </c>
      <c r="K30" s="55">
        <f t="shared" si="5"/>
        <v>0</v>
      </c>
      <c r="L30" s="30" t="s">
        <v>32</v>
      </c>
      <c r="M30" s="56">
        <v>500</v>
      </c>
    </row>
    <row r="31" spans="2:13" ht="45">
      <c r="B31" s="36" t="s">
        <v>31</v>
      </c>
      <c r="C31" s="37">
        <v>24</v>
      </c>
      <c r="D31" s="38" t="s">
        <v>59</v>
      </c>
      <c r="E31" s="41" t="s">
        <v>59</v>
      </c>
      <c r="F31" s="38" t="s">
        <v>285</v>
      </c>
      <c r="G31" s="38">
        <v>10</v>
      </c>
      <c r="H31" s="60"/>
      <c r="I31" s="60"/>
      <c r="J31" s="55">
        <f t="shared" si="4"/>
        <v>0</v>
      </c>
      <c r="K31" s="55">
        <f t="shared" si="5"/>
        <v>0</v>
      </c>
      <c r="L31" s="30" t="s">
        <v>32</v>
      </c>
      <c r="M31" s="56">
        <v>33.4</v>
      </c>
    </row>
    <row r="32" spans="2:13" ht="45">
      <c r="B32" s="36" t="s">
        <v>31</v>
      </c>
      <c r="C32" s="37">
        <v>25</v>
      </c>
      <c r="D32" s="38" t="s">
        <v>60</v>
      </c>
      <c r="E32" s="41" t="s">
        <v>60</v>
      </c>
      <c r="F32" s="38" t="s">
        <v>286</v>
      </c>
      <c r="G32" s="38">
        <v>50</v>
      </c>
      <c r="H32" s="60"/>
      <c r="I32" s="60"/>
      <c r="J32" s="55">
        <f t="shared" si="4"/>
        <v>0</v>
      </c>
      <c r="K32" s="55">
        <f t="shared" si="5"/>
        <v>0</v>
      </c>
      <c r="L32" s="30" t="s">
        <v>32</v>
      </c>
      <c r="M32" s="56">
        <v>3333.5</v>
      </c>
    </row>
    <row r="33" spans="2:13" ht="45">
      <c r="B33" s="36" t="s">
        <v>31</v>
      </c>
      <c r="C33" s="37">
        <v>26</v>
      </c>
      <c r="D33" s="38" t="s">
        <v>61</v>
      </c>
      <c r="E33" s="41" t="s">
        <v>61</v>
      </c>
      <c r="F33" s="38" t="s">
        <v>285</v>
      </c>
      <c r="G33" s="53">
        <v>5</v>
      </c>
      <c r="H33" s="60"/>
      <c r="I33" s="60"/>
      <c r="J33" s="55">
        <f t="shared" si="4"/>
        <v>0</v>
      </c>
      <c r="K33" s="55">
        <f t="shared" si="5"/>
        <v>0</v>
      </c>
      <c r="L33" s="30" t="s">
        <v>32</v>
      </c>
      <c r="M33" s="56">
        <v>3750</v>
      </c>
    </row>
    <row r="34" spans="2:13" ht="45">
      <c r="B34" s="36" t="s">
        <v>31</v>
      </c>
      <c r="C34" s="37">
        <v>27</v>
      </c>
      <c r="D34" s="45" t="s">
        <v>62</v>
      </c>
      <c r="E34" s="45" t="s">
        <v>62</v>
      </c>
      <c r="F34" s="45" t="s">
        <v>285</v>
      </c>
      <c r="G34" s="57">
        <v>3</v>
      </c>
      <c r="H34" s="60"/>
      <c r="I34" s="60"/>
      <c r="J34" s="55">
        <f t="shared" si="4"/>
        <v>0</v>
      </c>
      <c r="K34" s="55">
        <f t="shared" si="5"/>
        <v>0</v>
      </c>
      <c r="L34" s="30" t="s">
        <v>32</v>
      </c>
      <c r="M34" s="56">
        <v>2250</v>
      </c>
    </row>
    <row r="35" spans="2:13" ht="45">
      <c r="B35" s="36" t="s">
        <v>31</v>
      </c>
      <c r="C35" s="37">
        <v>28</v>
      </c>
      <c r="D35" s="38" t="s">
        <v>63</v>
      </c>
      <c r="E35" s="41" t="s">
        <v>63</v>
      </c>
      <c r="F35" s="38" t="s">
        <v>285</v>
      </c>
      <c r="G35" s="53">
        <v>12</v>
      </c>
      <c r="H35" s="60"/>
      <c r="I35" s="60"/>
      <c r="J35" s="55">
        <f t="shared" si="4"/>
        <v>0</v>
      </c>
      <c r="K35" s="55">
        <f t="shared" si="5"/>
        <v>0</v>
      </c>
      <c r="L35" s="30" t="s">
        <v>32</v>
      </c>
      <c r="M35" s="56">
        <v>1800</v>
      </c>
    </row>
    <row r="36" spans="2:13" ht="45">
      <c r="B36" s="36" t="s">
        <v>31</v>
      </c>
      <c r="C36" s="37">
        <v>29</v>
      </c>
      <c r="D36" s="38" t="s">
        <v>64</v>
      </c>
      <c r="E36" s="41" t="s">
        <v>64</v>
      </c>
      <c r="F36" s="38" t="s">
        <v>285</v>
      </c>
      <c r="G36" s="38">
        <v>10</v>
      </c>
      <c r="H36" s="60"/>
      <c r="I36" s="60"/>
      <c r="J36" s="55">
        <f t="shared" si="4"/>
        <v>0</v>
      </c>
      <c r="K36" s="55">
        <f t="shared" si="5"/>
        <v>0</v>
      </c>
      <c r="L36" s="30" t="s">
        <v>32</v>
      </c>
      <c r="M36" s="56">
        <v>1666.6999999999998</v>
      </c>
    </row>
    <row r="37" spans="2:13" ht="45">
      <c r="B37" s="36" t="s">
        <v>31</v>
      </c>
      <c r="C37" s="37">
        <v>30</v>
      </c>
      <c r="D37" s="45" t="s">
        <v>65</v>
      </c>
      <c r="E37" s="45" t="s">
        <v>65</v>
      </c>
      <c r="F37" s="45" t="s">
        <v>286</v>
      </c>
      <c r="G37" s="57">
        <v>25</v>
      </c>
      <c r="H37" s="60"/>
      <c r="I37" s="60"/>
      <c r="J37" s="55">
        <f t="shared" si="4"/>
        <v>0</v>
      </c>
      <c r="K37" s="55">
        <f t="shared" si="5"/>
        <v>0</v>
      </c>
      <c r="L37" s="30" t="s">
        <v>32</v>
      </c>
      <c r="M37" s="56">
        <v>2500</v>
      </c>
    </row>
    <row r="38" spans="2:13" ht="60">
      <c r="B38" s="36" t="s">
        <v>31</v>
      </c>
      <c r="C38" s="37">
        <v>31</v>
      </c>
      <c r="D38" s="38" t="s">
        <v>66</v>
      </c>
      <c r="E38" s="41" t="s">
        <v>66</v>
      </c>
      <c r="F38" s="38" t="s">
        <v>285</v>
      </c>
      <c r="G38" s="38">
        <v>1400</v>
      </c>
      <c r="H38" s="60"/>
      <c r="I38" s="60"/>
      <c r="J38" s="55">
        <f t="shared" si="4"/>
        <v>0</v>
      </c>
      <c r="K38" s="55">
        <f t="shared" si="5"/>
        <v>0</v>
      </c>
      <c r="L38" s="30" t="s">
        <v>32</v>
      </c>
      <c r="M38" s="56">
        <v>17500</v>
      </c>
    </row>
    <row r="39" spans="2:13" ht="60">
      <c r="B39" s="36" t="s">
        <v>31</v>
      </c>
      <c r="C39" s="37">
        <v>32</v>
      </c>
      <c r="D39" s="45" t="s">
        <v>67</v>
      </c>
      <c r="E39" s="45" t="s">
        <v>67</v>
      </c>
      <c r="F39" s="45" t="s">
        <v>285</v>
      </c>
      <c r="G39" s="57">
        <v>1500</v>
      </c>
      <c r="H39" s="60"/>
      <c r="I39" s="60"/>
      <c r="J39" s="55">
        <f t="shared" si="4"/>
        <v>0</v>
      </c>
      <c r="K39" s="55">
        <f t="shared" si="5"/>
        <v>0</v>
      </c>
      <c r="L39" s="30" t="s">
        <v>32</v>
      </c>
      <c r="M39" s="56">
        <v>7500</v>
      </c>
    </row>
    <row r="40" spans="2:13" ht="60">
      <c r="B40" s="36" t="s">
        <v>31</v>
      </c>
      <c r="C40" s="37">
        <v>33</v>
      </c>
      <c r="D40" s="38" t="s">
        <v>68</v>
      </c>
      <c r="E40" s="41" t="s">
        <v>68</v>
      </c>
      <c r="F40" s="38" t="s">
        <v>285</v>
      </c>
      <c r="G40" s="53">
        <v>2500</v>
      </c>
      <c r="H40" s="60"/>
      <c r="I40" s="60"/>
      <c r="J40" s="55">
        <f t="shared" si="4"/>
        <v>0</v>
      </c>
      <c r="K40" s="55">
        <f t="shared" si="5"/>
        <v>0</v>
      </c>
      <c r="L40" s="30" t="s">
        <v>32</v>
      </c>
      <c r="M40" s="56">
        <v>15625</v>
      </c>
    </row>
    <row r="41" spans="2:13" ht="75">
      <c r="B41" s="36" t="s">
        <v>31</v>
      </c>
      <c r="C41" s="37">
        <v>34</v>
      </c>
      <c r="D41" s="38" t="s">
        <v>69</v>
      </c>
      <c r="E41" s="41" t="s">
        <v>69</v>
      </c>
      <c r="F41" s="38" t="s">
        <v>285</v>
      </c>
      <c r="G41" s="53">
        <v>120</v>
      </c>
      <c r="H41" s="60"/>
      <c r="I41" s="60"/>
      <c r="J41" s="55">
        <f t="shared" si="4"/>
        <v>0</v>
      </c>
      <c r="K41" s="55">
        <f t="shared" si="5"/>
        <v>0</v>
      </c>
      <c r="L41" s="30" t="s">
        <v>32</v>
      </c>
      <c r="M41" s="56">
        <v>6050.4</v>
      </c>
    </row>
    <row r="42" spans="2:13" ht="45">
      <c r="B42" s="36" t="s">
        <v>31</v>
      </c>
      <c r="C42" s="37">
        <v>35</v>
      </c>
      <c r="D42" s="38" t="s">
        <v>70</v>
      </c>
      <c r="E42" s="41" t="s">
        <v>70</v>
      </c>
      <c r="F42" s="38" t="s">
        <v>285</v>
      </c>
      <c r="G42" s="53">
        <v>2500</v>
      </c>
      <c r="H42" s="60"/>
      <c r="I42" s="60"/>
      <c r="J42" s="55">
        <f t="shared" si="4"/>
        <v>0</v>
      </c>
      <c r="K42" s="55">
        <f t="shared" si="5"/>
        <v>0</v>
      </c>
      <c r="L42" s="30" t="s">
        <v>32</v>
      </c>
      <c r="M42" s="56">
        <v>4175</v>
      </c>
    </row>
    <row r="43" spans="2:13" ht="45">
      <c r="B43" s="36" t="s">
        <v>31</v>
      </c>
      <c r="C43" s="37">
        <v>36</v>
      </c>
      <c r="D43" s="38" t="s">
        <v>71</v>
      </c>
      <c r="E43" s="41" t="s">
        <v>71</v>
      </c>
      <c r="F43" s="38" t="s">
        <v>285</v>
      </c>
      <c r="G43" s="53">
        <v>25</v>
      </c>
      <c r="H43" s="60"/>
      <c r="I43" s="60"/>
      <c r="J43" s="55">
        <f t="shared" si="4"/>
        <v>0</v>
      </c>
      <c r="K43" s="55">
        <f t="shared" si="5"/>
        <v>0</v>
      </c>
      <c r="L43" s="30" t="s">
        <v>32</v>
      </c>
      <c r="M43" s="56">
        <v>83333.5</v>
      </c>
    </row>
    <row r="44" spans="2:13" ht="45">
      <c r="B44" s="36" t="s">
        <v>31</v>
      </c>
      <c r="C44" s="37">
        <v>37</v>
      </c>
      <c r="D44" s="38" t="s">
        <v>72</v>
      </c>
      <c r="E44" s="41" t="s">
        <v>72</v>
      </c>
      <c r="F44" s="38" t="s">
        <v>285</v>
      </c>
      <c r="G44" s="53">
        <v>12</v>
      </c>
      <c r="H44" s="60"/>
      <c r="I44" s="60"/>
      <c r="J44" s="55">
        <f t="shared" si="4"/>
        <v>0</v>
      </c>
      <c r="K44" s="55">
        <f t="shared" si="5"/>
        <v>0</v>
      </c>
      <c r="L44" s="30" t="s">
        <v>32</v>
      </c>
      <c r="M44" s="56">
        <v>1700.04</v>
      </c>
    </row>
    <row r="45" spans="2:13" ht="45">
      <c r="B45" s="36" t="s">
        <v>31</v>
      </c>
      <c r="C45" s="37">
        <v>38</v>
      </c>
      <c r="D45" s="38" t="s">
        <v>73</v>
      </c>
      <c r="E45" s="41" t="s">
        <v>73</v>
      </c>
      <c r="F45" s="38" t="s">
        <v>285</v>
      </c>
      <c r="G45" s="53">
        <v>10</v>
      </c>
      <c r="H45" s="60"/>
      <c r="I45" s="60"/>
      <c r="J45" s="55">
        <f t="shared" si="4"/>
        <v>0</v>
      </c>
      <c r="K45" s="55">
        <f t="shared" si="5"/>
        <v>0</v>
      </c>
      <c r="L45" s="30" t="s">
        <v>32</v>
      </c>
      <c r="M45" s="56">
        <v>15000</v>
      </c>
    </row>
    <row r="46" spans="2:13" ht="60">
      <c r="B46" s="36" t="s">
        <v>31</v>
      </c>
      <c r="C46" s="37">
        <v>39</v>
      </c>
      <c r="D46" s="38" t="s">
        <v>74</v>
      </c>
      <c r="E46" s="41" t="s">
        <v>74</v>
      </c>
      <c r="F46" s="38" t="s">
        <v>285</v>
      </c>
      <c r="G46" s="53">
        <v>1000</v>
      </c>
      <c r="H46" s="60"/>
      <c r="I46" s="60"/>
      <c r="J46" s="55">
        <f t="shared" si="4"/>
        <v>0</v>
      </c>
      <c r="K46" s="55">
        <f t="shared" si="5"/>
        <v>0</v>
      </c>
      <c r="L46" s="30" t="s">
        <v>32</v>
      </c>
      <c r="M46" s="56">
        <v>3340</v>
      </c>
    </row>
    <row r="47" spans="2:13" ht="45">
      <c r="B47" s="36" t="s">
        <v>31</v>
      </c>
      <c r="C47" s="37">
        <v>40</v>
      </c>
      <c r="D47" s="38" t="s">
        <v>75</v>
      </c>
      <c r="E47" s="41" t="s">
        <v>75</v>
      </c>
      <c r="F47" s="38" t="s">
        <v>285</v>
      </c>
      <c r="G47" s="53">
        <v>25</v>
      </c>
      <c r="H47" s="60"/>
      <c r="I47" s="60"/>
      <c r="J47" s="55">
        <f t="shared" si="4"/>
        <v>0</v>
      </c>
      <c r="K47" s="55">
        <f t="shared" si="5"/>
        <v>0</v>
      </c>
      <c r="L47" s="30" t="s">
        <v>32</v>
      </c>
      <c r="M47" s="56">
        <v>3125</v>
      </c>
    </row>
    <row r="48" spans="2:13" ht="45">
      <c r="B48" s="36" t="s">
        <v>31</v>
      </c>
      <c r="C48" s="37">
        <v>41</v>
      </c>
      <c r="D48" s="38" t="s">
        <v>76</v>
      </c>
      <c r="E48" s="41" t="s">
        <v>76</v>
      </c>
      <c r="F48" s="38" t="s">
        <v>287</v>
      </c>
      <c r="G48" s="53">
        <v>50</v>
      </c>
      <c r="H48" s="60"/>
      <c r="I48" s="60"/>
      <c r="J48" s="55">
        <f t="shared" si="4"/>
        <v>0</v>
      </c>
      <c r="K48" s="55">
        <f t="shared" si="5"/>
        <v>0</v>
      </c>
      <c r="L48" s="30" t="s">
        <v>32</v>
      </c>
      <c r="M48" s="56">
        <v>5000</v>
      </c>
    </row>
    <row r="49" spans="2:13" ht="45">
      <c r="B49" s="36" t="s">
        <v>31</v>
      </c>
      <c r="C49" s="37">
        <v>42</v>
      </c>
      <c r="D49" s="38" t="s">
        <v>77</v>
      </c>
      <c r="E49" s="41" t="s">
        <v>77</v>
      </c>
      <c r="F49" s="38" t="s">
        <v>285</v>
      </c>
      <c r="G49" s="53">
        <v>100</v>
      </c>
      <c r="H49" s="60"/>
      <c r="I49" s="60"/>
      <c r="J49" s="55">
        <f t="shared" si="4"/>
        <v>0</v>
      </c>
      <c r="K49" s="55">
        <f t="shared" si="5"/>
        <v>0</v>
      </c>
      <c r="L49" s="30" t="s">
        <v>32</v>
      </c>
      <c r="M49" s="56">
        <v>225</v>
      </c>
    </row>
    <row r="50" spans="2:13" ht="45">
      <c r="B50" s="36" t="s">
        <v>31</v>
      </c>
      <c r="C50" s="37">
        <v>43</v>
      </c>
      <c r="D50" s="38" t="s">
        <v>78</v>
      </c>
      <c r="E50" s="41" t="s">
        <v>78</v>
      </c>
      <c r="F50" s="38" t="s">
        <v>285</v>
      </c>
      <c r="G50" s="38">
        <v>100</v>
      </c>
      <c r="H50" s="60"/>
      <c r="I50" s="60"/>
      <c r="J50" s="55">
        <f t="shared" si="4"/>
        <v>0</v>
      </c>
      <c r="K50" s="55">
        <f t="shared" si="5"/>
        <v>0</v>
      </c>
      <c r="L50" s="30" t="s">
        <v>32</v>
      </c>
      <c r="M50" s="56">
        <v>109.00000000000001</v>
      </c>
    </row>
    <row r="51" spans="2:13" ht="45">
      <c r="B51" s="36" t="s">
        <v>31</v>
      </c>
      <c r="C51" s="37">
        <v>44</v>
      </c>
      <c r="D51" s="38" t="s">
        <v>79</v>
      </c>
      <c r="E51" s="41" t="s">
        <v>79</v>
      </c>
      <c r="F51" s="38" t="s">
        <v>285</v>
      </c>
      <c r="G51" s="38">
        <v>100</v>
      </c>
      <c r="H51" s="60"/>
      <c r="I51" s="60"/>
      <c r="J51" s="55">
        <f t="shared" si="4"/>
        <v>0</v>
      </c>
      <c r="K51" s="55">
        <f t="shared" si="5"/>
        <v>0</v>
      </c>
      <c r="L51" s="30" t="s">
        <v>32</v>
      </c>
      <c r="M51" s="56">
        <v>417</v>
      </c>
    </row>
    <row r="52" spans="2:13" ht="45">
      <c r="B52" s="36" t="s">
        <v>31</v>
      </c>
      <c r="C52" s="37">
        <v>45</v>
      </c>
      <c r="D52" s="38" t="s">
        <v>80</v>
      </c>
      <c r="E52" s="41" t="s">
        <v>80</v>
      </c>
      <c r="F52" s="38" t="s">
        <v>285</v>
      </c>
      <c r="G52" s="38">
        <v>8400</v>
      </c>
      <c r="H52" s="60"/>
      <c r="I52" s="60"/>
      <c r="J52" s="55">
        <f t="shared" si="4"/>
        <v>0</v>
      </c>
      <c r="K52" s="55">
        <f t="shared" si="5"/>
        <v>0</v>
      </c>
      <c r="L52" s="30" t="s">
        <v>32</v>
      </c>
      <c r="M52" s="56">
        <v>147000</v>
      </c>
    </row>
    <row r="53" spans="2:13" ht="45">
      <c r="B53" s="36" t="s">
        <v>31</v>
      </c>
      <c r="C53" s="37">
        <v>46</v>
      </c>
      <c r="D53" s="38" t="s">
        <v>81</v>
      </c>
      <c r="E53" s="41" t="s">
        <v>81</v>
      </c>
      <c r="F53" s="38" t="s">
        <v>285</v>
      </c>
      <c r="G53" s="38">
        <v>15</v>
      </c>
      <c r="H53" s="60"/>
      <c r="I53" s="60"/>
      <c r="J53" s="55">
        <f t="shared" si="4"/>
        <v>0</v>
      </c>
      <c r="K53" s="55">
        <f t="shared" si="5"/>
        <v>0</v>
      </c>
      <c r="L53" s="30" t="s">
        <v>32</v>
      </c>
      <c r="M53" s="56">
        <v>4375.05</v>
      </c>
    </row>
    <row r="54" spans="2:13" ht="45">
      <c r="B54" s="36" t="s">
        <v>31</v>
      </c>
      <c r="C54" s="37">
        <v>47</v>
      </c>
      <c r="D54" s="38" t="s">
        <v>82</v>
      </c>
      <c r="E54" s="41" t="s">
        <v>82</v>
      </c>
      <c r="F54" s="38" t="s">
        <v>285</v>
      </c>
      <c r="G54" s="38">
        <v>10</v>
      </c>
      <c r="H54" s="60"/>
      <c r="I54" s="60"/>
      <c r="J54" s="55">
        <f t="shared" si="4"/>
        <v>0</v>
      </c>
      <c r="K54" s="55">
        <f t="shared" si="5"/>
        <v>0</v>
      </c>
      <c r="L54" s="30" t="s">
        <v>32</v>
      </c>
      <c r="M54" s="56">
        <v>416.69999999999993</v>
      </c>
    </row>
    <row r="55" spans="2:13" ht="45">
      <c r="B55" s="36" t="s">
        <v>31</v>
      </c>
      <c r="C55" s="37">
        <v>48</v>
      </c>
      <c r="D55" s="38" t="s">
        <v>83</v>
      </c>
      <c r="E55" s="41" t="s">
        <v>83</v>
      </c>
      <c r="F55" s="38" t="s">
        <v>285</v>
      </c>
      <c r="G55" s="38">
        <v>15</v>
      </c>
      <c r="H55" s="60"/>
      <c r="I55" s="60"/>
      <c r="J55" s="55">
        <f t="shared" si="4"/>
        <v>0</v>
      </c>
      <c r="K55" s="55">
        <f t="shared" si="5"/>
        <v>0</v>
      </c>
      <c r="L55" s="30" t="s">
        <v>32</v>
      </c>
      <c r="M55" s="56">
        <v>4375.05</v>
      </c>
    </row>
    <row r="56" spans="2:13" ht="45">
      <c r="B56" s="36" t="s">
        <v>31</v>
      </c>
      <c r="C56" s="37">
        <v>49</v>
      </c>
      <c r="D56" s="38" t="s">
        <v>84</v>
      </c>
      <c r="E56" s="41" t="s">
        <v>84</v>
      </c>
      <c r="F56" s="38" t="s">
        <v>285</v>
      </c>
      <c r="G56" s="38">
        <v>40</v>
      </c>
      <c r="H56" s="60"/>
      <c r="I56" s="60"/>
      <c r="J56" s="55">
        <f t="shared" si="4"/>
        <v>0</v>
      </c>
      <c r="K56" s="55">
        <f t="shared" si="5"/>
        <v>0</v>
      </c>
      <c r="L56" s="30" t="s">
        <v>32</v>
      </c>
      <c r="M56" s="56">
        <v>176000</v>
      </c>
    </row>
    <row r="57" spans="2:13" ht="45">
      <c r="B57" s="36" t="s">
        <v>31</v>
      </c>
      <c r="C57" s="37">
        <v>50</v>
      </c>
      <c r="D57" s="38" t="s">
        <v>85</v>
      </c>
      <c r="E57" s="41" t="s">
        <v>85</v>
      </c>
      <c r="F57" s="38" t="s">
        <v>285</v>
      </c>
      <c r="G57" s="38">
        <v>10</v>
      </c>
      <c r="H57" s="60"/>
      <c r="I57" s="60"/>
      <c r="J57" s="55">
        <f t="shared" si="4"/>
        <v>0</v>
      </c>
      <c r="K57" s="55">
        <f t="shared" si="5"/>
        <v>0</v>
      </c>
      <c r="L57" s="30" t="s">
        <v>32</v>
      </c>
      <c r="M57" s="56">
        <v>5500</v>
      </c>
    </row>
    <row r="58" spans="2:13" ht="45">
      <c r="B58" s="36" t="s">
        <v>31</v>
      </c>
      <c r="C58" s="37">
        <v>51</v>
      </c>
      <c r="D58" s="38" t="s">
        <v>86</v>
      </c>
      <c r="E58" s="41" t="s">
        <v>86</v>
      </c>
      <c r="F58" s="38" t="s">
        <v>285</v>
      </c>
      <c r="G58" s="53">
        <v>20</v>
      </c>
      <c r="H58" s="60"/>
      <c r="I58" s="60"/>
      <c r="J58" s="55">
        <f t="shared" si="4"/>
        <v>0</v>
      </c>
      <c r="K58" s="55">
        <f t="shared" si="5"/>
        <v>0</v>
      </c>
      <c r="L58" s="30" t="s">
        <v>32</v>
      </c>
      <c r="M58" s="56">
        <v>5766.7999999999993</v>
      </c>
    </row>
    <row r="59" spans="2:13" ht="45">
      <c r="B59" s="36" t="s">
        <v>31</v>
      </c>
      <c r="C59" s="37">
        <v>52</v>
      </c>
      <c r="D59" s="38" t="s">
        <v>87</v>
      </c>
      <c r="E59" s="41" t="s">
        <v>87</v>
      </c>
      <c r="F59" s="38" t="s">
        <v>285</v>
      </c>
      <c r="G59" s="53">
        <v>10</v>
      </c>
      <c r="H59" s="60"/>
      <c r="I59" s="60"/>
      <c r="J59" s="55">
        <f t="shared" si="4"/>
        <v>0</v>
      </c>
      <c r="K59" s="55">
        <f t="shared" si="5"/>
        <v>0</v>
      </c>
      <c r="L59" s="30" t="s">
        <v>32</v>
      </c>
      <c r="M59" s="56">
        <v>5833.4000000000005</v>
      </c>
    </row>
    <row r="60" spans="2:13" ht="45">
      <c r="B60" s="36" t="s">
        <v>31</v>
      </c>
      <c r="C60" s="37">
        <v>53</v>
      </c>
      <c r="D60" s="38" t="s">
        <v>88</v>
      </c>
      <c r="E60" s="41" t="s">
        <v>88</v>
      </c>
      <c r="F60" s="38" t="s">
        <v>285</v>
      </c>
      <c r="G60" s="53">
        <v>30</v>
      </c>
      <c r="H60" s="60"/>
      <c r="I60" s="60"/>
      <c r="J60" s="55">
        <f t="shared" si="4"/>
        <v>0</v>
      </c>
      <c r="K60" s="55">
        <f t="shared" si="5"/>
        <v>0</v>
      </c>
      <c r="L60" s="30" t="s">
        <v>32</v>
      </c>
      <c r="M60" s="56">
        <v>4250.0999999999995</v>
      </c>
    </row>
    <row r="61" spans="2:13" ht="45">
      <c r="B61" s="36" t="s">
        <v>31</v>
      </c>
      <c r="C61" s="37">
        <v>54</v>
      </c>
      <c r="D61" s="38" t="s">
        <v>89</v>
      </c>
      <c r="E61" s="41" t="s">
        <v>89</v>
      </c>
      <c r="F61" s="38" t="s">
        <v>285</v>
      </c>
      <c r="G61" s="53">
        <v>5</v>
      </c>
      <c r="H61" s="60"/>
      <c r="I61" s="60"/>
      <c r="J61" s="55">
        <f t="shared" si="4"/>
        <v>0</v>
      </c>
      <c r="K61" s="55">
        <f t="shared" si="5"/>
        <v>0</v>
      </c>
      <c r="L61" s="30" t="s">
        <v>32</v>
      </c>
      <c r="M61" s="56">
        <v>833.34999999999991</v>
      </c>
    </row>
    <row r="62" spans="2:13" ht="45">
      <c r="B62" s="36" t="s">
        <v>31</v>
      </c>
      <c r="C62" s="37">
        <v>55</v>
      </c>
      <c r="D62" s="38" t="s">
        <v>90</v>
      </c>
      <c r="E62" s="41" t="s">
        <v>90</v>
      </c>
      <c r="F62" s="38" t="s">
        <v>285</v>
      </c>
      <c r="G62" s="53">
        <v>5</v>
      </c>
      <c r="H62" s="60"/>
      <c r="I62" s="60"/>
      <c r="J62" s="55">
        <f t="shared" si="4"/>
        <v>0</v>
      </c>
      <c r="K62" s="55">
        <f t="shared" si="5"/>
        <v>0</v>
      </c>
      <c r="L62" s="30" t="s">
        <v>32</v>
      </c>
      <c r="M62" s="56">
        <v>833.34999999999991</v>
      </c>
    </row>
    <row r="63" spans="2:13" ht="105">
      <c r="B63" s="36" t="s">
        <v>31</v>
      </c>
      <c r="C63" s="37">
        <v>56</v>
      </c>
      <c r="D63" s="38" t="s">
        <v>91</v>
      </c>
      <c r="E63" s="41" t="s">
        <v>91</v>
      </c>
      <c r="F63" s="38" t="s">
        <v>285</v>
      </c>
      <c r="G63" s="53">
        <v>5</v>
      </c>
      <c r="H63" s="60"/>
      <c r="I63" s="60"/>
      <c r="J63" s="55">
        <f t="shared" si="4"/>
        <v>0</v>
      </c>
      <c r="K63" s="55">
        <f t="shared" si="5"/>
        <v>0</v>
      </c>
      <c r="L63" s="30" t="s">
        <v>32</v>
      </c>
      <c r="M63" s="56">
        <v>2083.35</v>
      </c>
    </row>
    <row r="64" spans="2:13" ht="105">
      <c r="B64" s="36" t="s">
        <v>31</v>
      </c>
      <c r="C64" s="37">
        <v>57</v>
      </c>
      <c r="D64" s="38" t="s">
        <v>92</v>
      </c>
      <c r="E64" s="41" t="s">
        <v>92</v>
      </c>
      <c r="F64" s="38" t="s">
        <v>285</v>
      </c>
      <c r="G64" s="53">
        <v>5</v>
      </c>
      <c r="H64" s="60"/>
      <c r="I64" s="60"/>
      <c r="J64" s="55">
        <f t="shared" si="4"/>
        <v>0</v>
      </c>
      <c r="K64" s="55">
        <f t="shared" si="5"/>
        <v>0</v>
      </c>
      <c r="L64" s="30" t="s">
        <v>32</v>
      </c>
      <c r="M64" s="56">
        <v>2083.35</v>
      </c>
    </row>
    <row r="65" spans="2:13" ht="45">
      <c r="B65" s="36" t="s">
        <v>31</v>
      </c>
      <c r="C65" s="37">
        <v>58</v>
      </c>
      <c r="D65" s="38" t="s">
        <v>93</v>
      </c>
      <c r="E65" s="41" t="s">
        <v>93</v>
      </c>
      <c r="F65" s="38" t="s">
        <v>285</v>
      </c>
      <c r="G65" s="53">
        <v>15</v>
      </c>
      <c r="H65" s="60"/>
      <c r="I65" s="60"/>
      <c r="J65" s="55">
        <f t="shared" si="4"/>
        <v>0</v>
      </c>
      <c r="K65" s="55">
        <f t="shared" si="5"/>
        <v>0</v>
      </c>
      <c r="L65" s="30" t="s">
        <v>32</v>
      </c>
      <c r="M65" s="56">
        <v>2250</v>
      </c>
    </row>
    <row r="66" spans="2:13" ht="45">
      <c r="B66" s="36" t="s">
        <v>31</v>
      </c>
      <c r="C66" s="37">
        <v>59</v>
      </c>
      <c r="D66" s="38" t="s">
        <v>94</v>
      </c>
      <c r="E66" s="41" t="s">
        <v>94</v>
      </c>
      <c r="F66" s="38" t="s">
        <v>285</v>
      </c>
      <c r="G66" s="53">
        <v>60</v>
      </c>
      <c r="H66" s="60"/>
      <c r="I66" s="60"/>
      <c r="J66" s="55">
        <f t="shared" si="4"/>
        <v>0</v>
      </c>
      <c r="K66" s="55">
        <f t="shared" si="5"/>
        <v>0</v>
      </c>
      <c r="L66" s="30" t="s">
        <v>32</v>
      </c>
      <c r="M66" s="56">
        <v>1000.2</v>
      </c>
    </row>
    <row r="67" spans="2:13" ht="45">
      <c r="B67" s="36" t="s">
        <v>31</v>
      </c>
      <c r="C67" s="37">
        <v>60</v>
      </c>
      <c r="D67" s="45" t="s">
        <v>95</v>
      </c>
      <c r="E67" s="45" t="s">
        <v>95</v>
      </c>
      <c r="F67" s="45" t="s">
        <v>285</v>
      </c>
      <c r="G67" s="57">
        <v>60</v>
      </c>
      <c r="H67" s="60"/>
      <c r="I67" s="60"/>
      <c r="J67" s="55">
        <f t="shared" si="4"/>
        <v>0</v>
      </c>
      <c r="K67" s="55">
        <f t="shared" si="5"/>
        <v>0</v>
      </c>
      <c r="L67" s="30" t="s">
        <v>32</v>
      </c>
      <c r="M67" s="56">
        <v>1000.2</v>
      </c>
    </row>
    <row r="68" spans="2:13" ht="60">
      <c r="B68" s="36" t="s">
        <v>31</v>
      </c>
      <c r="C68" s="37">
        <v>61</v>
      </c>
      <c r="D68" s="38" t="s">
        <v>96</v>
      </c>
      <c r="E68" s="41" t="s">
        <v>96</v>
      </c>
      <c r="F68" s="38" t="s">
        <v>286</v>
      </c>
      <c r="G68" s="38">
        <v>1500</v>
      </c>
      <c r="H68" s="60"/>
      <c r="I68" s="60"/>
      <c r="J68" s="55">
        <f t="shared" si="4"/>
        <v>0</v>
      </c>
      <c r="K68" s="55">
        <f t="shared" si="5"/>
        <v>0</v>
      </c>
      <c r="L68" s="30" t="s">
        <v>32</v>
      </c>
      <c r="M68" s="56">
        <v>35625</v>
      </c>
    </row>
    <row r="69" spans="2:13" ht="45">
      <c r="B69" s="36" t="s">
        <v>31</v>
      </c>
      <c r="C69" s="37">
        <v>62</v>
      </c>
      <c r="D69" s="38" t="s">
        <v>97</v>
      </c>
      <c r="E69" s="41" t="s">
        <v>97</v>
      </c>
      <c r="F69" s="38" t="s">
        <v>285</v>
      </c>
      <c r="G69" s="38">
        <v>5</v>
      </c>
      <c r="H69" s="60"/>
      <c r="I69" s="60"/>
      <c r="J69" s="55">
        <f t="shared" si="4"/>
        <v>0</v>
      </c>
      <c r="K69" s="55">
        <f t="shared" si="5"/>
        <v>0</v>
      </c>
      <c r="L69" s="30" t="s">
        <v>32</v>
      </c>
      <c r="M69" s="56">
        <v>2083.35</v>
      </c>
    </row>
    <row r="70" spans="2:13" ht="60">
      <c r="B70" s="36" t="s">
        <v>31</v>
      </c>
      <c r="C70" s="37">
        <v>63</v>
      </c>
      <c r="D70" s="38" t="s">
        <v>98</v>
      </c>
      <c r="E70" s="41" t="s">
        <v>98</v>
      </c>
      <c r="F70" s="38" t="s">
        <v>285</v>
      </c>
      <c r="G70" s="38">
        <v>500</v>
      </c>
      <c r="H70" s="60"/>
      <c r="I70" s="60"/>
      <c r="J70" s="55">
        <f t="shared" si="4"/>
        <v>0</v>
      </c>
      <c r="K70" s="55">
        <f t="shared" si="5"/>
        <v>0</v>
      </c>
      <c r="L70" s="30" t="s">
        <v>32</v>
      </c>
      <c r="M70" s="56">
        <v>30000</v>
      </c>
    </row>
    <row r="71" spans="2:13" ht="45">
      <c r="B71" s="36" t="s">
        <v>31</v>
      </c>
      <c r="C71" s="37">
        <v>64</v>
      </c>
      <c r="D71" s="38" t="s">
        <v>99</v>
      </c>
      <c r="E71" s="41" t="s">
        <v>99</v>
      </c>
      <c r="F71" s="38" t="s">
        <v>285</v>
      </c>
      <c r="G71" s="38">
        <v>500</v>
      </c>
      <c r="H71" s="60"/>
      <c r="I71" s="60"/>
      <c r="J71" s="55">
        <f t="shared" ref="J71:J134" si="6">H71*G71</f>
        <v>0</v>
      </c>
      <c r="K71" s="55">
        <f t="shared" ref="K71:K134" si="7">I71*G71</f>
        <v>0</v>
      </c>
      <c r="L71" s="30" t="s">
        <v>32</v>
      </c>
      <c r="M71" s="56">
        <v>158335</v>
      </c>
    </row>
    <row r="72" spans="2:13" ht="60">
      <c r="B72" s="36" t="s">
        <v>31</v>
      </c>
      <c r="C72" s="37">
        <v>65</v>
      </c>
      <c r="D72" s="38" t="s">
        <v>100</v>
      </c>
      <c r="E72" s="41" t="s">
        <v>100</v>
      </c>
      <c r="F72" s="38" t="s">
        <v>285</v>
      </c>
      <c r="G72" s="53">
        <v>200</v>
      </c>
      <c r="H72" s="60"/>
      <c r="I72" s="60"/>
      <c r="J72" s="55">
        <f t="shared" si="6"/>
        <v>0</v>
      </c>
      <c r="K72" s="55">
        <f t="shared" si="7"/>
        <v>0</v>
      </c>
      <c r="L72" s="30" t="s">
        <v>32</v>
      </c>
      <c r="M72" s="56">
        <v>7500</v>
      </c>
    </row>
    <row r="73" spans="2:13" ht="45">
      <c r="B73" s="36" t="s">
        <v>31</v>
      </c>
      <c r="C73" s="37">
        <v>66</v>
      </c>
      <c r="D73" s="38" t="s">
        <v>101</v>
      </c>
      <c r="E73" s="41" t="s">
        <v>101</v>
      </c>
      <c r="F73" s="38" t="s">
        <v>285</v>
      </c>
      <c r="G73" s="53">
        <v>500</v>
      </c>
      <c r="H73" s="60"/>
      <c r="I73" s="60"/>
      <c r="J73" s="55">
        <f t="shared" si="6"/>
        <v>0</v>
      </c>
      <c r="K73" s="55">
        <f t="shared" si="7"/>
        <v>0</v>
      </c>
      <c r="L73" s="30" t="s">
        <v>32</v>
      </c>
      <c r="M73" s="56">
        <v>158335</v>
      </c>
    </row>
    <row r="74" spans="2:13" ht="45">
      <c r="B74" s="36" t="s">
        <v>31</v>
      </c>
      <c r="C74" s="37">
        <v>67</v>
      </c>
      <c r="D74" s="38" t="s">
        <v>102</v>
      </c>
      <c r="E74" s="41" t="s">
        <v>102</v>
      </c>
      <c r="F74" s="38" t="s">
        <v>285</v>
      </c>
      <c r="G74" s="53">
        <v>700</v>
      </c>
      <c r="H74" s="60"/>
      <c r="I74" s="60"/>
      <c r="J74" s="55">
        <f t="shared" si="6"/>
        <v>0</v>
      </c>
      <c r="K74" s="55">
        <f t="shared" si="7"/>
        <v>0</v>
      </c>
      <c r="L74" s="30" t="s">
        <v>32</v>
      </c>
      <c r="M74" s="56">
        <v>11669.000000000002</v>
      </c>
    </row>
    <row r="75" spans="2:13" ht="45">
      <c r="B75" s="36" t="s">
        <v>31</v>
      </c>
      <c r="C75" s="37">
        <v>68</v>
      </c>
      <c r="D75" s="38" t="s">
        <v>103</v>
      </c>
      <c r="E75" s="41" t="s">
        <v>103</v>
      </c>
      <c r="F75" s="38" t="s">
        <v>285</v>
      </c>
      <c r="G75" s="53">
        <v>200</v>
      </c>
      <c r="H75" s="60"/>
      <c r="I75" s="60"/>
      <c r="J75" s="55">
        <f t="shared" si="6"/>
        <v>0</v>
      </c>
      <c r="K75" s="55">
        <f t="shared" si="7"/>
        <v>0</v>
      </c>
      <c r="L75" s="30" t="s">
        <v>32</v>
      </c>
      <c r="M75" s="56">
        <v>20090</v>
      </c>
    </row>
    <row r="76" spans="2:13" ht="45">
      <c r="B76" s="36" t="s">
        <v>31</v>
      </c>
      <c r="C76" s="37">
        <v>69</v>
      </c>
      <c r="D76" s="38" t="s">
        <v>104</v>
      </c>
      <c r="E76" s="41" t="s">
        <v>104</v>
      </c>
      <c r="F76" s="38" t="s">
        <v>285</v>
      </c>
      <c r="G76" s="53">
        <v>1000</v>
      </c>
      <c r="H76" s="60"/>
      <c r="I76" s="60"/>
      <c r="J76" s="55">
        <f t="shared" si="6"/>
        <v>0</v>
      </c>
      <c r="K76" s="55">
        <f t="shared" si="7"/>
        <v>0</v>
      </c>
      <c r="L76" s="30" t="s">
        <v>32</v>
      </c>
      <c r="M76" s="56">
        <v>44750</v>
      </c>
    </row>
    <row r="77" spans="2:13" ht="45">
      <c r="B77" s="36" t="s">
        <v>31</v>
      </c>
      <c r="C77" s="37">
        <v>70</v>
      </c>
      <c r="D77" s="38" t="s">
        <v>105</v>
      </c>
      <c r="E77" s="41" t="s">
        <v>105</v>
      </c>
      <c r="F77" s="38" t="s">
        <v>285</v>
      </c>
      <c r="G77" s="53">
        <v>100</v>
      </c>
      <c r="H77" s="60"/>
      <c r="I77" s="60"/>
      <c r="J77" s="55">
        <f t="shared" si="6"/>
        <v>0</v>
      </c>
      <c r="K77" s="55">
        <f t="shared" si="7"/>
        <v>0</v>
      </c>
      <c r="L77" s="30" t="s">
        <v>32</v>
      </c>
      <c r="M77" s="56">
        <v>83334</v>
      </c>
    </row>
    <row r="78" spans="2:13" ht="45">
      <c r="B78" s="36" t="s">
        <v>31</v>
      </c>
      <c r="C78" s="37">
        <v>71</v>
      </c>
      <c r="D78" s="38" t="s">
        <v>106</v>
      </c>
      <c r="E78" s="41" t="s">
        <v>106</v>
      </c>
      <c r="F78" s="38" t="s">
        <v>285</v>
      </c>
      <c r="G78" s="53">
        <v>1300</v>
      </c>
      <c r="H78" s="60"/>
      <c r="I78" s="60"/>
      <c r="J78" s="55">
        <f t="shared" si="6"/>
        <v>0</v>
      </c>
      <c r="K78" s="55">
        <f t="shared" si="7"/>
        <v>0</v>
      </c>
      <c r="L78" s="30" t="s">
        <v>32</v>
      </c>
      <c r="M78" s="56">
        <v>35100</v>
      </c>
    </row>
    <row r="79" spans="2:13" ht="45">
      <c r="B79" s="36" t="s">
        <v>31</v>
      </c>
      <c r="C79" s="37">
        <v>72</v>
      </c>
      <c r="D79" s="38" t="s">
        <v>107</v>
      </c>
      <c r="E79" s="41" t="s">
        <v>107</v>
      </c>
      <c r="F79" s="38" t="s">
        <v>285</v>
      </c>
      <c r="G79" s="53">
        <v>300</v>
      </c>
      <c r="H79" s="60"/>
      <c r="I79" s="60"/>
      <c r="J79" s="55">
        <f t="shared" si="6"/>
        <v>0</v>
      </c>
      <c r="K79" s="55">
        <f t="shared" si="7"/>
        <v>0</v>
      </c>
      <c r="L79" s="30" t="s">
        <v>32</v>
      </c>
      <c r="M79" s="56">
        <v>4500</v>
      </c>
    </row>
    <row r="80" spans="2:13" ht="45">
      <c r="B80" s="36" t="s">
        <v>31</v>
      </c>
      <c r="C80" s="37">
        <v>73</v>
      </c>
      <c r="D80" s="38" t="s">
        <v>108</v>
      </c>
      <c r="E80" s="41" t="s">
        <v>108</v>
      </c>
      <c r="F80" s="38" t="s">
        <v>285</v>
      </c>
      <c r="G80" s="38">
        <v>3500</v>
      </c>
      <c r="H80" s="60"/>
      <c r="I80" s="60"/>
      <c r="J80" s="55">
        <f t="shared" si="6"/>
        <v>0</v>
      </c>
      <c r="K80" s="55">
        <f t="shared" si="7"/>
        <v>0</v>
      </c>
      <c r="L80" s="30" t="s">
        <v>32</v>
      </c>
      <c r="M80" s="56">
        <v>4200</v>
      </c>
    </row>
    <row r="81" spans="2:13" ht="45">
      <c r="B81" s="36" t="s">
        <v>31</v>
      </c>
      <c r="C81" s="37">
        <v>74</v>
      </c>
      <c r="D81" s="38" t="s">
        <v>109</v>
      </c>
      <c r="E81" s="41" t="s">
        <v>109</v>
      </c>
      <c r="F81" s="38" t="s">
        <v>285</v>
      </c>
      <c r="G81" s="38">
        <v>1000</v>
      </c>
      <c r="H81" s="60"/>
      <c r="I81" s="60"/>
      <c r="J81" s="55">
        <f t="shared" si="6"/>
        <v>0</v>
      </c>
      <c r="K81" s="55">
        <f t="shared" si="7"/>
        <v>0</v>
      </c>
      <c r="L81" s="30" t="s">
        <v>32</v>
      </c>
      <c r="M81" s="56">
        <v>1670</v>
      </c>
    </row>
    <row r="82" spans="2:13" ht="45">
      <c r="B82" s="36" t="s">
        <v>31</v>
      </c>
      <c r="C82" s="37">
        <v>75</v>
      </c>
      <c r="D82" s="38" t="s">
        <v>110</v>
      </c>
      <c r="E82" s="41" t="s">
        <v>110</v>
      </c>
      <c r="F82" s="38" t="s">
        <v>285</v>
      </c>
      <c r="G82" s="38">
        <v>100</v>
      </c>
      <c r="H82" s="60"/>
      <c r="I82" s="60"/>
      <c r="J82" s="55">
        <f t="shared" si="6"/>
        <v>0</v>
      </c>
      <c r="K82" s="55">
        <f t="shared" si="7"/>
        <v>0</v>
      </c>
      <c r="L82" s="30" t="s">
        <v>32</v>
      </c>
      <c r="M82" s="56">
        <v>4166.9999999999991</v>
      </c>
    </row>
    <row r="83" spans="2:13" ht="45">
      <c r="B83" s="36" t="s">
        <v>31</v>
      </c>
      <c r="C83" s="37">
        <v>76</v>
      </c>
      <c r="D83" s="38" t="s">
        <v>111</v>
      </c>
      <c r="E83" s="41" t="s">
        <v>111</v>
      </c>
      <c r="F83" s="38" t="s">
        <v>285</v>
      </c>
      <c r="G83" s="53">
        <v>150</v>
      </c>
      <c r="H83" s="60"/>
      <c r="I83" s="60"/>
      <c r="J83" s="55">
        <f t="shared" si="6"/>
        <v>0</v>
      </c>
      <c r="K83" s="55">
        <f t="shared" si="7"/>
        <v>0</v>
      </c>
      <c r="L83" s="30" t="s">
        <v>32</v>
      </c>
      <c r="M83" s="56">
        <v>801</v>
      </c>
    </row>
    <row r="84" spans="2:13" ht="45">
      <c r="B84" s="36" t="s">
        <v>31</v>
      </c>
      <c r="C84" s="37">
        <v>77</v>
      </c>
      <c r="D84" s="38" t="s">
        <v>112</v>
      </c>
      <c r="E84" s="41" t="s">
        <v>112</v>
      </c>
      <c r="F84" s="38" t="s">
        <v>288</v>
      </c>
      <c r="G84" s="38">
        <v>50</v>
      </c>
      <c r="H84" s="60"/>
      <c r="I84" s="60"/>
      <c r="J84" s="55">
        <f t="shared" si="6"/>
        <v>0</v>
      </c>
      <c r="K84" s="55">
        <f t="shared" si="7"/>
        <v>0</v>
      </c>
      <c r="L84" s="30" t="s">
        <v>32</v>
      </c>
      <c r="M84" s="56">
        <v>770</v>
      </c>
    </row>
    <row r="85" spans="2:13" ht="45">
      <c r="B85" s="36" t="s">
        <v>31</v>
      </c>
      <c r="C85" s="37">
        <v>78</v>
      </c>
      <c r="D85" s="38" t="s">
        <v>113</v>
      </c>
      <c r="E85" s="41" t="s">
        <v>113</v>
      </c>
      <c r="F85" s="38" t="s">
        <v>288</v>
      </c>
      <c r="G85" s="53">
        <v>150</v>
      </c>
      <c r="H85" s="60"/>
      <c r="I85" s="60"/>
      <c r="J85" s="55">
        <f t="shared" si="6"/>
        <v>0</v>
      </c>
      <c r="K85" s="55">
        <f t="shared" si="7"/>
        <v>0</v>
      </c>
      <c r="L85" s="30" t="s">
        <v>32</v>
      </c>
      <c r="M85" s="56">
        <v>2310</v>
      </c>
    </row>
    <row r="86" spans="2:13" ht="45">
      <c r="B86" s="36" t="s">
        <v>31</v>
      </c>
      <c r="C86" s="37">
        <v>79</v>
      </c>
      <c r="D86" s="38" t="s">
        <v>114</v>
      </c>
      <c r="E86" s="41" t="s">
        <v>114</v>
      </c>
      <c r="F86" s="38" t="s">
        <v>288</v>
      </c>
      <c r="G86" s="53">
        <v>50</v>
      </c>
      <c r="H86" s="60"/>
      <c r="I86" s="60"/>
      <c r="J86" s="55">
        <f t="shared" si="6"/>
        <v>0</v>
      </c>
      <c r="K86" s="55">
        <f t="shared" si="7"/>
        <v>0</v>
      </c>
      <c r="L86" s="30" t="s">
        <v>32</v>
      </c>
      <c r="M86" s="56">
        <v>770</v>
      </c>
    </row>
    <row r="87" spans="2:13" ht="45">
      <c r="B87" s="36" t="s">
        <v>31</v>
      </c>
      <c r="C87" s="37">
        <v>80</v>
      </c>
      <c r="D87" s="38" t="s">
        <v>115</v>
      </c>
      <c r="E87" s="41" t="s">
        <v>115</v>
      </c>
      <c r="F87" s="38" t="s">
        <v>285</v>
      </c>
      <c r="G87" s="53">
        <v>8</v>
      </c>
      <c r="H87" s="60"/>
      <c r="I87" s="60"/>
      <c r="J87" s="55">
        <f t="shared" si="6"/>
        <v>0</v>
      </c>
      <c r="K87" s="55">
        <f t="shared" si="7"/>
        <v>0</v>
      </c>
      <c r="L87" s="30" t="s">
        <v>32</v>
      </c>
      <c r="M87" s="56">
        <v>3466.72</v>
      </c>
    </row>
    <row r="88" spans="2:13" ht="45">
      <c r="B88" s="36" t="s">
        <v>31</v>
      </c>
      <c r="C88" s="37">
        <v>81</v>
      </c>
      <c r="D88" s="38" t="s">
        <v>116</v>
      </c>
      <c r="E88" s="41" t="s">
        <v>116</v>
      </c>
      <c r="F88" s="38" t="s">
        <v>285</v>
      </c>
      <c r="G88" s="53">
        <v>200</v>
      </c>
      <c r="H88" s="60"/>
      <c r="I88" s="60"/>
      <c r="J88" s="55">
        <f t="shared" si="6"/>
        <v>0</v>
      </c>
      <c r="K88" s="55">
        <f t="shared" si="7"/>
        <v>0</v>
      </c>
      <c r="L88" s="30" t="s">
        <v>32</v>
      </c>
      <c r="M88" s="56">
        <v>66668</v>
      </c>
    </row>
    <row r="89" spans="2:13" ht="45">
      <c r="B89" s="36" t="s">
        <v>31</v>
      </c>
      <c r="C89" s="37">
        <v>82</v>
      </c>
      <c r="D89" s="38" t="s">
        <v>117</v>
      </c>
      <c r="E89" s="41" t="s">
        <v>117</v>
      </c>
      <c r="F89" s="38" t="s">
        <v>285</v>
      </c>
      <c r="G89" s="53">
        <v>50</v>
      </c>
      <c r="H89" s="60"/>
      <c r="I89" s="60"/>
      <c r="J89" s="55">
        <f t="shared" si="6"/>
        <v>0</v>
      </c>
      <c r="K89" s="55">
        <f t="shared" si="7"/>
        <v>0</v>
      </c>
      <c r="L89" s="30" t="s">
        <v>32</v>
      </c>
      <c r="M89" s="56">
        <v>1042</v>
      </c>
    </row>
    <row r="90" spans="2:13" ht="45">
      <c r="B90" s="36" t="s">
        <v>31</v>
      </c>
      <c r="C90" s="37">
        <v>83</v>
      </c>
      <c r="D90" s="38" t="s">
        <v>118</v>
      </c>
      <c r="E90" s="41" t="s">
        <v>118</v>
      </c>
      <c r="F90" s="38" t="s">
        <v>285</v>
      </c>
      <c r="G90" s="53">
        <v>55</v>
      </c>
      <c r="H90" s="60"/>
      <c r="I90" s="60"/>
      <c r="J90" s="55">
        <f t="shared" si="6"/>
        <v>0</v>
      </c>
      <c r="K90" s="55">
        <f t="shared" si="7"/>
        <v>0</v>
      </c>
      <c r="L90" s="30" t="s">
        <v>32</v>
      </c>
      <c r="M90" s="56">
        <v>12375</v>
      </c>
    </row>
    <row r="91" spans="2:13" ht="45">
      <c r="B91" s="36" t="s">
        <v>31</v>
      </c>
      <c r="C91" s="37">
        <v>84</v>
      </c>
      <c r="D91" s="38" t="s">
        <v>119</v>
      </c>
      <c r="E91" s="41" t="s">
        <v>119</v>
      </c>
      <c r="F91" s="38" t="s">
        <v>285</v>
      </c>
      <c r="G91" s="53">
        <v>300</v>
      </c>
      <c r="H91" s="60"/>
      <c r="I91" s="60"/>
      <c r="J91" s="55">
        <f t="shared" si="6"/>
        <v>0</v>
      </c>
      <c r="K91" s="55">
        <f t="shared" si="7"/>
        <v>0</v>
      </c>
      <c r="L91" s="30" t="s">
        <v>32</v>
      </c>
      <c r="M91" s="56">
        <v>5001.0000000000009</v>
      </c>
    </row>
    <row r="92" spans="2:13" ht="60">
      <c r="B92" s="36" t="s">
        <v>31</v>
      </c>
      <c r="C92" s="37">
        <v>85</v>
      </c>
      <c r="D92" s="38" t="s">
        <v>120</v>
      </c>
      <c r="E92" s="41" t="s">
        <v>120</v>
      </c>
      <c r="F92" s="38" t="s">
        <v>285</v>
      </c>
      <c r="G92" s="53">
        <v>150</v>
      </c>
      <c r="H92" s="60"/>
      <c r="I92" s="60"/>
      <c r="J92" s="55">
        <f t="shared" si="6"/>
        <v>0</v>
      </c>
      <c r="K92" s="55">
        <f t="shared" si="7"/>
        <v>0</v>
      </c>
      <c r="L92" s="30" t="s">
        <v>32</v>
      </c>
      <c r="M92" s="56">
        <v>813</v>
      </c>
    </row>
    <row r="93" spans="2:13" ht="45">
      <c r="B93" s="36" t="s">
        <v>31</v>
      </c>
      <c r="C93" s="37">
        <v>86</v>
      </c>
      <c r="D93" s="38" t="s">
        <v>121</v>
      </c>
      <c r="E93" s="41" t="s">
        <v>121</v>
      </c>
      <c r="F93" s="38" t="s">
        <v>286</v>
      </c>
      <c r="G93" s="53">
        <v>25</v>
      </c>
      <c r="H93" s="60"/>
      <c r="I93" s="60"/>
      <c r="J93" s="55">
        <f t="shared" si="6"/>
        <v>0</v>
      </c>
      <c r="K93" s="55">
        <f t="shared" si="7"/>
        <v>0</v>
      </c>
      <c r="L93" s="30" t="s">
        <v>32</v>
      </c>
      <c r="M93" s="56">
        <v>6458.4999999999991</v>
      </c>
    </row>
    <row r="94" spans="2:13" ht="75">
      <c r="B94" s="36" t="s">
        <v>31</v>
      </c>
      <c r="C94" s="37">
        <v>87</v>
      </c>
      <c r="D94" s="38" t="s">
        <v>122</v>
      </c>
      <c r="E94" s="41" t="s">
        <v>122</v>
      </c>
      <c r="F94" s="38" t="s">
        <v>285</v>
      </c>
      <c r="G94" s="53">
        <v>80</v>
      </c>
      <c r="H94" s="60"/>
      <c r="I94" s="60"/>
      <c r="J94" s="55">
        <f t="shared" si="6"/>
        <v>0</v>
      </c>
      <c r="K94" s="55">
        <f t="shared" si="7"/>
        <v>0</v>
      </c>
      <c r="L94" s="30" t="s">
        <v>32</v>
      </c>
      <c r="M94" s="56">
        <v>173333.6</v>
      </c>
    </row>
    <row r="95" spans="2:13" ht="45">
      <c r="B95" s="36" t="s">
        <v>31</v>
      </c>
      <c r="C95" s="37">
        <v>88</v>
      </c>
      <c r="D95" s="38" t="s">
        <v>123</v>
      </c>
      <c r="E95" s="41" t="s">
        <v>123</v>
      </c>
      <c r="F95" s="38" t="s">
        <v>285</v>
      </c>
      <c r="G95" s="53">
        <v>800</v>
      </c>
      <c r="H95" s="60"/>
      <c r="I95" s="60"/>
      <c r="J95" s="55">
        <f t="shared" si="6"/>
        <v>0</v>
      </c>
      <c r="K95" s="55">
        <f t="shared" si="7"/>
        <v>0</v>
      </c>
      <c r="L95" s="30" t="s">
        <v>32</v>
      </c>
      <c r="M95" s="56">
        <v>58591.999999999993</v>
      </c>
    </row>
    <row r="96" spans="2:13" ht="45">
      <c r="B96" s="36" t="s">
        <v>31</v>
      </c>
      <c r="C96" s="37">
        <v>89</v>
      </c>
      <c r="D96" s="45" t="s">
        <v>124</v>
      </c>
      <c r="E96" s="45" t="s">
        <v>124</v>
      </c>
      <c r="F96" s="45" t="s">
        <v>285</v>
      </c>
      <c r="G96" s="57">
        <v>1000</v>
      </c>
      <c r="H96" s="60"/>
      <c r="I96" s="60"/>
      <c r="J96" s="55">
        <f t="shared" si="6"/>
        <v>0</v>
      </c>
      <c r="K96" s="55">
        <f t="shared" si="7"/>
        <v>0</v>
      </c>
      <c r="L96" s="30" t="s">
        <v>32</v>
      </c>
      <c r="M96" s="56">
        <v>157840</v>
      </c>
    </row>
    <row r="97" spans="2:13" ht="75">
      <c r="B97" s="36" t="s">
        <v>31</v>
      </c>
      <c r="C97" s="37">
        <v>90</v>
      </c>
      <c r="D97" s="49" t="s">
        <v>125</v>
      </c>
      <c r="E97" s="49" t="s">
        <v>125</v>
      </c>
      <c r="F97" s="45" t="s">
        <v>285</v>
      </c>
      <c r="G97" s="57">
        <v>800</v>
      </c>
      <c r="H97" s="60"/>
      <c r="I97" s="60"/>
      <c r="J97" s="55">
        <f t="shared" si="6"/>
        <v>0</v>
      </c>
      <c r="K97" s="55">
        <f t="shared" si="7"/>
        <v>0</v>
      </c>
      <c r="L97" s="30" t="s">
        <v>32</v>
      </c>
      <c r="M97" s="56">
        <v>1348000</v>
      </c>
    </row>
    <row r="98" spans="2:13" ht="45">
      <c r="B98" s="36" t="s">
        <v>31</v>
      </c>
      <c r="C98" s="37">
        <v>91</v>
      </c>
      <c r="D98" s="49" t="s">
        <v>126</v>
      </c>
      <c r="E98" s="49" t="s">
        <v>126</v>
      </c>
      <c r="F98" s="45" t="s">
        <v>285</v>
      </c>
      <c r="G98" s="58">
        <v>10</v>
      </c>
      <c r="H98" s="60"/>
      <c r="I98" s="60"/>
      <c r="J98" s="55">
        <f t="shared" si="6"/>
        <v>0</v>
      </c>
      <c r="K98" s="55">
        <f t="shared" si="7"/>
        <v>0</v>
      </c>
      <c r="L98" s="30" t="s">
        <v>32</v>
      </c>
      <c r="M98" s="56">
        <v>11250</v>
      </c>
    </row>
    <row r="99" spans="2:13" ht="45">
      <c r="B99" s="36" t="s">
        <v>31</v>
      </c>
      <c r="C99" s="37">
        <v>92</v>
      </c>
      <c r="D99" s="49" t="s">
        <v>127</v>
      </c>
      <c r="E99" s="49" t="s">
        <v>127</v>
      </c>
      <c r="F99" s="45" t="s">
        <v>285</v>
      </c>
      <c r="G99" s="59">
        <v>30</v>
      </c>
      <c r="H99" s="60"/>
      <c r="I99" s="60"/>
      <c r="J99" s="55">
        <f t="shared" si="6"/>
        <v>0</v>
      </c>
      <c r="K99" s="55">
        <f t="shared" si="7"/>
        <v>0</v>
      </c>
      <c r="L99" s="30" t="s">
        <v>32</v>
      </c>
      <c r="M99" s="56">
        <v>2497.5</v>
      </c>
    </row>
    <row r="100" spans="2:13" ht="45">
      <c r="B100" s="36" t="s">
        <v>31</v>
      </c>
      <c r="C100" s="37">
        <v>93</v>
      </c>
      <c r="D100" s="49" t="s">
        <v>128</v>
      </c>
      <c r="E100" s="49" t="s">
        <v>128</v>
      </c>
      <c r="F100" s="45" t="s">
        <v>285</v>
      </c>
      <c r="G100" s="58">
        <v>1</v>
      </c>
      <c r="H100" s="60"/>
      <c r="I100" s="60"/>
      <c r="J100" s="55">
        <f t="shared" si="6"/>
        <v>0</v>
      </c>
      <c r="K100" s="55">
        <f t="shared" si="7"/>
        <v>0</v>
      </c>
      <c r="L100" s="30" t="s">
        <v>32</v>
      </c>
      <c r="M100" s="56">
        <v>13333.34</v>
      </c>
    </row>
    <row r="101" spans="2:13" ht="45">
      <c r="B101" s="36" t="s">
        <v>31</v>
      </c>
      <c r="C101" s="37">
        <v>94</v>
      </c>
      <c r="D101" s="38" t="s">
        <v>129</v>
      </c>
      <c r="E101" s="41" t="s">
        <v>129</v>
      </c>
      <c r="F101" s="38" t="s">
        <v>285</v>
      </c>
      <c r="G101" s="38">
        <v>1200</v>
      </c>
      <c r="H101" s="60"/>
      <c r="I101" s="60"/>
      <c r="J101" s="55">
        <f t="shared" si="6"/>
        <v>0</v>
      </c>
      <c r="K101" s="55">
        <f t="shared" si="7"/>
        <v>0</v>
      </c>
      <c r="L101" s="30" t="s">
        <v>32</v>
      </c>
      <c r="M101" s="56">
        <v>209520</v>
      </c>
    </row>
    <row r="102" spans="2:13" ht="45">
      <c r="B102" s="36" t="s">
        <v>31</v>
      </c>
      <c r="C102" s="37">
        <v>95</v>
      </c>
      <c r="D102" s="38" t="s">
        <v>130</v>
      </c>
      <c r="E102" s="41" t="s">
        <v>130</v>
      </c>
      <c r="F102" s="38" t="s">
        <v>285</v>
      </c>
      <c r="G102" s="38">
        <v>200</v>
      </c>
      <c r="H102" s="60"/>
      <c r="I102" s="60"/>
      <c r="J102" s="55">
        <f t="shared" si="6"/>
        <v>0</v>
      </c>
      <c r="K102" s="55">
        <f t="shared" si="7"/>
        <v>0</v>
      </c>
      <c r="L102" s="30" t="s">
        <v>32</v>
      </c>
      <c r="M102" s="56">
        <v>33334</v>
      </c>
    </row>
    <row r="103" spans="2:13" ht="45">
      <c r="B103" s="36" t="s">
        <v>31</v>
      </c>
      <c r="C103" s="37">
        <v>96</v>
      </c>
      <c r="D103" s="38" t="s">
        <v>131</v>
      </c>
      <c r="E103" s="41" t="s">
        <v>131</v>
      </c>
      <c r="F103" s="38" t="s">
        <v>285</v>
      </c>
      <c r="G103" s="53">
        <v>500</v>
      </c>
      <c r="H103" s="60"/>
      <c r="I103" s="60"/>
      <c r="J103" s="55">
        <f t="shared" si="6"/>
        <v>0</v>
      </c>
      <c r="K103" s="55">
        <f t="shared" si="7"/>
        <v>0</v>
      </c>
      <c r="L103" s="30" t="s">
        <v>32</v>
      </c>
      <c r="M103" s="56">
        <v>75000</v>
      </c>
    </row>
    <row r="104" spans="2:13" ht="45">
      <c r="B104" s="36" t="s">
        <v>31</v>
      </c>
      <c r="C104" s="37">
        <v>97</v>
      </c>
      <c r="D104" s="38" t="s">
        <v>132</v>
      </c>
      <c r="E104" s="41" t="s">
        <v>132</v>
      </c>
      <c r="F104" s="38" t="s">
        <v>286</v>
      </c>
      <c r="G104" s="38">
        <v>12</v>
      </c>
      <c r="H104" s="60"/>
      <c r="I104" s="60"/>
      <c r="J104" s="55">
        <f t="shared" si="6"/>
        <v>0</v>
      </c>
      <c r="K104" s="55">
        <f t="shared" si="7"/>
        <v>0</v>
      </c>
      <c r="L104" s="30" t="s">
        <v>32</v>
      </c>
      <c r="M104" s="56">
        <v>1200</v>
      </c>
    </row>
    <row r="105" spans="2:13" ht="45">
      <c r="B105" s="36" t="s">
        <v>31</v>
      </c>
      <c r="C105" s="37">
        <v>98</v>
      </c>
      <c r="D105" s="38" t="s">
        <v>133</v>
      </c>
      <c r="E105" s="41" t="s">
        <v>133</v>
      </c>
      <c r="F105" s="38" t="s">
        <v>285</v>
      </c>
      <c r="G105" s="38">
        <v>2</v>
      </c>
      <c r="H105" s="60"/>
      <c r="I105" s="60"/>
      <c r="J105" s="55">
        <f t="shared" si="6"/>
        <v>0</v>
      </c>
      <c r="K105" s="55">
        <f t="shared" si="7"/>
        <v>0</v>
      </c>
      <c r="L105" s="30" t="s">
        <v>32</v>
      </c>
      <c r="M105" s="56">
        <v>1666.68</v>
      </c>
    </row>
    <row r="106" spans="2:13" ht="45">
      <c r="B106" s="36" t="s">
        <v>31</v>
      </c>
      <c r="C106" s="37">
        <v>99</v>
      </c>
      <c r="D106" s="38" t="s">
        <v>134</v>
      </c>
      <c r="E106" s="41" t="s">
        <v>134</v>
      </c>
      <c r="F106" s="38" t="s">
        <v>285</v>
      </c>
      <c r="G106" s="38">
        <v>2</v>
      </c>
      <c r="H106" s="60"/>
      <c r="I106" s="60"/>
      <c r="J106" s="55">
        <f t="shared" si="6"/>
        <v>0</v>
      </c>
      <c r="K106" s="55">
        <f t="shared" si="7"/>
        <v>0</v>
      </c>
      <c r="L106" s="30" t="s">
        <v>32</v>
      </c>
      <c r="M106" s="56">
        <v>3333.34</v>
      </c>
    </row>
    <row r="107" spans="2:13" ht="45">
      <c r="B107" s="36" t="s">
        <v>31</v>
      </c>
      <c r="C107" s="37">
        <v>100</v>
      </c>
      <c r="D107" s="38" t="s">
        <v>135</v>
      </c>
      <c r="E107" s="41" t="s">
        <v>135</v>
      </c>
      <c r="F107" s="38" t="s">
        <v>285</v>
      </c>
      <c r="G107" s="38">
        <v>10000</v>
      </c>
      <c r="H107" s="60"/>
      <c r="I107" s="60"/>
      <c r="J107" s="55">
        <f t="shared" si="6"/>
        <v>0</v>
      </c>
      <c r="K107" s="55">
        <f t="shared" si="7"/>
        <v>0</v>
      </c>
      <c r="L107" s="30" t="s">
        <v>32</v>
      </c>
      <c r="M107" s="56">
        <v>116700</v>
      </c>
    </row>
    <row r="108" spans="2:13" ht="45">
      <c r="B108" s="36" t="s">
        <v>31</v>
      </c>
      <c r="C108" s="37">
        <v>101</v>
      </c>
      <c r="D108" s="38" t="s">
        <v>136</v>
      </c>
      <c r="E108" s="41" t="s">
        <v>136</v>
      </c>
      <c r="F108" s="38" t="s">
        <v>285</v>
      </c>
      <c r="G108" s="38">
        <v>10</v>
      </c>
      <c r="H108" s="60"/>
      <c r="I108" s="60"/>
      <c r="J108" s="55">
        <f t="shared" si="6"/>
        <v>0</v>
      </c>
      <c r="K108" s="55">
        <f t="shared" si="7"/>
        <v>0</v>
      </c>
      <c r="L108" s="30" t="s">
        <v>32</v>
      </c>
      <c r="M108" s="56">
        <v>10000</v>
      </c>
    </row>
    <row r="109" spans="2:13" ht="45">
      <c r="B109" s="36" t="s">
        <v>31</v>
      </c>
      <c r="C109" s="37">
        <v>102</v>
      </c>
      <c r="D109" s="38" t="s">
        <v>137</v>
      </c>
      <c r="E109" s="41" t="s">
        <v>137</v>
      </c>
      <c r="F109" s="38" t="s">
        <v>285</v>
      </c>
      <c r="G109" s="38">
        <v>5</v>
      </c>
      <c r="H109" s="60"/>
      <c r="I109" s="60"/>
      <c r="J109" s="55">
        <f t="shared" si="6"/>
        <v>0</v>
      </c>
      <c r="K109" s="55">
        <f t="shared" si="7"/>
        <v>0</v>
      </c>
      <c r="L109" s="30" t="s">
        <v>32</v>
      </c>
      <c r="M109" s="56">
        <v>12500</v>
      </c>
    </row>
    <row r="110" spans="2:13" ht="45">
      <c r="B110" s="36" t="s">
        <v>31</v>
      </c>
      <c r="C110" s="37">
        <v>103</v>
      </c>
      <c r="D110" s="38" t="s">
        <v>138</v>
      </c>
      <c r="E110" s="41" t="s">
        <v>138</v>
      </c>
      <c r="F110" s="38" t="s">
        <v>285</v>
      </c>
      <c r="G110" s="38">
        <v>20</v>
      </c>
      <c r="H110" s="60"/>
      <c r="I110" s="60"/>
      <c r="J110" s="55">
        <f t="shared" si="6"/>
        <v>0</v>
      </c>
      <c r="K110" s="55">
        <f t="shared" si="7"/>
        <v>0</v>
      </c>
      <c r="L110" s="30" t="s">
        <v>32</v>
      </c>
      <c r="M110" s="56">
        <v>9466.7999999999993</v>
      </c>
    </row>
    <row r="111" spans="2:13" ht="45">
      <c r="B111" s="36" t="s">
        <v>31</v>
      </c>
      <c r="C111" s="37">
        <v>104</v>
      </c>
      <c r="D111" s="38" t="s">
        <v>139</v>
      </c>
      <c r="E111" s="41" t="s">
        <v>139</v>
      </c>
      <c r="F111" s="38" t="s">
        <v>285</v>
      </c>
      <c r="G111" s="38">
        <v>24</v>
      </c>
      <c r="H111" s="60"/>
      <c r="I111" s="60"/>
      <c r="J111" s="55">
        <f t="shared" si="6"/>
        <v>0</v>
      </c>
      <c r="K111" s="55">
        <f t="shared" si="7"/>
        <v>0</v>
      </c>
      <c r="L111" s="30" t="s">
        <v>32</v>
      </c>
      <c r="M111" s="56">
        <v>20000.16</v>
      </c>
    </row>
    <row r="112" spans="2:13" ht="45">
      <c r="B112" s="36" t="s">
        <v>31</v>
      </c>
      <c r="C112" s="37">
        <v>105</v>
      </c>
      <c r="D112" s="38" t="s">
        <v>140</v>
      </c>
      <c r="E112" s="41" t="s">
        <v>140</v>
      </c>
      <c r="F112" s="38" t="s">
        <v>285</v>
      </c>
      <c r="G112" s="38">
        <v>7000</v>
      </c>
      <c r="H112" s="60"/>
      <c r="I112" s="60"/>
      <c r="J112" s="55">
        <f t="shared" si="6"/>
        <v>0</v>
      </c>
      <c r="K112" s="55">
        <f t="shared" si="7"/>
        <v>0</v>
      </c>
      <c r="L112" s="30" t="s">
        <v>32</v>
      </c>
      <c r="M112" s="56">
        <v>13300</v>
      </c>
    </row>
    <row r="113" spans="2:13" ht="45">
      <c r="B113" s="36" t="s">
        <v>31</v>
      </c>
      <c r="C113" s="37">
        <v>106</v>
      </c>
      <c r="D113" s="38" t="s">
        <v>141</v>
      </c>
      <c r="E113" s="41" t="s">
        <v>141</v>
      </c>
      <c r="F113" s="38" t="s">
        <v>285</v>
      </c>
      <c r="G113" s="38">
        <v>7000</v>
      </c>
      <c r="H113" s="60"/>
      <c r="I113" s="60"/>
      <c r="J113" s="55">
        <f t="shared" si="6"/>
        <v>0</v>
      </c>
      <c r="K113" s="55">
        <f t="shared" si="7"/>
        <v>0</v>
      </c>
      <c r="L113" s="30" t="s">
        <v>32</v>
      </c>
      <c r="M113" s="56">
        <v>13300</v>
      </c>
    </row>
    <row r="114" spans="2:13" ht="45">
      <c r="B114" s="36" t="s">
        <v>31</v>
      </c>
      <c r="C114" s="37">
        <v>107</v>
      </c>
      <c r="D114" s="38" t="s">
        <v>142</v>
      </c>
      <c r="E114" s="41" t="s">
        <v>142</v>
      </c>
      <c r="F114" s="38" t="s">
        <v>285</v>
      </c>
      <c r="G114" s="38">
        <v>5</v>
      </c>
      <c r="H114" s="60"/>
      <c r="I114" s="60"/>
      <c r="J114" s="55">
        <f t="shared" si="6"/>
        <v>0</v>
      </c>
      <c r="K114" s="55">
        <f t="shared" si="7"/>
        <v>0</v>
      </c>
      <c r="L114" s="30" t="s">
        <v>32</v>
      </c>
      <c r="M114" s="56">
        <v>4791.7</v>
      </c>
    </row>
    <row r="115" spans="2:13" ht="45">
      <c r="B115" s="36" t="s">
        <v>31</v>
      </c>
      <c r="C115" s="37">
        <v>108</v>
      </c>
      <c r="D115" s="38" t="s">
        <v>143</v>
      </c>
      <c r="E115" s="41" t="s">
        <v>143</v>
      </c>
      <c r="F115" s="38" t="s">
        <v>285</v>
      </c>
      <c r="G115" s="38">
        <v>500</v>
      </c>
      <c r="H115" s="60"/>
      <c r="I115" s="60"/>
      <c r="J115" s="55">
        <f t="shared" si="6"/>
        <v>0</v>
      </c>
      <c r="K115" s="55">
        <f t="shared" si="7"/>
        <v>0</v>
      </c>
      <c r="L115" s="30" t="s">
        <v>32</v>
      </c>
      <c r="M115" s="56">
        <v>7500</v>
      </c>
    </row>
    <row r="116" spans="2:13" ht="45">
      <c r="B116" s="36" t="s">
        <v>31</v>
      </c>
      <c r="C116" s="37">
        <v>109</v>
      </c>
      <c r="D116" s="38" t="s">
        <v>144</v>
      </c>
      <c r="E116" s="41" t="s">
        <v>144</v>
      </c>
      <c r="F116" s="38" t="s">
        <v>285</v>
      </c>
      <c r="G116" s="38">
        <v>5000</v>
      </c>
      <c r="H116" s="60"/>
      <c r="I116" s="60"/>
      <c r="J116" s="55">
        <f t="shared" si="6"/>
        <v>0</v>
      </c>
      <c r="K116" s="55">
        <f t="shared" si="7"/>
        <v>0</v>
      </c>
      <c r="L116" s="30" t="s">
        <v>32</v>
      </c>
      <c r="M116" s="56">
        <v>8350</v>
      </c>
    </row>
    <row r="117" spans="2:13" ht="45">
      <c r="B117" s="36" t="s">
        <v>31</v>
      </c>
      <c r="C117" s="37">
        <v>110</v>
      </c>
      <c r="D117" s="38" t="s">
        <v>145</v>
      </c>
      <c r="E117" s="41" t="s">
        <v>145</v>
      </c>
      <c r="F117" s="38" t="s">
        <v>285</v>
      </c>
      <c r="G117" s="38">
        <v>10</v>
      </c>
      <c r="H117" s="60"/>
      <c r="I117" s="60"/>
      <c r="J117" s="55">
        <f t="shared" si="6"/>
        <v>0</v>
      </c>
      <c r="K117" s="55">
        <f t="shared" si="7"/>
        <v>0</v>
      </c>
      <c r="L117" s="30" t="s">
        <v>32</v>
      </c>
      <c r="M117" s="56">
        <v>916.7</v>
      </c>
    </row>
    <row r="118" spans="2:13" ht="45">
      <c r="B118" s="36" t="s">
        <v>31</v>
      </c>
      <c r="C118" s="37">
        <v>111</v>
      </c>
      <c r="D118" s="38" t="s">
        <v>146</v>
      </c>
      <c r="E118" s="41" t="s">
        <v>146</v>
      </c>
      <c r="F118" s="38" t="s">
        <v>285</v>
      </c>
      <c r="G118" s="38">
        <v>250</v>
      </c>
      <c r="H118" s="60"/>
      <c r="I118" s="60"/>
      <c r="J118" s="55">
        <f t="shared" si="6"/>
        <v>0</v>
      </c>
      <c r="K118" s="55">
        <f t="shared" si="7"/>
        <v>0</v>
      </c>
      <c r="L118" s="30" t="s">
        <v>32</v>
      </c>
      <c r="M118" s="56">
        <v>10417.499999999998</v>
      </c>
    </row>
    <row r="119" spans="2:13" ht="45">
      <c r="B119" s="36" t="s">
        <v>31</v>
      </c>
      <c r="C119" s="37">
        <v>112</v>
      </c>
      <c r="D119" s="38" t="s">
        <v>147</v>
      </c>
      <c r="E119" s="41" t="s">
        <v>147</v>
      </c>
      <c r="F119" s="38" t="s">
        <v>285</v>
      </c>
      <c r="G119" s="38">
        <v>500</v>
      </c>
      <c r="H119" s="60"/>
      <c r="I119" s="60"/>
      <c r="J119" s="55">
        <f t="shared" si="6"/>
        <v>0</v>
      </c>
      <c r="K119" s="55">
        <f t="shared" si="7"/>
        <v>0</v>
      </c>
      <c r="L119" s="30" t="s">
        <v>32</v>
      </c>
      <c r="M119" s="56">
        <v>275000</v>
      </c>
    </row>
    <row r="120" spans="2:13" ht="45">
      <c r="B120" s="36" t="s">
        <v>31</v>
      </c>
      <c r="C120" s="37">
        <v>113</v>
      </c>
      <c r="D120" s="38" t="s">
        <v>148</v>
      </c>
      <c r="E120" s="41" t="s">
        <v>148</v>
      </c>
      <c r="F120" s="38" t="s">
        <v>285</v>
      </c>
      <c r="G120" s="38">
        <v>20</v>
      </c>
      <c r="H120" s="60"/>
      <c r="I120" s="60"/>
      <c r="J120" s="55">
        <f t="shared" si="6"/>
        <v>0</v>
      </c>
      <c r="K120" s="55">
        <f t="shared" si="7"/>
        <v>0</v>
      </c>
      <c r="L120" s="30" t="s">
        <v>32</v>
      </c>
      <c r="M120" s="56">
        <v>1500</v>
      </c>
    </row>
    <row r="121" spans="2:13" ht="60">
      <c r="B121" s="36" t="s">
        <v>31</v>
      </c>
      <c r="C121" s="37">
        <v>114</v>
      </c>
      <c r="D121" s="38" t="s">
        <v>149</v>
      </c>
      <c r="E121" s="41" t="s">
        <v>149</v>
      </c>
      <c r="F121" s="38" t="s">
        <v>285</v>
      </c>
      <c r="G121" s="38">
        <v>1</v>
      </c>
      <c r="H121" s="60"/>
      <c r="I121" s="60"/>
      <c r="J121" s="55">
        <f t="shared" si="6"/>
        <v>0</v>
      </c>
      <c r="K121" s="55">
        <f t="shared" si="7"/>
        <v>0</v>
      </c>
      <c r="L121" s="30" t="s">
        <v>32</v>
      </c>
      <c r="M121" s="56">
        <v>13333.34</v>
      </c>
    </row>
    <row r="122" spans="2:13" ht="60">
      <c r="B122" s="36" t="s">
        <v>31</v>
      </c>
      <c r="C122" s="37">
        <v>115</v>
      </c>
      <c r="D122" s="38" t="s">
        <v>150</v>
      </c>
      <c r="E122" s="41" t="s">
        <v>150</v>
      </c>
      <c r="F122" s="38" t="s">
        <v>285</v>
      </c>
      <c r="G122" s="38">
        <v>1</v>
      </c>
      <c r="H122" s="60"/>
      <c r="I122" s="60"/>
      <c r="J122" s="55">
        <f t="shared" si="6"/>
        <v>0</v>
      </c>
      <c r="K122" s="55">
        <f t="shared" si="7"/>
        <v>0</v>
      </c>
      <c r="L122" s="30" t="s">
        <v>32</v>
      </c>
      <c r="M122" s="56">
        <v>13333.34</v>
      </c>
    </row>
    <row r="123" spans="2:13" ht="60">
      <c r="B123" s="36" t="s">
        <v>31</v>
      </c>
      <c r="C123" s="37">
        <v>116</v>
      </c>
      <c r="D123" s="38" t="s">
        <v>151</v>
      </c>
      <c r="E123" s="41" t="s">
        <v>151</v>
      </c>
      <c r="F123" s="38" t="s">
        <v>285</v>
      </c>
      <c r="G123" s="38">
        <v>1</v>
      </c>
      <c r="H123" s="60"/>
      <c r="I123" s="60"/>
      <c r="J123" s="55">
        <f t="shared" si="6"/>
        <v>0</v>
      </c>
      <c r="K123" s="55">
        <f t="shared" si="7"/>
        <v>0</v>
      </c>
      <c r="L123" s="30" t="s">
        <v>32</v>
      </c>
      <c r="M123" s="56">
        <v>13333.34</v>
      </c>
    </row>
    <row r="124" spans="2:13" ht="45">
      <c r="B124" s="36" t="s">
        <v>31</v>
      </c>
      <c r="C124" s="37">
        <v>117</v>
      </c>
      <c r="D124" s="38" t="s">
        <v>152</v>
      </c>
      <c r="E124" s="41" t="s">
        <v>152</v>
      </c>
      <c r="F124" s="38" t="s">
        <v>285</v>
      </c>
      <c r="G124" s="38">
        <v>5</v>
      </c>
      <c r="H124" s="60"/>
      <c r="I124" s="60"/>
      <c r="J124" s="55">
        <f t="shared" si="6"/>
        <v>0</v>
      </c>
      <c r="K124" s="55">
        <f t="shared" si="7"/>
        <v>0</v>
      </c>
      <c r="L124" s="30" t="s">
        <v>32</v>
      </c>
      <c r="M124" s="56">
        <v>64583.35</v>
      </c>
    </row>
    <row r="125" spans="2:13" ht="60">
      <c r="B125" s="36" t="s">
        <v>31</v>
      </c>
      <c r="C125" s="37">
        <v>118</v>
      </c>
      <c r="D125" s="38" t="s">
        <v>153</v>
      </c>
      <c r="E125" s="41" t="s">
        <v>153</v>
      </c>
      <c r="F125" s="38" t="s">
        <v>285</v>
      </c>
      <c r="G125" s="38">
        <v>25</v>
      </c>
      <c r="H125" s="60"/>
      <c r="I125" s="60"/>
      <c r="J125" s="55">
        <f t="shared" si="6"/>
        <v>0</v>
      </c>
      <c r="K125" s="55">
        <f t="shared" si="7"/>
        <v>0</v>
      </c>
      <c r="L125" s="30" t="s">
        <v>32</v>
      </c>
      <c r="M125" s="56">
        <v>39583.5</v>
      </c>
    </row>
    <row r="126" spans="2:13" ht="45">
      <c r="B126" s="36" t="s">
        <v>31</v>
      </c>
      <c r="C126" s="37">
        <v>119</v>
      </c>
      <c r="D126" s="38" t="s">
        <v>154</v>
      </c>
      <c r="E126" s="41" t="s">
        <v>154</v>
      </c>
      <c r="F126" s="38" t="s">
        <v>285</v>
      </c>
      <c r="G126" s="38">
        <v>1</v>
      </c>
      <c r="H126" s="60"/>
      <c r="I126" s="60"/>
      <c r="J126" s="55">
        <f t="shared" si="6"/>
        <v>0</v>
      </c>
      <c r="K126" s="55">
        <f t="shared" si="7"/>
        <v>0</v>
      </c>
      <c r="L126" s="30" t="s">
        <v>32</v>
      </c>
      <c r="M126" s="56">
        <v>9166.67</v>
      </c>
    </row>
    <row r="127" spans="2:13" ht="45">
      <c r="B127" s="36" t="s">
        <v>31</v>
      </c>
      <c r="C127" s="37">
        <v>120</v>
      </c>
      <c r="D127" s="38" t="s">
        <v>155</v>
      </c>
      <c r="E127" s="41" t="s">
        <v>155</v>
      </c>
      <c r="F127" s="38" t="s">
        <v>285</v>
      </c>
      <c r="G127" s="38">
        <v>1</v>
      </c>
      <c r="H127" s="60"/>
      <c r="I127" s="60"/>
      <c r="J127" s="55">
        <f t="shared" si="6"/>
        <v>0</v>
      </c>
      <c r="K127" s="55">
        <f t="shared" si="7"/>
        <v>0</v>
      </c>
      <c r="L127" s="30" t="s">
        <v>32</v>
      </c>
      <c r="M127" s="56">
        <v>9166.67</v>
      </c>
    </row>
    <row r="128" spans="2:13" ht="45">
      <c r="B128" s="36" t="s">
        <v>31</v>
      </c>
      <c r="C128" s="37">
        <v>121</v>
      </c>
      <c r="D128" s="38" t="s">
        <v>156</v>
      </c>
      <c r="E128" s="41" t="s">
        <v>156</v>
      </c>
      <c r="F128" s="38" t="s">
        <v>285</v>
      </c>
      <c r="G128" s="38">
        <v>1</v>
      </c>
      <c r="H128" s="60"/>
      <c r="I128" s="60"/>
      <c r="J128" s="55">
        <f t="shared" si="6"/>
        <v>0</v>
      </c>
      <c r="K128" s="55">
        <f t="shared" si="7"/>
        <v>0</v>
      </c>
      <c r="L128" s="30" t="s">
        <v>32</v>
      </c>
      <c r="M128" s="56">
        <v>9166.67</v>
      </c>
    </row>
    <row r="129" spans="2:13" ht="45">
      <c r="B129" s="36" t="s">
        <v>31</v>
      </c>
      <c r="C129" s="37">
        <v>122</v>
      </c>
      <c r="D129" s="38" t="s">
        <v>157</v>
      </c>
      <c r="E129" s="41" t="s">
        <v>157</v>
      </c>
      <c r="F129" s="38" t="s">
        <v>285</v>
      </c>
      <c r="G129" s="38">
        <v>1</v>
      </c>
      <c r="H129" s="60"/>
      <c r="I129" s="60"/>
      <c r="J129" s="55">
        <f t="shared" si="6"/>
        <v>0</v>
      </c>
      <c r="K129" s="55">
        <f t="shared" si="7"/>
        <v>0</v>
      </c>
      <c r="L129" s="30" t="s">
        <v>32</v>
      </c>
      <c r="M129" s="56">
        <v>22500</v>
      </c>
    </row>
    <row r="130" spans="2:13" ht="60">
      <c r="B130" s="36" t="s">
        <v>31</v>
      </c>
      <c r="C130" s="37">
        <v>123</v>
      </c>
      <c r="D130" s="38" t="s">
        <v>158</v>
      </c>
      <c r="E130" s="41" t="s">
        <v>158</v>
      </c>
      <c r="F130" s="38" t="s">
        <v>285</v>
      </c>
      <c r="G130" s="38">
        <v>15</v>
      </c>
      <c r="H130" s="60"/>
      <c r="I130" s="60"/>
      <c r="J130" s="55">
        <f t="shared" si="6"/>
        <v>0</v>
      </c>
      <c r="K130" s="55">
        <f t="shared" si="7"/>
        <v>0</v>
      </c>
      <c r="L130" s="30" t="s">
        <v>32</v>
      </c>
      <c r="M130" s="56">
        <v>150000</v>
      </c>
    </row>
    <row r="131" spans="2:13" ht="75">
      <c r="B131" s="36" t="s">
        <v>31</v>
      </c>
      <c r="C131" s="37">
        <v>124</v>
      </c>
      <c r="D131" s="38" t="s">
        <v>159</v>
      </c>
      <c r="E131" s="41" t="s">
        <v>159</v>
      </c>
      <c r="F131" s="38" t="s">
        <v>285</v>
      </c>
      <c r="G131" s="38">
        <v>5</v>
      </c>
      <c r="H131" s="60"/>
      <c r="I131" s="60"/>
      <c r="J131" s="55">
        <f t="shared" si="6"/>
        <v>0</v>
      </c>
      <c r="K131" s="55">
        <f t="shared" si="7"/>
        <v>0</v>
      </c>
      <c r="L131" s="30" t="s">
        <v>32</v>
      </c>
      <c r="M131" s="56">
        <v>71645.850000000006</v>
      </c>
    </row>
    <row r="132" spans="2:13" ht="45">
      <c r="B132" s="36" t="s">
        <v>31</v>
      </c>
      <c r="C132" s="37">
        <v>125</v>
      </c>
      <c r="D132" s="38" t="s">
        <v>160</v>
      </c>
      <c r="E132" s="41" t="s">
        <v>160</v>
      </c>
      <c r="F132" s="38" t="s">
        <v>285</v>
      </c>
      <c r="G132" s="38">
        <v>5</v>
      </c>
      <c r="H132" s="60"/>
      <c r="I132" s="60"/>
      <c r="J132" s="55">
        <f t="shared" si="6"/>
        <v>0</v>
      </c>
      <c r="K132" s="55">
        <f t="shared" si="7"/>
        <v>0</v>
      </c>
      <c r="L132" s="30" t="s">
        <v>32</v>
      </c>
      <c r="M132" s="56">
        <v>50000</v>
      </c>
    </row>
    <row r="133" spans="2:13" ht="60">
      <c r="B133" s="36" t="s">
        <v>31</v>
      </c>
      <c r="C133" s="37">
        <v>126</v>
      </c>
      <c r="D133" s="38" t="s">
        <v>161</v>
      </c>
      <c r="E133" s="41" t="s">
        <v>161</v>
      </c>
      <c r="F133" s="38" t="s">
        <v>285</v>
      </c>
      <c r="G133" s="38">
        <v>500</v>
      </c>
      <c r="H133" s="60"/>
      <c r="I133" s="60"/>
      <c r="J133" s="55">
        <f t="shared" si="6"/>
        <v>0</v>
      </c>
      <c r="K133" s="55">
        <f t="shared" si="7"/>
        <v>0</v>
      </c>
      <c r="L133" s="30" t="s">
        <v>32</v>
      </c>
      <c r="M133" s="56">
        <v>435</v>
      </c>
    </row>
    <row r="134" spans="2:13" ht="45">
      <c r="B134" s="36" t="s">
        <v>31</v>
      </c>
      <c r="C134" s="37">
        <v>127</v>
      </c>
      <c r="D134" s="38" t="s">
        <v>162</v>
      </c>
      <c r="E134" s="41" t="s">
        <v>162</v>
      </c>
      <c r="F134" s="38" t="s">
        <v>285</v>
      </c>
      <c r="G134" s="38">
        <v>500</v>
      </c>
      <c r="H134" s="60"/>
      <c r="I134" s="60"/>
      <c r="J134" s="55">
        <f t="shared" si="6"/>
        <v>0</v>
      </c>
      <c r="K134" s="55">
        <f t="shared" si="7"/>
        <v>0</v>
      </c>
      <c r="L134" s="30" t="s">
        <v>32</v>
      </c>
      <c r="M134" s="56">
        <v>435</v>
      </c>
    </row>
    <row r="135" spans="2:13" ht="45">
      <c r="B135" s="36" t="s">
        <v>31</v>
      </c>
      <c r="C135" s="37">
        <v>128</v>
      </c>
      <c r="D135" s="38" t="s">
        <v>163</v>
      </c>
      <c r="E135" s="41" t="s">
        <v>163</v>
      </c>
      <c r="F135" s="38" t="s">
        <v>289</v>
      </c>
      <c r="G135" s="38">
        <v>1000</v>
      </c>
      <c r="H135" s="60"/>
      <c r="I135" s="60"/>
      <c r="J135" s="55">
        <f t="shared" ref="J135:J140" si="8">H135*G135</f>
        <v>0</v>
      </c>
      <c r="K135" s="55">
        <f t="shared" ref="K135:K140" si="9">I135*G135</f>
        <v>0</v>
      </c>
      <c r="L135" s="30" t="s">
        <v>32</v>
      </c>
      <c r="M135" s="56">
        <v>60.000000000000007</v>
      </c>
    </row>
    <row r="136" spans="2:13" ht="45">
      <c r="B136" s="36" t="s">
        <v>31</v>
      </c>
      <c r="C136" s="37">
        <v>129</v>
      </c>
      <c r="D136" s="38" t="s">
        <v>164</v>
      </c>
      <c r="E136" s="41" t="s">
        <v>164</v>
      </c>
      <c r="F136" s="38" t="s">
        <v>290</v>
      </c>
      <c r="G136" s="38">
        <v>500</v>
      </c>
      <c r="H136" s="60"/>
      <c r="I136" s="60"/>
      <c r="J136" s="55">
        <f t="shared" si="8"/>
        <v>0</v>
      </c>
      <c r="K136" s="55">
        <f t="shared" si="9"/>
        <v>0</v>
      </c>
      <c r="L136" s="30" t="s">
        <v>32</v>
      </c>
      <c r="M136" s="56">
        <v>8750</v>
      </c>
    </row>
    <row r="137" spans="2:13" ht="45">
      <c r="B137" s="36" t="s">
        <v>31</v>
      </c>
      <c r="C137" s="37">
        <v>130</v>
      </c>
      <c r="D137" s="38" t="s">
        <v>165</v>
      </c>
      <c r="E137" s="41" t="s">
        <v>165</v>
      </c>
      <c r="F137" s="38" t="s">
        <v>290</v>
      </c>
      <c r="G137" s="38">
        <v>50</v>
      </c>
      <c r="H137" s="60"/>
      <c r="I137" s="60"/>
      <c r="J137" s="55">
        <f t="shared" si="8"/>
        <v>0</v>
      </c>
      <c r="K137" s="55">
        <f t="shared" si="9"/>
        <v>0</v>
      </c>
      <c r="L137" s="30" t="s">
        <v>32</v>
      </c>
      <c r="M137" s="56">
        <v>417</v>
      </c>
    </row>
    <row r="138" spans="2:13" ht="45">
      <c r="B138" s="36" t="s">
        <v>31</v>
      </c>
      <c r="C138" s="37">
        <v>131</v>
      </c>
      <c r="D138" s="38" t="s">
        <v>166</v>
      </c>
      <c r="E138" s="41" t="s">
        <v>166</v>
      </c>
      <c r="F138" s="38" t="s">
        <v>285</v>
      </c>
      <c r="G138" s="38">
        <v>80</v>
      </c>
      <c r="H138" s="60"/>
      <c r="I138" s="60"/>
      <c r="J138" s="55">
        <f t="shared" si="8"/>
        <v>0</v>
      </c>
      <c r="K138" s="55">
        <f t="shared" si="9"/>
        <v>0</v>
      </c>
      <c r="L138" s="30" t="s">
        <v>32</v>
      </c>
      <c r="M138" s="56">
        <v>4000</v>
      </c>
    </row>
    <row r="139" spans="2:13" ht="45">
      <c r="B139" s="36" t="s">
        <v>31</v>
      </c>
      <c r="C139" s="37">
        <v>132</v>
      </c>
      <c r="D139" s="38" t="s">
        <v>167</v>
      </c>
      <c r="E139" s="41" t="s">
        <v>167</v>
      </c>
      <c r="F139" s="38" t="s">
        <v>285</v>
      </c>
      <c r="G139" s="38">
        <v>180</v>
      </c>
      <c r="H139" s="60"/>
      <c r="I139" s="60"/>
      <c r="J139" s="55">
        <f t="shared" si="8"/>
        <v>0</v>
      </c>
      <c r="K139" s="55">
        <f t="shared" si="9"/>
        <v>0</v>
      </c>
      <c r="L139" s="30" t="s">
        <v>32</v>
      </c>
      <c r="M139" s="56">
        <v>7500.5999999999995</v>
      </c>
    </row>
    <row r="140" spans="2:13" ht="45">
      <c r="B140" s="36" t="s">
        <v>31</v>
      </c>
      <c r="C140" s="37">
        <v>133</v>
      </c>
      <c r="D140" s="38" t="s">
        <v>168</v>
      </c>
      <c r="E140" s="41" t="s">
        <v>168</v>
      </c>
      <c r="F140" s="38" t="s">
        <v>291</v>
      </c>
      <c r="G140" s="38">
        <v>11</v>
      </c>
      <c r="H140" s="60"/>
      <c r="I140" s="60"/>
      <c r="J140" s="55">
        <f t="shared" si="8"/>
        <v>0</v>
      </c>
      <c r="K140" s="55">
        <f t="shared" si="9"/>
        <v>0</v>
      </c>
      <c r="L140" s="30" t="s">
        <v>32</v>
      </c>
      <c r="M140" s="56">
        <v>1320</v>
      </c>
    </row>
    <row r="141" spans="2:13">
      <c r="B141" s="82" t="s">
        <v>34</v>
      </c>
      <c r="C141" s="82"/>
      <c r="D141" s="82"/>
      <c r="E141" s="82"/>
      <c r="F141" s="82"/>
      <c r="G141" s="82"/>
      <c r="H141" s="82"/>
      <c r="I141" s="82"/>
      <c r="J141" s="82"/>
      <c r="K141" s="82"/>
      <c r="L141" s="82"/>
      <c r="M141" s="61">
        <f>SUM(M8:M140)</f>
        <v>4725487.459999999</v>
      </c>
    </row>
  </sheetData>
  <mergeCells count="9">
    <mergeCell ref="B141:L141"/>
    <mergeCell ref="E5:I5"/>
    <mergeCell ref="C7:E7"/>
    <mergeCell ref="D1:L1"/>
    <mergeCell ref="D2:J2"/>
    <mergeCell ref="B3:D3"/>
    <mergeCell ref="E3:I3"/>
    <mergeCell ref="B4:D4"/>
    <mergeCell ref="E4:J4"/>
  </mergeCells>
  <phoneticPr fontId="15" type="noConversion"/>
  <conditionalFormatting sqref="D8:D140">
    <cfRule type="duplicateValues" dxfId="4" priority="18"/>
  </conditionalFormatting>
  <conditionalFormatting sqref="E8:E140">
    <cfRule type="duplicateValues" dxfId="1"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0" t="s">
        <v>25</v>
      </c>
      <c r="I12" s="90"/>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2025-10-09T07:50:08Z</dcterms:modified>
</cp:coreProperties>
</file>