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Consumabile pentru laborator și DM\Demarare\"/>
    </mc:Choice>
  </mc:AlternateContent>
  <xr:revisionPtr revIDLastSave="0" documentId="13_ncr:1_{332824CA-1355-4843-A79D-185F6A51E32D}" xr6:coauthVersionLast="47" xr6:coauthVersionMax="47" xr10:uidLastSave="{00000000-0000-0000-0000-000000000000}"/>
  <bookViews>
    <workbookView xWindow="4695" yWindow="180" windowWidth="24180" windowHeight="1515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5" l="1"/>
  <c r="J13" i="5"/>
  <c r="J12" i="5"/>
  <c r="J10" i="5"/>
  <c r="J9" i="5"/>
  <c r="J8" i="5"/>
  <c r="J11" i="5"/>
  <c r="K11" i="5"/>
  <c r="K13" i="5"/>
  <c r="J14" i="5"/>
  <c r="J15" i="5"/>
  <c r="K15" i="5"/>
  <c r="J16" i="5"/>
  <c r="K16" i="5"/>
  <c r="J17" i="5"/>
  <c r="K17" i="5"/>
  <c r="K9" i="5" l="1"/>
  <c r="K8" i="5"/>
  <c r="K12" i="5"/>
  <c r="K10" i="5"/>
  <c r="M18" i="5" l="1"/>
  <c r="J18" i="5" l="1"/>
  <c r="K18" i="5"/>
  <c r="K12" i="7"/>
  <c r="J12" i="7"/>
</calcChain>
</file>

<file path=xl/sharedStrings.xml><?xml version="1.0" encoding="utf-8"?>
<sst xmlns="http://schemas.openxmlformats.org/spreadsheetml/2006/main" count="135" uniqueCount="61">
  <si>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</si>
  <si>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</si>
  <si>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</si>
  <si>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</si>
  <si>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</si>
  <si>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</si>
  <si>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</si>
  <si>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</si>
  <si>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</si>
  <si>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</si>
  <si>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</si>
  <si>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</si>
  <si>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</si>
  <si>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</si>
  <si>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</si>
  <si>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</si>
  <si>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</si>
  <si>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</si>
  <si>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</si>
  <si>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</si>
  <si>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</si>
  <si>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</si>
  <si>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</si>
  <si>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</si>
  <si>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</si>
  <si>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</si>
  <si>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</si>
  <si>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</si>
  <si>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</si>
  <si>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</si>
  <si>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</si>
  <si>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</si>
  <si>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</si>
  <si>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SUMA TOTALĂ</t>
  </si>
  <si>
    <t>[Acest tabel va fi completat de către ofertant în coloanele 3, 4, 5, 7, iar de către autoritatea contractantă – în coloanele 1, 2, 6,]</t>
  </si>
  <si>
    <t>Consumabile pentru laborator și DM pentru anul 2025</t>
  </si>
  <si>
    <t xml:space="preserve">COP nr.     </t>
  </si>
  <si>
    <t>Eprubeta cu accelerator cheag+gel separator.</t>
  </si>
  <si>
    <t>Anti HCV IgM</t>
  </si>
  <si>
    <t>AntiHBcoreAg IgM, metoda cantitativă</t>
  </si>
  <si>
    <t>Anti HSV (tip I,II) IgG, metoda cantitativă</t>
  </si>
  <si>
    <t>Anti HSV (tip I,II) IgM</t>
  </si>
  <si>
    <t>Film radiologic cu baza albastra 20 x 25 cm  (8 x 10 inch) compatibil cu Horizon</t>
  </si>
  <si>
    <t>Film radiologic cu baza albastra 27x35cm (11 x 14 inch) compatibil cu Horizon</t>
  </si>
  <si>
    <t>Hirtie radiologica A4</t>
  </si>
  <si>
    <t>Test rapid de apreciere a prezenței  lichidului amniotic în secrețiile vaginale</t>
  </si>
  <si>
    <t>Test Expres p/u analiza de rutina a urinei 11A</t>
  </si>
  <si>
    <t>1.Eprubete vacumate, de uz unic, sterile. Volum singe 5 ml. 2.Dimensiunea eprubetelor 13 x 100 mm, cu etichete realizate din hârtie autoadezivă. 3.Culoarea capacului galben. 4.Pe eticheta sa fie marcat: Reful, aditivul, numarul lotului si termenul de extirare, simbolurile - IVD, CE, sterilitate, nivelul de umplere cu sange, banda indicatoare a culorii capacului, volumul eprubetei. 5.Sistemul de inchidere: sa fie compus din dop de cauciuc butilic perforabil și polietilenă de siguranță cu gol în locul de perforare. 6.VaLabilitate mai mare de 60% din termenul de vaLabilitate total. 7.Certificate de calitate: ISO 9001:2015, ISO 13485:2016, marca CE  Directive 98/79/EC “In-vitro diagnostic medical devices”   8.Prezentarea obligator a mostrelor la CRDM. 9. Ambalarea: până la 100 teste
Opțional: ISO 6710 and EN 14820</t>
  </si>
  <si>
    <t xml:space="preserve">Cerinţe generale*+Nota**, Componența kitului: set diagnostic standart, controale, cu calibratori. Metoda de determinare ELISA, Set de 6 sau 12 sau 24 sau 48 sau 96 teste </t>
  </si>
  <si>
    <t xml:space="preserve">Cerinţe generale*, de asemenea să fie incluşi calibratori pentru determinarea cantitativă a anticorpilor.
 Metoda de determinare ELISA, Set de 6 sau 12 sau 24 sau 48 sau 96 teste </t>
  </si>
  <si>
    <t xml:space="preserve">Cerinţe generale*de asemenea să fie incluși calibratori pentru determinarea cantitativă a anticorpilor.
Metoda de determinare ELISA, Set de 6 sau 12 sau 24 sau 48 sau 96 teste </t>
  </si>
  <si>
    <t xml:space="preserve">Cerinţe generale*+Nota**, Componența kitului: set diagnostic standart, controale, calibratori. Metoda de determinare ELISA, Set de 6 sau 12 sau 24 sau 48 sau 96 teste </t>
  </si>
  <si>
    <t>Film radiologic cu baza albastra
1. Dimensiune 20 x 25 cm  (8 x 10 inch)
2.Tonuri de gri ≥4096
3.Ton continuu 
4. Rezistent la abraziune
5. Rezistent la substanțe chimice și apă
6.Rezoluție ≥ 12.6 pixels/mm sau  ≥ 320DPI
7.Compatibil cu printer medical Horizon, Codonics
8.La vizualizare și depozitare normală nici o schimbarea și decolorarea imaginii
 9.Bază albastră
10.  Echivalent cu model   810-DVB
11. Până la 100 bucăți în cutie</t>
  </si>
  <si>
    <t>Film radiologic (cu baza albastra)  (27x35cm) .
1. Dimensiune 27 x 35cm (11 x 14 inch)
2.Tonuri de gri ≥4096
3.Ton continuu 
4. Rezistent la abraziune
5. Rezistent la substanțe chimice și apă
6.Rezoluție ≥ 12.6 pixels/mm sau  ≥ 320DPI
7.Compatibil cu printer medical Horizon, Codonics
8.La vizualizare și depozitare normală nici o schimbarea și decolorarea imaginii
 9.Bază albastră
10.  Echivalent cu model  1114-DVB
11. Până la 100 bucăți în cutie</t>
  </si>
  <si>
    <t>Hirtie pentru  mediu alb-negru A4 
ambalaj pînă la 80 bucăți în cutie
echivalent cu model A4-DVP, Codonics</t>
  </si>
  <si>
    <t>Test rapid de apreciere a prezenței  lichidului amniotic în secrețiile vaginale care conține: 1 balonaș de testare, 1 tub cu tampon de extracție, 1 tampon steril din poliester.</t>
  </si>
  <si>
    <t>Teste  pentru testarea urinei: semicantitative, 11 parametri (sange, urobilinogen, bilirubina, proteina, nitrati, cetone, acid ascorbic, glucoza, PH, densitatea si leucocite), ambalate cite 50-100 in cutii de protectie, certificat de calitate CE.</t>
  </si>
  <si>
    <t>test</t>
  </si>
  <si>
    <t xml:space="preserve">bucata </t>
  </si>
  <si>
    <t xml:space="preserve">test </t>
  </si>
  <si>
    <t xml:space="preserve">COP nr.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</si>
</sst>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91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2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left" vertical="top" wrapText="1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8" fillId="0" borderId="0" xfId="1" applyFont="1" applyAlignment="1" applyProtection="1">
      <alignment vertical="top" wrapText="1"/>
      <protection locked="0"/>
    </xf>
    <xf numFmtId="0" fontId="7" fillId="3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39" fontId="30" fillId="0" borderId="0" xfId="70" applyNumberFormat="1" applyFont="1" applyProtection="1">
      <protection locked="0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43" fontId="30" fillId="0" borderId="0" xfId="1" applyNumberFormat="1" applyFont="1" applyProtection="1">
      <protection locked="0"/>
    </xf>
    <xf numFmtId="0" fontId="31" fillId="0" borderId="1" xfId="0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1" xfId="0" applyFont="1" applyBorder="1" applyProtection="1">
      <protection locked="0"/>
    </xf>
    <xf numFmtId="0" fontId="34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34" fillId="0" borderId="1" xfId="0" applyFont="1" applyBorder="1" applyProtection="1">
      <protection locked="0"/>
    </xf>
    <xf numFmtId="0" fontId="35" fillId="2" borderId="1" xfId="0" applyFont="1" applyFill="1" applyBorder="1" applyAlignment="1">
      <alignment horizontal="left" vertical="top" wrapText="1"/>
    </xf>
    <xf numFmtId="0" fontId="35" fillId="2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4" fillId="0" borderId="0" xfId="0" applyFont="1" applyProtection="1">
      <protection locked="0"/>
    </xf>
    <xf numFmtId="0" fontId="7" fillId="2" borderId="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39" fontId="31" fillId="0" borderId="1" xfId="70" applyNumberFormat="1" applyFont="1" applyBorder="1" applyAlignment="1">
      <alignment vertic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47"/>
  <sheetViews>
    <sheetView topLeftCell="A13" zoomScale="70" zoomScaleNormal="70" workbookViewId="0">
      <selection activeCell="D4" sqref="D4:I4"/>
    </sheetView>
  </sheetViews>
  <sheetFormatPr defaultRowHeight="15.75"/>
  <cols>
    <col min="1" max="1" width="5.7109375" style="49" customWidth="1"/>
    <col min="2" max="2" width="4.42578125" style="10" customWidth="1"/>
    <col min="3" max="4" width="25.855468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49.140625" style="40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57" t="s">
        <v>26</v>
      </c>
      <c r="D1" s="58"/>
      <c r="E1" s="58"/>
      <c r="F1" s="58"/>
      <c r="G1" s="58"/>
      <c r="H1" s="58"/>
      <c r="I1" s="58"/>
      <c r="J1" s="58"/>
      <c r="K1" s="59"/>
    </row>
    <row r="2" spans="1:11">
      <c r="D2" s="63" t="s">
        <v>34</v>
      </c>
      <c r="E2" s="64"/>
      <c r="F2" s="64"/>
      <c r="G2" s="64"/>
      <c r="H2" s="65"/>
    </row>
    <row r="3" spans="1:11">
      <c r="A3" s="66" t="s">
        <v>9</v>
      </c>
      <c r="B3" s="67"/>
      <c r="C3" s="68"/>
      <c r="D3" s="69" t="s">
        <v>36</v>
      </c>
      <c r="E3" s="70"/>
      <c r="F3" s="70"/>
      <c r="G3" s="70"/>
      <c r="H3" s="71"/>
      <c r="I3" s="10" t="s">
        <v>10</v>
      </c>
      <c r="J3" s="15" t="s">
        <v>12</v>
      </c>
    </row>
    <row r="4" spans="1:11" s="15" customFormat="1">
      <c r="A4" s="72" t="s">
        <v>8</v>
      </c>
      <c r="B4" s="73"/>
      <c r="C4" s="74"/>
      <c r="D4" s="75" t="s">
        <v>35</v>
      </c>
      <c r="E4" s="76"/>
      <c r="F4" s="76"/>
      <c r="G4" s="76"/>
      <c r="H4" s="76"/>
      <c r="I4" s="77"/>
      <c r="J4" s="14" t="s">
        <v>13</v>
      </c>
      <c r="K4" s="9"/>
    </row>
    <row r="5" spans="1:11">
      <c r="D5" s="60"/>
      <c r="E5" s="61"/>
      <c r="F5" s="61"/>
      <c r="G5" s="61"/>
      <c r="H5" s="62"/>
      <c r="I5" s="60"/>
      <c r="J5" s="62"/>
      <c r="K5" s="9"/>
    </row>
    <row r="6" spans="1:11" ht="47.25">
      <c r="A6" s="50" t="s">
        <v>2</v>
      </c>
      <c r="B6" s="19" t="s">
        <v>0</v>
      </c>
      <c r="C6" s="19" t="s">
        <v>1</v>
      </c>
      <c r="D6" s="19" t="s">
        <v>3</v>
      </c>
      <c r="E6" s="35" t="s">
        <v>4</v>
      </c>
      <c r="F6" s="35" t="s">
        <v>5</v>
      </c>
      <c r="G6" s="35" t="s">
        <v>6</v>
      </c>
      <c r="H6" s="39" t="s">
        <v>7</v>
      </c>
      <c r="I6" s="22" t="s">
        <v>27</v>
      </c>
      <c r="J6" s="22" t="s">
        <v>30</v>
      </c>
      <c r="K6" s="9"/>
    </row>
    <row r="7" spans="1:11">
      <c r="A7" s="51">
        <v>1</v>
      </c>
      <c r="B7" s="54">
        <v>2</v>
      </c>
      <c r="C7" s="55"/>
      <c r="D7" s="56"/>
      <c r="E7" s="22">
        <v>3</v>
      </c>
      <c r="F7" s="22">
        <v>4</v>
      </c>
      <c r="G7" s="22">
        <v>5</v>
      </c>
      <c r="H7" s="22">
        <v>6</v>
      </c>
      <c r="I7" s="16">
        <v>7</v>
      </c>
      <c r="J7" s="22"/>
      <c r="K7" s="9"/>
    </row>
    <row r="8" spans="1:11" ht="240">
      <c r="A8" s="52" t="s">
        <v>28</v>
      </c>
      <c r="B8" s="46">
        <v>1</v>
      </c>
      <c r="C8" s="87" t="s">
        <v>37</v>
      </c>
      <c r="D8" s="87" t="s">
        <v>37</v>
      </c>
      <c r="E8" s="43"/>
      <c r="F8" s="43"/>
      <c r="G8" s="44"/>
      <c r="H8" s="87" t="s">
        <v>47</v>
      </c>
      <c r="I8" s="20"/>
      <c r="J8" s="21"/>
      <c r="K8" s="25"/>
    </row>
    <row r="9" spans="1:11" ht="60">
      <c r="A9" s="52" t="s">
        <v>28</v>
      </c>
      <c r="B9" s="46">
        <v>2</v>
      </c>
      <c r="C9" s="87" t="s">
        <v>38</v>
      </c>
      <c r="D9" s="87" t="s">
        <v>38</v>
      </c>
      <c r="E9" s="43"/>
      <c r="F9" s="43"/>
      <c r="G9" s="44"/>
      <c r="H9" s="87" t="s">
        <v>48</v>
      </c>
      <c r="I9" s="20"/>
      <c r="J9" s="21"/>
      <c r="K9" s="27"/>
    </row>
    <row r="10" spans="1:11" ht="75">
      <c r="A10" s="52" t="s">
        <v>28</v>
      </c>
      <c r="B10" s="46">
        <v>3</v>
      </c>
      <c r="C10" s="87" t="s">
        <v>39</v>
      </c>
      <c r="D10" s="87" t="s">
        <v>39</v>
      </c>
      <c r="E10" s="45"/>
      <c r="F10" s="45"/>
      <c r="G10" s="45"/>
      <c r="H10" s="87" t="s">
        <v>49</v>
      </c>
    </row>
    <row r="11" spans="1:11" ht="60">
      <c r="A11" s="52" t="s">
        <v>28</v>
      </c>
      <c r="B11" s="46">
        <v>4</v>
      </c>
      <c r="C11" s="88" t="s">
        <v>40</v>
      </c>
      <c r="D11" s="88" t="s">
        <v>40</v>
      </c>
      <c r="E11" s="45"/>
      <c r="F11" s="45"/>
      <c r="G11" s="45"/>
      <c r="H11" s="87" t="s">
        <v>50</v>
      </c>
    </row>
    <row r="12" spans="1:11" ht="60">
      <c r="A12" s="52" t="s">
        <v>28</v>
      </c>
      <c r="B12" s="46">
        <v>5</v>
      </c>
      <c r="C12" s="87" t="s">
        <v>41</v>
      </c>
      <c r="D12" s="87" t="s">
        <v>41</v>
      </c>
      <c r="E12" s="45"/>
      <c r="F12" s="45"/>
      <c r="G12" s="45"/>
      <c r="H12" s="87" t="s">
        <v>51</v>
      </c>
    </row>
    <row r="13" spans="1:11" ht="195">
      <c r="A13" s="52" t="s">
        <v>28</v>
      </c>
      <c r="B13" s="46">
        <v>6</v>
      </c>
      <c r="C13" s="89" t="s">
        <v>42</v>
      </c>
      <c r="D13" s="89" t="s">
        <v>42</v>
      </c>
      <c r="E13" s="45"/>
      <c r="F13" s="45"/>
      <c r="G13" s="45"/>
      <c r="H13" s="87" t="s">
        <v>52</v>
      </c>
    </row>
    <row r="14" spans="1:11" ht="195">
      <c r="A14" s="52" t="s">
        <v>28</v>
      </c>
      <c r="B14" s="46">
        <v>7</v>
      </c>
      <c r="C14" s="89" t="s">
        <v>43</v>
      </c>
      <c r="D14" s="87" t="s">
        <v>43</v>
      </c>
      <c r="E14" s="45"/>
      <c r="F14" s="45"/>
      <c r="G14" s="45"/>
      <c r="H14" s="87" t="s">
        <v>53</v>
      </c>
    </row>
    <row r="15" spans="1:11" ht="45">
      <c r="A15" s="52" t="s">
        <v>28</v>
      </c>
      <c r="B15" s="46">
        <v>8</v>
      </c>
      <c r="C15" s="89" t="s">
        <v>44</v>
      </c>
      <c r="D15" s="89" t="s">
        <v>44</v>
      </c>
      <c r="E15" s="45"/>
      <c r="F15" s="45"/>
      <c r="G15" s="45"/>
      <c r="H15" s="87" t="s">
        <v>54</v>
      </c>
    </row>
    <row r="16" spans="1:11" ht="60">
      <c r="A16" s="52" t="s">
        <v>28</v>
      </c>
      <c r="B16" s="46">
        <v>9</v>
      </c>
      <c r="C16" s="87" t="s">
        <v>45</v>
      </c>
      <c r="D16" s="87" t="s">
        <v>45</v>
      </c>
      <c r="E16" s="45"/>
      <c r="F16" s="45"/>
      <c r="G16" s="45"/>
      <c r="H16" s="87" t="s">
        <v>55</v>
      </c>
    </row>
    <row r="17" spans="1:10" ht="75">
      <c r="A17" s="52" t="s">
        <v>28</v>
      </c>
      <c r="B17" s="46">
        <v>10</v>
      </c>
      <c r="C17" s="89" t="s">
        <v>46</v>
      </c>
      <c r="D17" s="89" t="s">
        <v>46</v>
      </c>
      <c r="E17" s="45"/>
      <c r="F17" s="45"/>
      <c r="G17" s="45"/>
      <c r="H17" s="87" t="s">
        <v>56</v>
      </c>
    </row>
    <row r="18" spans="1:10" s="27" customFormat="1">
      <c r="A18" s="53"/>
      <c r="C18" s="47"/>
      <c r="D18" s="47"/>
      <c r="H18" s="48"/>
      <c r="J18" s="47"/>
    </row>
    <row r="19" spans="1:10" s="27" customFormat="1">
      <c r="A19" s="53"/>
      <c r="C19" s="47"/>
      <c r="D19" s="47"/>
      <c r="H19" s="48"/>
      <c r="J19" s="47"/>
    </row>
    <row r="20" spans="1:10" s="27" customFormat="1">
      <c r="A20" s="53"/>
      <c r="C20" s="47"/>
      <c r="D20" s="47"/>
      <c r="H20" s="48"/>
      <c r="J20" s="47"/>
    </row>
    <row r="21" spans="1:10" s="27" customFormat="1">
      <c r="A21" s="53"/>
      <c r="C21" s="47"/>
      <c r="D21" s="47"/>
      <c r="H21" s="48"/>
      <c r="J21" s="47"/>
    </row>
    <row r="22" spans="1:10" s="27" customFormat="1">
      <c r="A22" s="53"/>
      <c r="C22" s="47"/>
      <c r="D22" s="47"/>
      <c r="H22" s="48"/>
      <c r="J22" s="47"/>
    </row>
    <row r="23" spans="1:10" s="27" customFormat="1">
      <c r="A23" s="53"/>
      <c r="C23" s="47"/>
      <c r="D23" s="47"/>
      <c r="H23" s="48"/>
      <c r="J23" s="47"/>
    </row>
    <row r="24" spans="1:10" s="27" customFormat="1">
      <c r="A24" s="53"/>
      <c r="C24" s="47"/>
      <c r="D24" s="47"/>
      <c r="H24" s="48"/>
      <c r="J24" s="47"/>
    </row>
    <row r="25" spans="1:10" s="27" customFormat="1">
      <c r="A25" s="53"/>
      <c r="C25" s="47"/>
      <c r="D25" s="47"/>
      <c r="H25" s="48"/>
      <c r="J25" s="47"/>
    </row>
    <row r="26" spans="1:10" s="27" customFormat="1">
      <c r="A26" s="53"/>
      <c r="C26" s="47"/>
      <c r="D26" s="47"/>
      <c r="H26" s="48"/>
      <c r="J26" s="47"/>
    </row>
    <row r="27" spans="1:10" s="27" customFormat="1">
      <c r="A27" s="53"/>
      <c r="C27" s="47"/>
      <c r="D27" s="47"/>
      <c r="H27" s="48"/>
      <c r="J27" s="47"/>
    </row>
    <row r="28" spans="1:10" s="27" customFormat="1">
      <c r="A28" s="53"/>
      <c r="C28" s="47"/>
      <c r="D28" s="47"/>
      <c r="H28" s="48"/>
      <c r="J28" s="47"/>
    </row>
    <row r="29" spans="1:10" s="27" customFormat="1">
      <c r="A29" s="53"/>
      <c r="C29" s="47"/>
      <c r="D29" s="47"/>
      <c r="H29" s="48"/>
      <c r="J29" s="47"/>
    </row>
    <row r="30" spans="1:10" s="27" customFormat="1">
      <c r="A30" s="53"/>
      <c r="C30" s="47"/>
      <c r="D30" s="47"/>
      <c r="H30" s="48"/>
      <c r="J30" s="47"/>
    </row>
    <row r="31" spans="1:10" s="27" customFormat="1">
      <c r="A31" s="53"/>
      <c r="C31" s="47"/>
      <c r="D31" s="47"/>
      <c r="H31" s="48"/>
      <c r="J31" s="47"/>
    </row>
    <row r="32" spans="1:10" s="27" customFormat="1">
      <c r="A32" s="53"/>
      <c r="C32" s="47"/>
      <c r="D32" s="47"/>
      <c r="H32" s="48"/>
      <c r="J32" s="47"/>
    </row>
    <row r="33" spans="1:10" s="27" customFormat="1">
      <c r="A33" s="53"/>
      <c r="C33" s="47"/>
      <c r="D33" s="47"/>
      <c r="H33" s="48"/>
      <c r="J33" s="47"/>
    </row>
    <row r="34" spans="1:10" s="27" customFormat="1">
      <c r="A34" s="53"/>
      <c r="C34" s="47"/>
      <c r="D34" s="47"/>
      <c r="H34" s="48"/>
      <c r="J34" s="47"/>
    </row>
    <row r="35" spans="1:10" s="27" customFormat="1">
      <c r="A35" s="53"/>
      <c r="C35" s="47"/>
      <c r="D35" s="47"/>
      <c r="H35" s="48"/>
      <c r="J35" s="47"/>
    </row>
    <row r="36" spans="1:10" s="27" customFormat="1">
      <c r="A36" s="53"/>
      <c r="C36" s="47"/>
      <c r="D36" s="47"/>
      <c r="H36" s="48"/>
      <c r="J36" s="47"/>
    </row>
    <row r="37" spans="1:10" s="27" customFormat="1">
      <c r="A37" s="53"/>
      <c r="C37" s="47"/>
      <c r="D37" s="47"/>
      <c r="H37" s="48"/>
      <c r="J37" s="47"/>
    </row>
    <row r="38" spans="1:10" s="27" customFormat="1">
      <c r="A38" s="53"/>
      <c r="C38" s="47"/>
      <c r="D38" s="47"/>
      <c r="H38" s="48"/>
      <c r="J38" s="47"/>
    </row>
    <row r="39" spans="1:10" s="27" customFormat="1">
      <c r="A39" s="53"/>
      <c r="C39" s="47"/>
      <c r="D39" s="47"/>
      <c r="H39" s="48"/>
      <c r="J39" s="47"/>
    </row>
    <row r="40" spans="1:10" s="27" customFormat="1">
      <c r="A40" s="53"/>
      <c r="C40" s="47"/>
      <c r="D40" s="47"/>
      <c r="H40" s="48"/>
      <c r="J40" s="47"/>
    </row>
    <row r="41" spans="1:10" s="27" customFormat="1">
      <c r="A41" s="53"/>
      <c r="C41" s="47"/>
      <c r="D41" s="47"/>
      <c r="H41" s="48"/>
      <c r="J41" s="47"/>
    </row>
    <row r="42" spans="1:10" s="27" customFormat="1">
      <c r="A42" s="53"/>
      <c r="C42" s="47"/>
      <c r="D42" s="47"/>
      <c r="H42" s="48"/>
      <c r="J42" s="47"/>
    </row>
    <row r="43" spans="1:10" s="27" customFormat="1">
      <c r="A43" s="53"/>
      <c r="C43" s="47"/>
      <c r="D43" s="47"/>
      <c r="H43" s="48"/>
      <c r="J43" s="47"/>
    </row>
    <row r="44" spans="1:10" s="27" customFormat="1">
      <c r="A44" s="53"/>
      <c r="C44" s="47"/>
      <c r="D44" s="47"/>
      <c r="H44" s="48"/>
      <c r="J44" s="47"/>
    </row>
    <row r="45" spans="1:10" s="27" customFormat="1">
      <c r="A45" s="53"/>
      <c r="C45" s="47"/>
      <c r="D45" s="47"/>
      <c r="H45" s="48"/>
      <c r="J45" s="47"/>
    </row>
    <row r="46" spans="1:10" s="27" customFormat="1">
      <c r="A46" s="53"/>
      <c r="C46" s="47"/>
      <c r="D46" s="47"/>
      <c r="H46" s="48"/>
      <c r="J46" s="47"/>
    </row>
    <row r="47" spans="1:10" s="27" customFormat="1">
      <c r="A47" s="53"/>
      <c r="C47" s="47"/>
      <c r="D47" s="47"/>
      <c r="H47" s="48"/>
      <c r="J47" s="47"/>
    </row>
  </sheetData>
  <autoFilter ref="A6:P9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tabSelected="1" zoomScale="70" zoomScaleNormal="70" workbookViewId="0">
      <selection activeCell="S6" sqref="S6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13">
      <c r="D1" s="80" t="s">
        <v>25</v>
      </c>
      <c r="E1" s="80"/>
      <c r="F1" s="80"/>
      <c r="G1" s="80"/>
      <c r="H1" s="80"/>
      <c r="I1" s="80"/>
      <c r="J1" s="80"/>
      <c r="K1" s="80"/>
      <c r="L1" s="80"/>
      <c r="M1" s="26"/>
    </row>
    <row r="2" spans="1:13">
      <c r="D2" s="81" t="s">
        <v>16</v>
      </c>
      <c r="E2" s="81"/>
      <c r="F2" s="81"/>
      <c r="G2" s="81"/>
      <c r="H2" s="81"/>
      <c r="I2" s="81"/>
      <c r="J2" s="81"/>
      <c r="K2" s="11"/>
    </row>
    <row r="3" spans="1:13">
      <c r="B3" s="82" t="s">
        <v>9</v>
      </c>
      <c r="C3" s="82"/>
      <c r="D3" s="82"/>
      <c r="E3" s="83" t="s">
        <v>60</v>
      </c>
      <c r="F3" s="83"/>
      <c r="G3" s="83"/>
      <c r="H3" s="83"/>
      <c r="I3" s="83"/>
      <c r="K3" s="1" t="s">
        <v>10</v>
      </c>
      <c r="L3" s="1" t="s">
        <v>12</v>
      </c>
    </row>
    <row r="4" spans="1:13" s="3" customFormat="1" ht="31.5">
      <c r="A4" s="2"/>
      <c r="B4" s="84" t="s">
        <v>8</v>
      </c>
      <c r="C4" s="84"/>
      <c r="D4" s="84"/>
      <c r="E4" s="85" t="s">
        <v>35</v>
      </c>
      <c r="F4" s="85"/>
      <c r="G4" s="85"/>
      <c r="H4" s="85"/>
      <c r="I4" s="85"/>
      <c r="J4" s="85"/>
      <c r="K4" s="18" t="s">
        <v>11</v>
      </c>
      <c r="L4" s="18" t="s">
        <v>13</v>
      </c>
      <c r="M4" s="28"/>
    </row>
    <row r="5" spans="1:13">
      <c r="A5" s="2"/>
      <c r="E5" s="78"/>
      <c r="F5" s="78"/>
      <c r="G5" s="78"/>
      <c r="H5" s="78"/>
      <c r="I5" s="78"/>
      <c r="J5" s="17"/>
      <c r="K5" s="17"/>
      <c r="L5" s="17"/>
      <c r="M5" s="29"/>
    </row>
    <row r="6" spans="1:13" ht="47.25">
      <c r="A6" s="2"/>
      <c r="B6" s="32" t="s">
        <v>2</v>
      </c>
      <c r="C6" s="32" t="s">
        <v>0</v>
      </c>
      <c r="D6" s="32" t="s">
        <v>1</v>
      </c>
      <c r="E6" s="32" t="s">
        <v>3</v>
      </c>
      <c r="F6" s="32" t="s">
        <v>17</v>
      </c>
      <c r="G6" s="12" t="s">
        <v>18</v>
      </c>
      <c r="H6" s="32" t="s">
        <v>19</v>
      </c>
      <c r="I6" s="32" t="s">
        <v>20</v>
      </c>
      <c r="J6" s="32" t="s">
        <v>21</v>
      </c>
      <c r="K6" s="32" t="s">
        <v>22</v>
      </c>
      <c r="L6" s="32" t="s">
        <v>23</v>
      </c>
      <c r="M6" s="30" t="s">
        <v>29</v>
      </c>
    </row>
    <row r="7" spans="1:13">
      <c r="A7" s="2"/>
      <c r="B7" s="32">
        <v>1</v>
      </c>
      <c r="C7" s="79">
        <v>2</v>
      </c>
      <c r="D7" s="79"/>
      <c r="E7" s="79"/>
      <c r="F7" s="32">
        <v>3</v>
      </c>
      <c r="G7" s="32">
        <v>4</v>
      </c>
      <c r="H7" s="32">
        <v>5</v>
      </c>
      <c r="I7" s="32">
        <v>6</v>
      </c>
      <c r="J7" s="32">
        <v>7</v>
      </c>
      <c r="K7" s="32">
        <v>8</v>
      </c>
      <c r="L7" s="16">
        <v>9</v>
      </c>
      <c r="M7" s="31"/>
    </row>
    <row r="8" spans="1:13" ht="89.25" customHeight="1">
      <c r="A8" s="24"/>
      <c r="B8" s="23" t="s">
        <v>28</v>
      </c>
      <c r="C8" s="46">
        <v>1</v>
      </c>
      <c r="D8" s="87" t="s">
        <v>37</v>
      </c>
      <c r="E8" s="87" t="s">
        <v>37</v>
      </c>
      <c r="F8" s="42" t="s">
        <v>32</v>
      </c>
      <c r="G8" s="42">
        <v>130000</v>
      </c>
      <c r="H8" s="33"/>
      <c r="I8" s="33"/>
      <c r="J8" s="33">
        <f>H8*G8</f>
        <v>0</v>
      </c>
      <c r="K8" s="33">
        <f>I8*G8</f>
        <v>0</v>
      </c>
      <c r="L8" s="36" t="s">
        <v>31</v>
      </c>
      <c r="M8" s="90">
        <v>87100</v>
      </c>
    </row>
    <row r="9" spans="1:13" ht="89.25" customHeight="1">
      <c r="B9" s="23" t="s">
        <v>28</v>
      </c>
      <c r="C9" s="46">
        <v>2</v>
      </c>
      <c r="D9" s="87" t="s">
        <v>38</v>
      </c>
      <c r="E9" s="87" t="s">
        <v>38</v>
      </c>
      <c r="F9" s="42" t="s">
        <v>57</v>
      </c>
      <c r="G9" s="42">
        <v>192</v>
      </c>
      <c r="H9" s="33"/>
      <c r="I9" s="33"/>
      <c r="J9" s="33">
        <f t="shared" ref="J9:J17" si="0">H9*G9</f>
        <v>0</v>
      </c>
      <c r="K9" s="33">
        <f t="shared" ref="K9:K17" si="1">I9*G9</f>
        <v>0</v>
      </c>
      <c r="L9" s="36" t="s">
        <v>31</v>
      </c>
      <c r="M9" s="90">
        <v>3609.6000000000004</v>
      </c>
    </row>
    <row r="10" spans="1:13" ht="89.25" customHeight="1">
      <c r="B10" s="23" t="s">
        <v>28</v>
      </c>
      <c r="C10" s="46">
        <v>3</v>
      </c>
      <c r="D10" s="87" t="s">
        <v>39</v>
      </c>
      <c r="E10" s="87" t="s">
        <v>39</v>
      </c>
      <c r="F10" s="87" t="s">
        <v>57</v>
      </c>
      <c r="G10" s="42">
        <v>192</v>
      </c>
      <c r="H10" s="33"/>
      <c r="I10" s="34"/>
      <c r="J10" s="33">
        <f t="shared" si="0"/>
        <v>0</v>
      </c>
      <c r="K10" s="33">
        <f t="shared" si="1"/>
        <v>0</v>
      </c>
      <c r="L10" s="36" t="s">
        <v>31</v>
      </c>
      <c r="M10" s="90">
        <v>3648</v>
      </c>
    </row>
    <row r="11" spans="1:13" ht="89.25" customHeight="1">
      <c r="B11" s="23" t="s">
        <v>28</v>
      </c>
      <c r="C11" s="46">
        <v>4</v>
      </c>
      <c r="D11" s="88" t="s">
        <v>40</v>
      </c>
      <c r="E11" s="88" t="s">
        <v>40</v>
      </c>
      <c r="F11" s="87" t="s">
        <v>57</v>
      </c>
      <c r="G11" s="42">
        <v>288</v>
      </c>
      <c r="H11" s="33"/>
      <c r="I11" s="34"/>
      <c r="J11" s="33">
        <f t="shared" si="0"/>
        <v>0</v>
      </c>
      <c r="K11" s="33">
        <f t="shared" si="1"/>
        <v>0</v>
      </c>
      <c r="L11" s="36" t="s">
        <v>31</v>
      </c>
      <c r="M11" s="90">
        <v>2592</v>
      </c>
    </row>
    <row r="12" spans="1:13" ht="89.25" customHeight="1">
      <c r="B12" s="23" t="s">
        <v>28</v>
      </c>
      <c r="C12" s="46">
        <v>5</v>
      </c>
      <c r="D12" s="87" t="s">
        <v>41</v>
      </c>
      <c r="E12" s="87" t="s">
        <v>41</v>
      </c>
      <c r="F12" s="87" t="s">
        <v>57</v>
      </c>
      <c r="G12" s="42">
        <v>192</v>
      </c>
      <c r="H12" s="33"/>
      <c r="I12" s="34"/>
      <c r="J12" s="33">
        <f t="shared" si="0"/>
        <v>0</v>
      </c>
      <c r="K12" s="33">
        <f t="shared" si="1"/>
        <v>0</v>
      </c>
      <c r="L12" s="36" t="s">
        <v>31</v>
      </c>
      <c r="M12" s="90">
        <v>2112</v>
      </c>
    </row>
    <row r="13" spans="1:13" ht="89.25" customHeight="1">
      <c r="B13" s="23" t="s">
        <v>28</v>
      </c>
      <c r="C13" s="46">
        <v>6</v>
      </c>
      <c r="D13" s="89" t="s">
        <v>42</v>
      </c>
      <c r="E13" s="89" t="s">
        <v>42</v>
      </c>
      <c r="F13" s="42" t="s">
        <v>58</v>
      </c>
      <c r="G13" s="42">
        <v>1000</v>
      </c>
      <c r="H13" s="33"/>
      <c r="I13" s="34"/>
      <c r="J13" s="33">
        <f t="shared" si="0"/>
        <v>0</v>
      </c>
      <c r="K13" s="33">
        <f t="shared" si="1"/>
        <v>0</v>
      </c>
      <c r="L13" s="36" t="s">
        <v>31</v>
      </c>
      <c r="M13" s="90">
        <v>26450</v>
      </c>
    </row>
    <row r="14" spans="1:13" ht="89.25" customHeight="1">
      <c r="B14" s="23" t="s">
        <v>28</v>
      </c>
      <c r="C14" s="46">
        <v>7</v>
      </c>
      <c r="D14" s="89" t="s">
        <v>43</v>
      </c>
      <c r="E14" s="87" t="s">
        <v>43</v>
      </c>
      <c r="F14" s="42" t="s">
        <v>58</v>
      </c>
      <c r="G14" s="42">
        <v>300</v>
      </c>
      <c r="H14" s="33"/>
      <c r="I14" s="34"/>
      <c r="J14" s="33">
        <f t="shared" si="0"/>
        <v>0</v>
      </c>
      <c r="K14" s="33">
        <f t="shared" si="1"/>
        <v>0</v>
      </c>
      <c r="L14" s="36" t="s">
        <v>31</v>
      </c>
      <c r="M14" s="90">
        <v>11082</v>
      </c>
    </row>
    <row r="15" spans="1:13" ht="89.25" customHeight="1">
      <c r="B15" s="23" t="s">
        <v>28</v>
      </c>
      <c r="C15" s="46">
        <v>8</v>
      </c>
      <c r="D15" s="89" t="s">
        <v>44</v>
      </c>
      <c r="E15" s="89" t="s">
        <v>44</v>
      </c>
      <c r="F15" s="42" t="s">
        <v>58</v>
      </c>
      <c r="G15" s="42">
        <v>1500</v>
      </c>
      <c r="H15" s="33"/>
      <c r="I15" s="34"/>
      <c r="J15" s="33">
        <f t="shared" si="0"/>
        <v>0</v>
      </c>
      <c r="K15" s="33">
        <f t="shared" si="1"/>
        <v>0</v>
      </c>
      <c r="L15" s="36" t="s">
        <v>31</v>
      </c>
      <c r="M15" s="90">
        <v>32339.999999999996</v>
      </c>
    </row>
    <row r="16" spans="1:13" ht="89.25" customHeight="1">
      <c r="B16" s="23" t="s">
        <v>28</v>
      </c>
      <c r="C16" s="46">
        <v>9</v>
      </c>
      <c r="D16" s="87" t="s">
        <v>45</v>
      </c>
      <c r="E16" s="87" t="s">
        <v>45</v>
      </c>
      <c r="F16" s="42" t="s">
        <v>59</v>
      </c>
      <c r="G16" s="42">
        <v>50</v>
      </c>
      <c r="H16" s="33"/>
      <c r="I16" s="34"/>
      <c r="J16" s="33">
        <f t="shared" si="0"/>
        <v>0</v>
      </c>
      <c r="K16" s="33">
        <f t="shared" si="1"/>
        <v>0</v>
      </c>
      <c r="L16" s="36" t="s">
        <v>31</v>
      </c>
      <c r="M16" s="90">
        <v>10400</v>
      </c>
    </row>
    <row r="17" spans="2:13" ht="89.25" customHeight="1">
      <c r="B17" s="23" t="s">
        <v>28</v>
      </c>
      <c r="C17" s="46">
        <v>10</v>
      </c>
      <c r="D17" s="89" t="s">
        <v>46</v>
      </c>
      <c r="E17" s="89" t="s">
        <v>46</v>
      </c>
      <c r="F17" s="42" t="s">
        <v>59</v>
      </c>
      <c r="G17" s="42">
        <v>10000</v>
      </c>
      <c r="H17" s="33"/>
      <c r="I17" s="34"/>
      <c r="J17" s="33">
        <f t="shared" si="0"/>
        <v>0</v>
      </c>
      <c r="K17" s="33">
        <f t="shared" si="1"/>
        <v>0</v>
      </c>
      <c r="L17" s="36" t="s">
        <v>31</v>
      </c>
      <c r="M17" s="90">
        <v>9600</v>
      </c>
    </row>
    <row r="18" spans="2:13">
      <c r="H18" s="37" t="s">
        <v>33</v>
      </c>
      <c r="J18" s="38">
        <f>SUM(J8:J17)</f>
        <v>0</v>
      </c>
      <c r="K18" s="38">
        <f>SUM(K8:K17)</f>
        <v>0</v>
      </c>
      <c r="M18" s="41">
        <f>SUM(M8:M17)</f>
        <v>188933.6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I32" sqref="I32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86" t="s">
        <v>24</v>
      </c>
      <c r="I12" s="86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14</v>
      </c>
    </row>
    <row r="16" spans="2:12" s="6" customFormat="1" ht="20.25"/>
    <row r="17" spans="4:4" s="6" customFormat="1" ht="20.25">
      <c r="D17" s="6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2017-06-21T13:37:38Z</cp:lastPrinted>
  <dcterms:created xsi:type="dcterms:W3CDTF">2017-08-17T12:48:14Z</dcterms:created>
  <dcterms:modified xsi:type="dcterms:W3CDTF">2025-05-20T11:46:22Z</dcterms:modified>
</cp:coreProperties>
</file>