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5\+PROCEDURI CENTRALIZATE\- Consumabile medicale REPETAT 4\Documente pentru demarare\"/>
    </mc:Choice>
  </mc:AlternateContent>
  <xr:revisionPtr revIDLastSave="0" documentId="13_ncr:1_{E086472C-110E-4C9D-944D-BD65CBB97513}" xr6:coauthVersionLast="47" xr6:coauthVersionMax="47" xr10:uidLastSave="{00000000-0000-0000-0000-000000000000}"/>
  <bookViews>
    <workbookView xWindow="795" yWindow="3585" windowWidth="21600" windowHeight="11295" xr2:uid="{00000000-000D-0000-FFFF-FFFF00000000}"/>
  </bookViews>
  <sheets>
    <sheet name="Specificaţii tehnice         " sheetId="4" r:id="rId1"/>
    <sheet name="Specificaţii de preț        " sheetId="5" r:id="rId2"/>
    <sheet name="Sheet2" sheetId="7" r:id="rId3"/>
  </sheets>
  <definedNames>
    <definedName name="_Hlk125125747" localSheetId="1">'Specificaţii de preț        '!$D$8</definedName>
    <definedName name="_xlnm._FilterDatabase" localSheetId="1" hidden="1">'Specificaţii de preț        '!$B$6:$M$133</definedName>
    <definedName name="_xlnm._FilterDatabase" localSheetId="0" hidden="1">'Specificaţii tehnice         '!$A$6:$P$9</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70" i="5" l="1"/>
  <c r="J470" i="5"/>
  <c r="J311" i="5"/>
  <c r="K311" i="5"/>
  <c r="J312" i="5"/>
  <c r="K312" i="5"/>
  <c r="J313" i="5"/>
  <c r="K313" i="5"/>
  <c r="J314" i="5"/>
  <c r="K314" i="5"/>
  <c r="J315" i="5"/>
  <c r="K315" i="5"/>
  <c r="J316" i="5"/>
  <c r="K316" i="5"/>
  <c r="J317" i="5"/>
  <c r="K317" i="5"/>
  <c r="J318" i="5"/>
  <c r="K318" i="5"/>
  <c r="J319" i="5"/>
  <c r="K319" i="5"/>
  <c r="J320" i="5"/>
  <c r="K320" i="5"/>
  <c r="J321" i="5"/>
  <c r="K321" i="5"/>
  <c r="J322" i="5"/>
  <c r="K322" i="5"/>
  <c r="J323" i="5"/>
  <c r="K323" i="5"/>
  <c r="J324" i="5"/>
  <c r="K324" i="5"/>
  <c r="J325" i="5"/>
  <c r="K325" i="5"/>
  <c r="J326" i="5"/>
  <c r="K326" i="5"/>
  <c r="J327" i="5"/>
  <c r="K327" i="5"/>
  <c r="J328" i="5"/>
  <c r="K328" i="5"/>
  <c r="J329" i="5"/>
  <c r="K329" i="5"/>
  <c r="J330" i="5"/>
  <c r="K330" i="5"/>
  <c r="J331" i="5"/>
  <c r="K331" i="5"/>
  <c r="J332" i="5"/>
  <c r="K332" i="5"/>
  <c r="J333" i="5"/>
  <c r="K333" i="5"/>
  <c r="J334" i="5"/>
  <c r="K334" i="5"/>
  <c r="J335" i="5"/>
  <c r="K335" i="5"/>
  <c r="J336" i="5"/>
  <c r="K336" i="5"/>
  <c r="J337" i="5"/>
  <c r="K337" i="5"/>
  <c r="J338" i="5"/>
  <c r="K338" i="5"/>
  <c r="J339" i="5"/>
  <c r="K339" i="5"/>
  <c r="J340" i="5"/>
  <c r="K340" i="5"/>
  <c r="J341" i="5"/>
  <c r="K341" i="5"/>
  <c r="J342" i="5"/>
  <c r="K342" i="5"/>
  <c r="J343" i="5"/>
  <c r="K343" i="5"/>
  <c r="J344" i="5"/>
  <c r="K344" i="5"/>
  <c r="J345" i="5"/>
  <c r="K345" i="5"/>
  <c r="J346" i="5"/>
  <c r="K346" i="5"/>
  <c r="J347" i="5"/>
  <c r="K347" i="5"/>
  <c r="J348" i="5"/>
  <c r="K348" i="5"/>
  <c r="J349" i="5"/>
  <c r="K349" i="5"/>
  <c r="J350" i="5"/>
  <c r="K350" i="5"/>
  <c r="J351" i="5"/>
  <c r="K351" i="5"/>
  <c r="J352" i="5"/>
  <c r="K352" i="5"/>
  <c r="J353" i="5"/>
  <c r="K353" i="5"/>
  <c r="J354" i="5"/>
  <c r="K354" i="5"/>
  <c r="J355" i="5"/>
  <c r="K355" i="5"/>
  <c r="J356" i="5"/>
  <c r="K356" i="5"/>
  <c r="J357" i="5"/>
  <c r="K357" i="5"/>
  <c r="J358" i="5"/>
  <c r="K358" i="5"/>
  <c r="J359" i="5"/>
  <c r="K359" i="5"/>
  <c r="J360" i="5"/>
  <c r="K360" i="5"/>
  <c r="J361" i="5"/>
  <c r="K361" i="5"/>
  <c r="J362" i="5"/>
  <c r="K362" i="5"/>
  <c r="J363" i="5"/>
  <c r="K363" i="5"/>
  <c r="J364" i="5"/>
  <c r="K364" i="5"/>
  <c r="J365" i="5"/>
  <c r="K365" i="5"/>
  <c r="J366" i="5"/>
  <c r="K366" i="5"/>
  <c r="J367" i="5"/>
  <c r="K367" i="5"/>
  <c r="J368" i="5"/>
  <c r="K368" i="5"/>
  <c r="J369" i="5"/>
  <c r="K369" i="5"/>
  <c r="J370" i="5"/>
  <c r="K370" i="5"/>
  <c r="J371" i="5"/>
  <c r="K371" i="5"/>
  <c r="J372" i="5"/>
  <c r="K372" i="5"/>
  <c r="J373" i="5"/>
  <c r="K373" i="5"/>
  <c r="J374" i="5"/>
  <c r="K374" i="5"/>
  <c r="J375" i="5"/>
  <c r="K375" i="5"/>
  <c r="J376" i="5"/>
  <c r="K376" i="5"/>
  <c r="J377" i="5"/>
  <c r="K377" i="5"/>
  <c r="J378" i="5"/>
  <c r="K378" i="5"/>
  <c r="J379" i="5"/>
  <c r="K379" i="5"/>
  <c r="J380" i="5"/>
  <c r="K380" i="5"/>
  <c r="J381" i="5"/>
  <c r="K381" i="5"/>
  <c r="J382" i="5"/>
  <c r="K382" i="5"/>
  <c r="J383" i="5"/>
  <c r="K383" i="5"/>
  <c r="J384" i="5"/>
  <c r="K384" i="5"/>
  <c r="J385" i="5"/>
  <c r="K385" i="5"/>
  <c r="J386" i="5"/>
  <c r="K386" i="5"/>
  <c r="J387" i="5"/>
  <c r="K387" i="5"/>
  <c r="J388" i="5"/>
  <c r="K388" i="5"/>
  <c r="J389" i="5"/>
  <c r="K389" i="5"/>
  <c r="J390" i="5"/>
  <c r="K390" i="5"/>
  <c r="J391" i="5"/>
  <c r="K391" i="5"/>
  <c r="J392" i="5"/>
  <c r="K392" i="5"/>
  <c r="J393" i="5"/>
  <c r="K393" i="5"/>
  <c r="J394" i="5"/>
  <c r="K394" i="5"/>
  <c r="J395" i="5"/>
  <c r="K395" i="5"/>
  <c r="J396" i="5"/>
  <c r="K396" i="5"/>
  <c r="J397" i="5"/>
  <c r="K397" i="5"/>
  <c r="J398" i="5"/>
  <c r="K398" i="5"/>
  <c r="J399" i="5"/>
  <c r="K399" i="5"/>
  <c r="J400" i="5"/>
  <c r="K400" i="5"/>
  <c r="J401" i="5"/>
  <c r="K401" i="5"/>
  <c r="J402" i="5"/>
  <c r="K402" i="5"/>
  <c r="J403" i="5"/>
  <c r="K403" i="5"/>
  <c r="J404" i="5"/>
  <c r="K404" i="5"/>
  <c r="J405" i="5"/>
  <c r="K405" i="5"/>
  <c r="J406" i="5"/>
  <c r="K406" i="5"/>
  <c r="J407" i="5"/>
  <c r="K407" i="5"/>
  <c r="J408" i="5"/>
  <c r="K408" i="5"/>
  <c r="J409" i="5"/>
  <c r="K409" i="5"/>
  <c r="J410" i="5"/>
  <c r="K410" i="5"/>
  <c r="J411" i="5"/>
  <c r="K411" i="5"/>
  <c r="J412" i="5"/>
  <c r="K412" i="5"/>
  <c r="J413" i="5"/>
  <c r="K413" i="5"/>
  <c r="J414" i="5"/>
  <c r="K414" i="5"/>
  <c r="J415" i="5"/>
  <c r="K415" i="5"/>
  <c r="J416" i="5"/>
  <c r="K416" i="5"/>
  <c r="J417" i="5"/>
  <c r="K417" i="5"/>
  <c r="J418" i="5"/>
  <c r="K418" i="5"/>
  <c r="J419" i="5"/>
  <c r="K419" i="5"/>
  <c r="J420" i="5"/>
  <c r="K420" i="5"/>
  <c r="J421" i="5"/>
  <c r="K421" i="5"/>
  <c r="J422" i="5"/>
  <c r="K422" i="5"/>
  <c r="J423" i="5"/>
  <c r="K423" i="5"/>
  <c r="J424" i="5"/>
  <c r="K424" i="5"/>
  <c r="J425" i="5"/>
  <c r="K425" i="5"/>
  <c r="J426" i="5"/>
  <c r="K426" i="5"/>
  <c r="J427" i="5"/>
  <c r="K427" i="5"/>
  <c r="J428" i="5"/>
  <c r="K428" i="5"/>
  <c r="J429" i="5"/>
  <c r="K429" i="5"/>
  <c r="J430" i="5"/>
  <c r="K430" i="5"/>
  <c r="J431" i="5"/>
  <c r="K431" i="5"/>
  <c r="J432" i="5"/>
  <c r="K432" i="5"/>
  <c r="J433" i="5"/>
  <c r="K433" i="5"/>
  <c r="J434" i="5"/>
  <c r="K434" i="5"/>
  <c r="J435" i="5"/>
  <c r="K435" i="5"/>
  <c r="J436" i="5"/>
  <c r="K436" i="5"/>
  <c r="J437" i="5"/>
  <c r="K437" i="5"/>
  <c r="J438" i="5"/>
  <c r="K438" i="5"/>
  <c r="J439" i="5"/>
  <c r="K439" i="5"/>
  <c r="J440" i="5"/>
  <c r="K440" i="5"/>
  <c r="J441" i="5"/>
  <c r="K441" i="5"/>
  <c r="J442" i="5"/>
  <c r="K442" i="5"/>
  <c r="J443" i="5"/>
  <c r="K443" i="5"/>
  <c r="J444" i="5"/>
  <c r="K444" i="5"/>
  <c r="J445" i="5"/>
  <c r="K445" i="5"/>
  <c r="J446" i="5"/>
  <c r="K446" i="5"/>
  <c r="J447" i="5"/>
  <c r="K447" i="5"/>
  <c r="J448" i="5"/>
  <c r="K448" i="5"/>
  <c r="J449" i="5"/>
  <c r="K449" i="5"/>
  <c r="J450" i="5"/>
  <c r="K450" i="5"/>
  <c r="J451" i="5"/>
  <c r="K451" i="5"/>
  <c r="J452" i="5"/>
  <c r="K452" i="5"/>
  <c r="J453" i="5"/>
  <c r="K453" i="5"/>
  <c r="J454" i="5"/>
  <c r="K454" i="5"/>
  <c r="J455" i="5"/>
  <c r="K455" i="5"/>
  <c r="J456" i="5"/>
  <c r="K456" i="5"/>
  <c r="J457" i="5"/>
  <c r="K457" i="5"/>
  <c r="J458" i="5"/>
  <c r="K458" i="5"/>
  <c r="J459" i="5"/>
  <c r="K459" i="5"/>
  <c r="J460" i="5"/>
  <c r="K460" i="5"/>
  <c r="J461" i="5"/>
  <c r="K461" i="5"/>
  <c r="J462" i="5"/>
  <c r="K462" i="5"/>
  <c r="J463" i="5"/>
  <c r="K463" i="5"/>
  <c r="J464" i="5"/>
  <c r="K464" i="5"/>
  <c r="J465" i="5"/>
  <c r="K465" i="5"/>
  <c r="J466" i="5"/>
  <c r="K466" i="5"/>
  <c r="J467" i="5"/>
  <c r="K467" i="5"/>
  <c r="J468" i="5"/>
  <c r="K468" i="5"/>
  <c r="J469" i="5"/>
  <c r="K469" i="5"/>
  <c r="J308" i="5"/>
  <c r="K308" i="5"/>
  <c r="J309" i="5"/>
  <c r="K309" i="5"/>
  <c r="J310" i="5"/>
  <c r="K310" i="5"/>
  <c r="J306" i="5"/>
  <c r="K306" i="5"/>
  <c r="J307" i="5"/>
  <c r="K307" i="5"/>
  <c r="J226" i="5"/>
  <c r="K226" i="5"/>
  <c r="J227" i="5"/>
  <c r="K227" i="5"/>
  <c r="J228" i="5"/>
  <c r="K228" i="5"/>
  <c r="J229" i="5"/>
  <c r="K229" i="5"/>
  <c r="J230" i="5"/>
  <c r="K230" i="5"/>
  <c r="J231" i="5"/>
  <c r="K231" i="5"/>
  <c r="J232" i="5"/>
  <c r="K232" i="5"/>
  <c r="J233" i="5"/>
  <c r="K233" i="5"/>
  <c r="J234" i="5"/>
  <c r="K234" i="5"/>
  <c r="J235" i="5"/>
  <c r="K235" i="5"/>
  <c r="J236" i="5"/>
  <c r="K236" i="5"/>
  <c r="J237" i="5"/>
  <c r="K237" i="5"/>
  <c r="J238" i="5"/>
  <c r="K238" i="5"/>
  <c r="J239" i="5"/>
  <c r="K239" i="5"/>
  <c r="J240" i="5"/>
  <c r="K240" i="5"/>
  <c r="J241" i="5"/>
  <c r="K241" i="5"/>
  <c r="J242" i="5"/>
  <c r="K242" i="5"/>
  <c r="J243" i="5"/>
  <c r="K243" i="5"/>
  <c r="J244" i="5"/>
  <c r="K244" i="5"/>
  <c r="J245" i="5"/>
  <c r="K245" i="5"/>
  <c r="J246" i="5"/>
  <c r="K246" i="5"/>
  <c r="J247" i="5"/>
  <c r="K247" i="5"/>
  <c r="J248" i="5"/>
  <c r="K248" i="5"/>
  <c r="J249" i="5"/>
  <c r="K249" i="5"/>
  <c r="J250" i="5"/>
  <c r="K250" i="5"/>
  <c r="J251" i="5"/>
  <c r="K251" i="5"/>
  <c r="J252" i="5"/>
  <c r="K252" i="5"/>
  <c r="J253" i="5"/>
  <c r="K253" i="5"/>
  <c r="J254" i="5"/>
  <c r="K254" i="5"/>
  <c r="J255" i="5"/>
  <c r="K255" i="5"/>
  <c r="J256" i="5"/>
  <c r="K256" i="5"/>
  <c r="J257" i="5"/>
  <c r="K257" i="5"/>
  <c r="J258" i="5"/>
  <c r="K258" i="5"/>
  <c r="J259" i="5"/>
  <c r="K259" i="5"/>
  <c r="J260" i="5"/>
  <c r="K260" i="5"/>
  <c r="J261" i="5"/>
  <c r="K261" i="5"/>
  <c r="J262" i="5"/>
  <c r="K262" i="5"/>
  <c r="J263" i="5"/>
  <c r="K263" i="5"/>
  <c r="J264" i="5"/>
  <c r="K264" i="5"/>
  <c r="J265" i="5"/>
  <c r="K265" i="5"/>
  <c r="J266" i="5"/>
  <c r="K266" i="5"/>
  <c r="J267" i="5"/>
  <c r="K267" i="5"/>
  <c r="J268" i="5"/>
  <c r="K268" i="5"/>
  <c r="J269" i="5"/>
  <c r="K269" i="5"/>
  <c r="J270" i="5"/>
  <c r="K270" i="5"/>
  <c r="J271" i="5"/>
  <c r="K271" i="5"/>
  <c r="J272" i="5"/>
  <c r="K272" i="5"/>
  <c r="J273" i="5"/>
  <c r="K273" i="5"/>
  <c r="J274" i="5"/>
  <c r="K274" i="5"/>
  <c r="J275" i="5"/>
  <c r="K275" i="5"/>
  <c r="J276" i="5"/>
  <c r="K276" i="5"/>
  <c r="J277" i="5"/>
  <c r="K277" i="5"/>
  <c r="J278" i="5"/>
  <c r="K278" i="5"/>
  <c r="J279" i="5"/>
  <c r="K279" i="5"/>
  <c r="J280" i="5"/>
  <c r="K280" i="5"/>
  <c r="J281" i="5"/>
  <c r="K281" i="5"/>
  <c r="J282" i="5"/>
  <c r="K282" i="5"/>
  <c r="J283" i="5"/>
  <c r="K283" i="5"/>
  <c r="J284" i="5"/>
  <c r="K284" i="5"/>
  <c r="J285" i="5"/>
  <c r="K285" i="5"/>
  <c r="J286" i="5"/>
  <c r="K286" i="5"/>
  <c r="J287" i="5"/>
  <c r="K287" i="5"/>
  <c r="J288" i="5"/>
  <c r="K288" i="5"/>
  <c r="J289" i="5"/>
  <c r="K289" i="5"/>
  <c r="J290" i="5"/>
  <c r="K290" i="5"/>
  <c r="J291" i="5"/>
  <c r="K291" i="5"/>
  <c r="J292" i="5"/>
  <c r="K292" i="5"/>
  <c r="J293" i="5"/>
  <c r="K293" i="5"/>
  <c r="J294" i="5"/>
  <c r="K294" i="5"/>
  <c r="J295" i="5"/>
  <c r="K295" i="5"/>
  <c r="J296" i="5"/>
  <c r="K296" i="5"/>
  <c r="J297" i="5"/>
  <c r="K297" i="5"/>
  <c r="J298" i="5"/>
  <c r="K298" i="5"/>
  <c r="J299" i="5"/>
  <c r="K299" i="5"/>
  <c r="J300" i="5"/>
  <c r="K300" i="5"/>
  <c r="J301" i="5"/>
  <c r="K301" i="5"/>
  <c r="J302" i="5"/>
  <c r="K302" i="5"/>
  <c r="J303" i="5"/>
  <c r="K303" i="5"/>
  <c r="J304" i="5"/>
  <c r="K304" i="5"/>
  <c r="J305" i="5"/>
  <c r="K305" i="5"/>
  <c r="J180" i="5"/>
  <c r="K180" i="5"/>
  <c r="J181" i="5"/>
  <c r="K181" i="5"/>
  <c r="J182" i="5"/>
  <c r="K182" i="5"/>
  <c r="J183" i="5"/>
  <c r="K183" i="5"/>
  <c r="J184" i="5"/>
  <c r="K184" i="5"/>
  <c r="J185" i="5"/>
  <c r="K185" i="5"/>
  <c r="J186" i="5"/>
  <c r="K186" i="5"/>
  <c r="J187" i="5"/>
  <c r="K187" i="5"/>
  <c r="J188" i="5"/>
  <c r="K188" i="5"/>
  <c r="J189" i="5"/>
  <c r="K189" i="5"/>
  <c r="J190" i="5"/>
  <c r="K190" i="5"/>
  <c r="J191" i="5"/>
  <c r="K191" i="5"/>
  <c r="J192" i="5"/>
  <c r="K192" i="5"/>
  <c r="J193" i="5"/>
  <c r="K193" i="5"/>
  <c r="J194" i="5"/>
  <c r="K194" i="5"/>
  <c r="J195" i="5"/>
  <c r="K195" i="5"/>
  <c r="J196" i="5"/>
  <c r="K196" i="5"/>
  <c r="J197" i="5"/>
  <c r="K197" i="5"/>
  <c r="J198" i="5"/>
  <c r="K198" i="5"/>
  <c r="J199" i="5"/>
  <c r="K199" i="5"/>
  <c r="J200" i="5"/>
  <c r="K200" i="5"/>
  <c r="J201" i="5"/>
  <c r="K201" i="5"/>
  <c r="J202" i="5"/>
  <c r="K202" i="5"/>
  <c r="J203" i="5"/>
  <c r="K203" i="5"/>
  <c r="J204" i="5"/>
  <c r="K204" i="5"/>
  <c r="J205" i="5"/>
  <c r="K205" i="5"/>
  <c r="J206" i="5"/>
  <c r="K206" i="5"/>
  <c r="J207" i="5"/>
  <c r="K207" i="5"/>
  <c r="J208" i="5"/>
  <c r="K208" i="5"/>
  <c r="J209" i="5"/>
  <c r="K209" i="5"/>
  <c r="J210" i="5"/>
  <c r="K210" i="5"/>
  <c r="J211" i="5"/>
  <c r="K211" i="5"/>
  <c r="J212" i="5"/>
  <c r="K212" i="5"/>
  <c r="J213" i="5"/>
  <c r="K213" i="5"/>
  <c r="J214" i="5"/>
  <c r="K214" i="5"/>
  <c r="J215" i="5"/>
  <c r="K215" i="5"/>
  <c r="J216" i="5"/>
  <c r="K216" i="5"/>
  <c r="J217" i="5"/>
  <c r="K217" i="5"/>
  <c r="J218" i="5"/>
  <c r="K218" i="5"/>
  <c r="J219" i="5"/>
  <c r="K219" i="5"/>
  <c r="J220" i="5"/>
  <c r="K220" i="5"/>
  <c r="J221" i="5"/>
  <c r="K221" i="5"/>
  <c r="J222" i="5"/>
  <c r="K222" i="5"/>
  <c r="J223" i="5"/>
  <c r="K223" i="5"/>
  <c r="J224" i="5"/>
  <c r="K224" i="5"/>
  <c r="J225" i="5"/>
  <c r="K225" i="5"/>
  <c r="J134" i="5"/>
  <c r="K134" i="5"/>
  <c r="J135" i="5"/>
  <c r="K135" i="5"/>
  <c r="J136" i="5"/>
  <c r="K136" i="5"/>
  <c r="J137" i="5"/>
  <c r="K137" i="5"/>
  <c r="J138" i="5"/>
  <c r="K138" i="5"/>
  <c r="J139" i="5"/>
  <c r="K139" i="5"/>
  <c r="J140" i="5"/>
  <c r="K140" i="5"/>
  <c r="J141" i="5"/>
  <c r="K141" i="5"/>
  <c r="J142" i="5"/>
  <c r="K142" i="5"/>
  <c r="J143" i="5"/>
  <c r="K143" i="5"/>
  <c r="J144" i="5"/>
  <c r="K144" i="5"/>
  <c r="J145" i="5"/>
  <c r="K145" i="5"/>
  <c r="J146" i="5"/>
  <c r="K146" i="5"/>
  <c r="J147" i="5"/>
  <c r="K147" i="5"/>
  <c r="J148" i="5"/>
  <c r="K148" i="5"/>
  <c r="J149" i="5"/>
  <c r="K149" i="5"/>
  <c r="J150" i="5"/>
  <c r="K150" i="5"/>
  <c r="J151" i="5"/>
  <c r="K151" i="5"/>
  <c r="J152" i="5"/>
  <c r="K152" i="5"/>
  <c r="J153" i="5"/>
  <c r="K153" i="5"/>
  <c r="J154" i="5"/>
  <c r="K154" i="5"/>
  <c r="J155" i="5"/>
  <c r="K155" i="5"/>
  <c r="J156" i="5"/>
  <c r="K156" i="5"/>
  <c r="J157" i="5"/>
  <c r="K157" i="5"/>
  <c r="J158" i="5"/>
  <c r="K158" i="5"/>
  <c r="J159" i="5"/>
  <c r="K159" i="5"/>
  <c r="J160" i="5"/>
  <c r="K160" i="5"/>
  <c r="J161" i="5"/>
  <c r="K161" i="5"/>
  <c r="J162" i="5"/>
  <c r="K162" i="5"/>
  <c r="J163" i="5"/>
  <c r="K163" i="5"/>
  <c r="J164" i="5"/>
  <c r="K164" i="5"/>
  <c r="J165" i="5"/>
  <c r="K165" i="5"/>
  <c r="J166" i="5"/>
  <c r="K166" i="5"/>
  <c r="J167" i="5"/>
  <c r="K167" i="5"/>
  <c r="J168" i="5"/>
  <c r="K168" i="5"/>
  <c r="J169" i="5"/>
  <c r="K169" i="5"/>
  <c r="J170" i="5"/>
  <c r="K170" i="5"/>
  <c r="J171" i="5"/>
  <c r="K171" i="5"/>
  <c r="J172" i="5"/>
  <c r="K172" i="5"/>
  <c r="J173" i="5"/>
  <c r="K173" i="5"/>
  <c r="J174" i="5"/>
  <c r="K174" i="5"/>
  <c r="J175" i="5"/>
  <c r="K175" i="5"/>
  <c r="J176" i="5"/>
  <c r="K176" i="5"/>
  <c r="J177" i="5"/>
  <c r="K177" i="5"/>
  <c r="J178" i="5"/>
  <c r="K178" i="5"/>
  <c r="J179" i="5"/>
  <c r="K179" i="5"/>
  <c r="J109" i="5"/>
  <c r="K109" i="5"/>
  <c r="J110" i="5"/>
  <c r="K110" i="5"/>
  <c r="J111" i="5"/>
  <c r="K111" i="5"/>
  <c r="J112" i="5"/>
  <c r="K112" i="5"/>
  <c r="J113" i="5"/>
  <c r="K113" i="5"/>
  <c r="J114" i="5"/>
  <c r="K114" i="5"/>
  <c r="J115" i="5"/>
  <c r="K115" i="5"/>
  <c r="J116" i="5"/>
  <c r="K116" i="5"/>
  <c r="J117" i="5"/>
  <c r="K117" i="5"/>
  <c r="J118" i="5"/>
  <c r="K118" i="5"/>
  <c r="J119" i="5"/>
  <c r="K119" i="5"/>
  <c r="J120" i="5"/>
  <c r="K120" i="5"/>
  <c r="J121" i="5"/>
  <c r="K121" i="5"/>
  <c r="J122" i="5"/>
  <c r="K122" i="5"/>
  <c r="J123" i="5"/>
  <c r="K123" i="5"/>
  <c r="J124" i="5"/>
  <c r="K124" i="5"/>
  <c r="J125" i="5"/>
  <c r="K125" i="5"/>
  <c r="J126" i="5"/>
  <c r="K126" i="5"/>
  <c r="J127" i="5"/>
  <c r="K127" i="5"/>
  <c r="J128" i="5"/>
  <c r="K128" i="5"/>
  <c r="J129" i="5"/>
  <c r="K129" i="5"/>
  <c r="J130" i="5"/>
  <c r="K130" i="5"/>
  <c r="J131" i="5"/>
  <c r="K131" i="5"/>
  <c r="J132" i="5"/>
  <c r="K132" i="5"/>
  <c r="J133" i="5"/>
  <c r="K133" i="5"/>
  <c r="J108" i="5"/>
  <c r="K108" i="5"/>
  <c r="J9" i="5"/>
  <c r="K9" i="5"/>
  <c r="J10" i="5"/>
  <c r="K10" i="5"/>
  <c r="J11" i="5"/>
  <c r="K11" i="5"/>
  <c r="J12" i="5"/>
  <c r="K12" i="5"/>
  <c r="J13" i="5"/>
  <c r="K13" i="5"/>
  <c r="J14" i="5"/>
  <c r="K14" i="5"/>
  <c r="J15" i="5"/>
  <c r="K15" i="5"/>
  <c r="J16" i="5"/>
  <c r="K16" i="5"/>
  <c r="J17" i="5"/>
  <c r="K17" i="5"/>
  <c r="J18" i="5"/>
  <c r="K18" i="5"/>
  <c r="J19" i="5"/>
  <c r="K19" i="5"/>
  <c r="J20" i="5"/>
  <c r="K20" i="5"/>
  <c r="J21" i="5"/>
  <c r="K21" i="5"/>
  <c r="J22" i="5"/>
  <c r="K22" i="5"/>
  <c r="J23" i="5"/>
  <c r="K23" i="5"/>
  <c r="J24" i="5"/>
  <c r="K24" i="5"/>
  <c r="J25" i="5"/>
  <c r="K25" i="5"/>
  <c r="J26" i="5"/>
  <c r="K26" i="5"/>
  <c r="J27" i="5"/>
  <c r="K27" i="5"/>
  <c r="J28" i="5"/>
  <c r="K28" i="5"/>
  <c r="J29" i="5"/>
  <c r="K29" i="5"/>
  <c r="J30" i="5"/>
  <c r="K30" i="5"/>
  <c r="J31" i="5"/>
  <c r="K31" i="5"/>
  <c r="J32" i="5"/>
  <c r="K32" i="5"/>
  <c r="J33" i="5"/>
  <c r="K33" i="5"/>
  <c r="J34" i="5"/>
  <c r="K34" i="5"/>
  <c r="J35" i="5"/>
  <c r="K35" i="5"/>
  <c r="J36" i="5"/>
  <c r="K36" i="5"/>
  <c r="J37" i="5"/>
  <c r="K37" i="5"/>
  <c r="J38" i="5"/>
  <c r="K38" i="5"/>
  <c r="J39" i="5"/>
  <c r="K39" i="5"/>
  <c r="J40" i="5"/>
  <c r="K40" i="5"/>
  <c r="J41" i="5"/>
  <c r="K41" i="5"/>
  <c r="J42" i="5"/>
  <c r="K42" i="5"/>
  <c r="J43" i="5"/>
  <c r="K43" i="5"/>
  <c r="J44" i="5"/>
  <c r="K44" i="5"/>
  <c r="J45" i="5"/>
  <c r="K45" i="5"/>
  <c r="J46" i="5"/>
  <c r="K46" i="5"/>
  <c r="J47" i="5"/>
  <c r="K47" i="5"/>
  <c r="J48" i="5"/>
  <c r="K48" i="5"/>
  <c r="J49" i="5"/>
  <c r="K49" i="5"/>
  <c r="J50" i="5"/>
  <c r="K50" i="5"/>
  <c r="J51" i="5"/>
  <c r="K51" i="5"/>
  <c r="J52" i="5"/>
  <c r="K52" i="5"/>
  <c r="J53" i="5"/>
  <c r="K53" i="5"/>
  <c r="J54" i="5"/>
  <c r="K54" i="5"/>
  <c r="J55" i="5"/>
  <c r="K55" i="5"/>
  <c r="J56" i="5"/>
  <c r="K56" i="5"/>
  <c r="J57" i="5"/>
  <c r="K57" i="5"/>
  <c r="J58" i="5"/>
  <c r="K58" i="5"/>
  <c r="J59" i="5"/>
  <c r="K59" i="5"/>
  <c r="J60" i="5"/>
  <c r="K60" i="5"/>
  <c r="J61" i="5"/>
  <c r="K61" i="5"/>
  <c r="J62" i="5"/>
  <c r="K62" i="5"/>
  <c r="J63" i="5"/>
  <c r="K63" i="5"/>
  <c r="J64" i="5"/>
  <c r="K64" i="5"/>
  <c r="J65" i="5"/>
  <c r="K65" i="5"/>
  <c r="J66" i="5"/>
  <c r="K66" i="5"/>
  <c r="J67" i="5"/>
  <c r="K67" i="5"/>
  <c r="J68" i="5"/>
  <c r="K68" i="5"/>
  <c r="J69" i="5"/>
  <c r="K69" i="5"/>
  <c r="J70" i="5"/>
  <c r="K70" i="5"/>
  <c r="J71" i="5"/>
  <c r="K71" i="5"/>
  <c r="J72" i="5"/>
  <c r="K72" i="5"/>
  <c r="J73" i="5"/>
  <c r="K73" i="5"/>
  <c r="J74" i="5"/>
  <c r="K74" i="5"/>
  <c r="J75" i="5"/>
  <c r="K75" i="5"/>
  <c r="J76" i="5"/>
  <c r="K76" i="5"/>
  <c r="J77" i="5"/>
  <c r="K77" i="5"/>
  <c r="J78" i="5"/>
  <c r="K78" i="5"/>
  <c r="J79" i="5"/>
  <c r="K79" i="5"/>
  <c r="J80" i="5"/>
  <c r="K80" i="5"/>
  <c r="J81" i="5"/>
  <c r="K81" i="5"/>
  <c r="J82" i="5"/>
  <c r="K82" i="5"/>
  <c r="J83" i="5"/>
  <c r="K83" i="5"/>
  <c r="J84" i="5"/>
  <c r="K84" i="5"/>
  <c r="J85" i="5"/>
  <c r="K85" i="5"/>
  <c r="J86" i="5"/>
  <c r="K86" i="5"/>
  <c r="J87" i="5"/>
  <c r="K87" i="5"/>
  <c r="J88" i="5"/>
  <c r="K88" i="5"/>
  <c r="J89" i="5"/>
  <c r="K89" i="5"/>
  <c r="J90" i="5"/>
  <c r="K90" i="5"/>
  <c r="J91" i="5"/>
  <c r="K91" i="5"/>
  <c r="J92" i="5"/>
  <c r="K92" i="5"/>
  <c r="J93" i="5"/>
  <c r="K93" i="5"/>
  <c r="J94" i="5"/>
  <c r="K94" i="5"/>
  <c r="J95" i="5"/>
  <c r="K95" i="5"/>
  <c r="J96" i="5"/>
  <c r="K96" i="5"/>
  <c r="J97" i="5"/>
  <c r="K97" i="5"/>
  <c r="J98" i="5"/>
  <c r="K98" i="5"/>
  <c r="J99" i="5"/>
  <c r="K99" i="5"/>
  <c r="J100" i="5"/>
  <c r="K100" i="5"/>
  <c r="J101" i="5"/>
  <c r="K101" i="5"/>
  <c r="J102" i="5"/>
  <c r="K102" i="5"/>
  <c r="J103" i="5"/>
  <c r="K103" i="5"/>
  <c r="J104" i="5"/>
  <c r="K104" i="5"/>
  <c r="J105" i="5"/>
  <c r="K105" i="5"/>
  <c r="J106" i="5"/>
  <c r="K106" i="5"/>
  <c r="J107" i="5"/>
  <c r="K107" i="5"/>
  <c r="K8" i="5"/>
  <c r="J8" i="5"/>
  <c r="K12" i="7" l="1"/>
  <c r="J12" i="7"/>
</calcChain>
</file>

<file path=xl/sharedStrings.xml><?xml version="1.0" encoding="utf-8"?>
<sst xmlns="http://schemas.openxmlformats.org/spreadsheetml/2006/main" count="4203" uniqueCount="783">
  <si>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</si>
  <si>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</si>
  <si>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</si>
  <si>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</si>
  <si>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</si>
  <si>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</si>
  <si>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</si>
  <si>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</si>
  <si>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</si>
  <si>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</si>
  <si>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</si>
  <si>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</si>
  <si>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</si>
  <si>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</si>
  <si>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</si>
  <si>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</si>
  <si>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</si>
  <si>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</si>
  <si>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</si>
  <si>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</si>
  <si>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</si>
  <si>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</si>
  <si>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</si>
  <si>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</si>
  <si>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</si>
  <si>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</si>
  <si>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</si>
  <si>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</si>
  <si>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</si>
  <si>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LP nr.     </t>
  </si>
  <si>
    <t>33100000-1</t>
  </si>
  <si>
    <t xml:space="preserve">valoarea estimativă </t>
  </si>
  <si>
    <t>Standarde de referință/ Număr de înregistrare AMDM</t>
  </si>
  <si>
    <t xml:space="preserve">În conformitate cu cerințele/ condițiile de livrare stipulate la pct.11 din anunțul de participare
</t>
  </si>
  <si>
    <t>Bucată</t>
  </si>
  <si>
    <t>SUMA TOTALĂ</t>
  </si>
  <si>
    <t>Metru</t>
  </si>
  <si>
    <t>Mănuşi pentru examinare, netede, latex cu pudră, Nesterile, M</t>
  </si>
  <si>
    <t xml:space="preserve">Mănuşi pentru examinare, netede, latex cu pudră, Nesterile, L </t>
  </si>
  <si>
    <t>Saci deșeuri (galbene) 30 l (1356)</t>
  </si>
  <si>
    <t xml:space="preserve">Seringă cu ac,5ml sau 6ml, ac 22Gx1¼ </t>
  </si>
  <si>
    <t>Test pentru sarcina HCG</t>
  </si>
  <si>
    <t>Periuță citologică</t>
  </si>
  <si>
    <t>Garou hemostatic copii</t>
  </si>
  <si>
    <t>Set cu introducer pentru puncție transseptala (nedflectabil)</t>
  </si>
  <si>
    <t>Ac pentru puncție transseptala</t>
  </si>
  <si>
    <t>Manifold cu 3 robineti</t>
  </si>
  <si>
    <t>Seringi injectoare</t>
  </si>
  <si>
    <t>Conectoare Y</t>
  </si>
  <si>
    <t>Seringi pentru injectare substanţă contrast</t>
  </si>
  <si>
    <t>Set chirurgical  de cîmpuri sterile pentru intervenții spinale cu nivel sporit de lichide</t>
  </si>
  <si>
    <t>Mască pentru respirație artificială non-invazivă cu Fixatoare adult (Mască de ventilare pentru terapia CPAP NONIVAZIVA (presiune continuă pozitivă a căilor aeriene) cu ham din butadien nitrilic sau silicon)</t>
  </si>
  <si>
    <t>Mască de examinare simplă (1226)</t>
  </si>
  <si>
    <t>Injector seringă pentru perfuzie  (1149)</t>
  </si>
  <si>
    <t>Irigator-clizma Esmarch (1151)</t>
  </si>
  <si>
    <t>Mănuşi pentru examinare, netede, latex cu pudră, Nesterile, S  (1209)</t>
  </si>
  <si>
    <t>Mănuşi pentru examinare, netede, latex cu pudră, Nesterile, M (1210)</t>
  </si>
  <si>
    <t>Mănuşi pentru examinare, netede, latex cu pudră, Nesterile, L  (1211)</t>
  </si>
  <si>
    <t>Mască de ventilare pentru terapia CPAP (presiune continuă pozitivă a căilor aeriene) cu ham din butadien nitrilic sau silicon, 10mm (1227)</t>
  </si>
  <si>
    <t>Mască de ventilare pentru terapia CPAP (presiune continuă pozitivă a căilor aeriene) cu ham din butadien nitrilic sau silicon, 12,5mm (1228)</t>
  </si>
  <si>
    <t>Mască de ventilare pentru terapia CPAP (presiune continuă pozitivă a căilor aeriene) cu ham din butadien nitrilic sau silicon, 15,0mm (1229)</t>
  </si>
  <si>
    <t>Mască de ventilare pentru terapia CPAP (presiune continuă pozitivă a căilor aeriene) cu ham din butadien nitrilic sau silicon, 20,0mm (1233)</t>
  </si>
  <si>
    <t>Mască pentru oxigen, adulți (1250)</t>
  </si>
  <si>
    <t>Ochelari de protecție (1287)</t>
  </si>
  <si>
    <t>Prelungitor pentru sisteme infuzie (1326)</t>
  </si>
  <si>
    <t>Seringă cu ac, 10ml sau 12ml, ac 21Gx1½  (1373)</t>
  </si>
  <si>
    <t>Seringă cu ac, 20ml sau 24ml, ac 20Gx1½ (1375)</t>
  </si>
  <si>
    <t>Seringă cu ac, 2ml sau 3ml, ac 23Gx1 (1377)</t>
  </si>
  <si>
    <t>Seringă sterilă cu ac nedetașabil, pentru insulină, ac ≥29G  (1395)</t>
  </si>
  <si>
    <t>Set pentru cateterizarea arterelor periferice după metoda Seldinger. Galben 22G/80mm (1490)</t>
  </si>
  <si>
    <t>Stilet de intubație 10F (1664)</t>
  </si>
  <si>
    <t>Stilet de intubație 16F (1667)</t>
  </si>
  <si>
    <t>1.volum: 30 l, Material: Polietilenă ~ 0.050mm 2 Dimensiune minimă 500x600mm 3. cu pictogramă "Pericol biologic" 4.culoare galbenă 4.rezistență mecanică mare care nu permite scurgerea lichidelor. *Certificat de calitate pentru bunurile ofertate. Produsul respectiv nu este un dispozitiv medical. Nu este obligatorie înregistrarea acestuia la AMDM.</t>
  </si>
  <si>
    <t xml:space="preserve">Seringă sterilă, jetabilă
- 3 piese (piston, corp, garnitură), 
- capacitate de 10 ml sau 12 ml 
- ac 21Gx1½ 
- conector la amboul acului de tip Luer-Slip.
- transparentă
- gradație din ml în ml, gradația marcată cu culoare contrastantă și rezistentă.
- stopper pentru a preveni ieșirea pistonului din seringă
- garnitură de etanșare a pistonului cu 2 trepte, care nu permite refluarea soluției în timpul administrării
- rezistent la presiune
- alunecare uniformă a pistonului seringii
- netoxice, apirogene - produs latex free; - ambalate individual </t>
  </si>
  <si>
    <t xml:space="preserve">Seringă sterilă, jetabilă
- 3 piese (piston, corp, garnitură), 
- capacitate de 5 ml sau 6 ml, - ac 22Gx1¼ 
- conector la amboul acului de tip Luer-Slip
- transparentă
- gradație din ml în ml, gradația marcată cu culoare contrastantă și rezistentă.
- stopper pentru a preveni ieșirea pistonului din seringă
- garnitură de etanșare a pistonului cu 2 trepte, care nu permite refluarea soluției în timpul administrării
- rezistent la presiune
- alunecare uniformă a pistonului seringii
- netoxice, apirogene - produs latex free;
- ambalate individual </t>
  </si>
  <si>
    <t>Sistem/set de perfuzie
Cu acul care se introduce în flacon din polimer. Steril. 
- tub flexibil din PVC pentru uz medical, semirigid, care își reia forma rapid după îndoire, pe care este montată cameră de numărat picături cu filtru care nu permite trecerea impurităților;
- cameră de aer cu supapă și picurător care creează câte 20 picături din (1.0±0.1) g de apă distilată la temperatura (20±2)°C;
- clema cu rola pentru reglarea debitului; 
- manșon de cauciuc între tub și acul metalic pentru administrarea suplimentară a medicamentelor;
- tipul de conectare a tubului și acului Luer-Slip
- lungimea tubului minim 140cm 
- acul metalic al perfuzorului este fabricat din oțel-inox, dimensiunea 21G x 1½ , apirogen, netoxic. Ambalat individual</t>
  </si>
  <si>
    <t>Teste pentru determinarea sarcinii. Ambalaj individual cu indicarea termenului de valabilitate, uz unic.</t>
  </si>
  <si>
    <t>1. Garou reutilizabil, nesteril, dimensiuni: lungime 45cm (±1cm)x lățime 2.5cm                                                      2.fixator din plastic, cu sistem de siguranță închidere/deschidere rapidă, dotat cu un dispozitiv de închidere sigur și ușor de folosit, slăbit și îndepărtat cu o singură mână.                                             3.material: țesut, nu conține latex,  hipoalergenic și poate fi utilizat în cazul persoanelor cu pielea sensibilă;                                                                    4. Suprafața netedă și moale, procedura de puncție venoasă să fie cât mai confortabilă pentru pacienții, pe suprafata garoului desenate imagini amuzante.                                      5. Certificate de calitate: ISO 9001:2015, marca CE, EN ISO 13485.                                          8.Prezentarea obligator a mostrelor la CRDM.</t>
  </si>
  <si>
    <t xml:space="preserve">Confecționat din polycarbonate. Presiune de 200 si 500 psi. Cu 3 porturi.    </t>
  </si>
  <si>
    <t>Seringa sterila din 3 componente fără ac cu volume de 5 ml si 20 ml, cu conexiune de tip Luer Lock,</t>
  </si>
  <si>
    <t>Valva hemostatica Y cu închidere axiala, tip push-push, torque system, introductory fir ghid compatibil cu 0,014 inch.</t>
  </si>
  <si>
    <t>Din policarbonat, capacitate 10-12 ml, Adaptor rotativ Maner tip aripioară”.</t>
  </si>
  <si>
    <t>CE, clasul dispozitivului conform directivei 93/42/EEC - IIa, trebuie să acopere nas sigură, diapazonul de presiuni - 4-30 hPa, port pentru măsurare presiunii cu diametrul Ø 4mm, posibilitate de a conecta canulă cu oxigen, diametru la fișă conform standardului EN ISO 5356-1 - Ø 22mm, corpul măștii să fie solid (policarbonat), suport la frunte cu posibilități de reglare, zonele de contact cu piele din material moale (silicon), să nu conțină latex, bandă de susținere din material elastic cu lățime ≤22mm, fără supapă de asfixie, sistema de exhalatie incorporata, posibilitate de a prelucra Mască cu substanțe chimice (dezinfectante), nivelul de zgomot ≤28dB.</t>
  </si>
  <si>
    <t xml:space="preserve">1.Material: polipropilenă - nețesut, 3 straturi, 3 pliuri 2.fixare:cu elastic 3.culoare: alb, albastru sau verde 4. fixator pentru nas, conform EN 14863 - Medical face mask </t>
  </si>
  <si>
    <t>1.capacitate 2500ml - 3000ml 2.PVC moale cu canulă rigidă</t>
  </si>
  <si>
    <t xml:space="preserve">Pentru adulți, dotată cu dispozitiv de fixare (bandă elastică), prelungitor de 2, 5m. Pe furtun exista câteva adaptoare conice. Fără latex. </t>
  </si>
  <si>
    <t xml:space="preserve">1.steril 2.lungime: 150cm (±10cm) 3.material: PVC, transparent 4.de unică folosință 5.ambalaj individual 6.Conector: Luer-Lock .Tip “male-female”7.teremen de valabilitate - 3 ani de la livrare </t>
  </si>
  <si>
    <t xml:space="preserve">Seringă sterilă, jetabilă
- 3 piese (piston, corp, garnitură), 
- capacitate de 20 ml sau 24 ml, - ac 20Gx1½ 
- conector la amboul acului de tip Luer-Slip
- transparentă
- gradație din ml în ml, gradația marcată cu culoare contrastantă și rezistentă
- stopper pentru a preveni ieșirea pistonului din seringă
- garnitură de etanșare a pistonului cu 2 trepte, care nu permite refluarea soluției în timpul administrării
- rezistent la presiune
- alunecare uniformă a pistonului seringii
- netoxice, apirogene - produs latex free; - Amboul trebuie plasat EXCENTRIC;
- ambalate individual </t>
  </si>
  <si>
    <t xml:space="preserve">Seringi sterilă, jetabilă
- 3 piese (piston, corp, garnitură), 
- capacitate de 2 ml - 3 ml, 
- ac 23Gx1 
- conector la amboul acului de tip Luer-Slip
- transparentă
- gradație din ml în ml, gradația marcată cu culoare contrastantă și rezistentă
- stopper pentru a preveni ieșirea pistonului din seringă
- garnitură de etanșare a pistonului cu 2 trepte, care nu permite refluarea soluției în timpul administrării
- rezistent la presiune
- alunecare uniformă a pistonului seringii
- netoxice, apirogene - produs latex free;- ambalate individual </t>
  </si>
  <si>
    <t>Set pentru cateterizare arterelor periferice după metoda Seldinger pentru măsurarea invazivă presiunii arteriale și preluarea sângelui la analiza+linia de extensie cu supapă hemostatica speciala. Mărimea galben 22G/80mm</t>
  </si>
  <si>
    <t>Dispozitiv cu mobilitate bună, capete rotunjite și strat de plastic care acoperă complet dispozitivul cu scopul evitării traumei. Mărime 10 F</t>
  </si>
  <si>
    <t>Dispozitiv cu mobilitate bună, capete rotunjite și strat de plastic care acoperă complet dispozitivul cu scopul evitării traumei. Mărime 16 F</t>
  </si>
  <si>
    <t>Achiziționarea centralizată a Consumabilelor medicale conform necesităților IMSP beneficiare pentru anul 2025 REPETAT 4</t>
  </si>
  <si>
    <t>Ac chirurgical B 501 - 0 (7)</t>
  </si>
  <si>
    <t>Ac chirurgical B 501 - 00 (6)</t>
  </si>
  <si>
    <t>Ac chirurgical B 501 - 000 (5)</t>
  </si>
  <si>
    <t>Ac chirurgical B 501 - 1 (8)</t>
  </si>
  <si>
    <t>Ac chirurgical B 501 - 10 (17)</t>
  </si>
  <si>
    <t>Ac chirurgical B 501 - 11 (18)</t>
  </si>
  <si>
    <t>Ac chirurgical B 501 - 12 (19)</t>
  </si>
  <si>
    <t>Ac chirurgical B 501 - 13 (20)</t>
  </si>
  <si>
    <t>Ac chirurgical B 501 - 14 (21)</t>
  </si>
  <si>
    <t>Ac chirurgical B 501 - 16 (23)</t>
  </si>
  <si>
    <t>Ac chirurgical B 501 - 2 (9)</t>
  </si>
  <si>
    <t>Ac chirurgical B 501 - 3 (10)</t>
  </si>
  <si>
    <t>Ac chirurgical B 501 - 4 (11)</t>
  </si>
  <si>
    <t>Ac chirurgical B 501 - 5 (12)</t>
  </si>
  <si>
    <t>Ac chirurgical B 501 - 6 (13)</t>
  </si>
  <si>
    <t>Ac chirurgical B 501 - 7 (14)</t>
  </si>
  <si>
    <t>Ac chirurgical B 501 - 8 (15)</t>
  </si>
  <si>
    <t>Ac chirurgical B 501 - 9 (16)</t>
  </si>
  <si>
    <t>Ac chirurgical BE 559 - 1 (43)</t>
  </si>
  <si>
    <t>Ac chirurgical BE 559 - 10 (52)</t>
  </si>
  <si>
    <t>Ac chirurgical BE 559 - 16 (58)</t>
  </si>
  <si>
    <t>Ac chirurgical BE 559 - 2 (44)</t>
  </si>
  <si>
    <t>Ac chirurgical BE 559 - 22 (64)</t>
  </si>
  <si>
    <t>Ac chirurgical BE 559 - 3 (45)</t>
  </si>
  <si>
    <t>Ac chirurgical BE 559 - 4 (46)</t>
  </si>
  <si>
    <t>Ac chirurgical BE 559 - 5 (47)</t>
  </si>
  <si>
    <t>Ac chirurgical BE 559 - 6 (48)</t>
  </si>
  <si>
    <t>Ac chirurgical BE 559 - 9 (51)</t>
  </si>
  <si>
    <t>Ac chirurgical BER 561 - 1 (87)</t>
  </si>
  <si>
    <t>Ac chirurgical BER 561 - 10 (96)</t>
  </si>
  <si>
    <t>Ac chirurgical BER 561 - 11 (97)</t>
  </si>
  <si>
    <t>Ac chirurgical BER 561 - 12 (98)</t>
  </si>
  <si>
    <t>Ac chirurgical BER 561 - 15 (101)</t>
  </si>
  <si>
    <t>Ac chirurgical BER 561 - 16 (102)</t>
  </si>
  <si>
    <t>Ac chirurgical BER 561 - 17 (103)</t>
  </si>
  <si>
    <t>Ac chirurgical BER 561 - 2 (88)</t>
  </si>
  <si>
    <t>Ac chirurgical BER 561 - 22 (108)</t>
  </si>
  <si>
    <t>Ac chirurgical BER 561 - 3 (89)</t>
  </si>
  <si>
    <t>Ac chirurgical BER 561 - 4 (90)</t>
  </si>
  <si>
    <t>Ac chirurgical BER 561 - 5 (91)</t>
  </si>
  <si>
    <t>Ac chirurgical BER 561 - 6 (92)</t>
  </si>
  <si>
    <t>Ac chirurgical BER 561 - 7 (93)</t>
  </si>
  <si>
    <t>Ac chirurgical BER 562 - 20 (128)</t>
  </si>
  <si>
    <t>Ac chirurgical BR 509 - 0 (133)</t>
  </si>
  <si>
    <t>Ac chirurgical BR 509 - 1 (134)</t>
  </si>
  <si>
    <t>Ac chirurgical BR 509 - 10 (143)</t>
  </si>
  <si>
    <t>Ac chirurgical BR 509 - 11 (144)</t>
  </si>
  <si>
    <t>Ac chirurgical BR 509 - 12 (145)</t>
  </si>
  <si>
    <t>Ac chirurgical BR 509 - 15 (148)</t>
  </si>
  <si>
    <t>Ac chirurgical BR 509 - 2 (135)</t>
  </si>
  <si>
    <t>Ac chirurgical BR 509 - 3 (136)</t>
  </si>
  <si>
    <t>Ac chirurgical BR 509 - 4 (137)</t>
  </si>
  <si>
    <t>Ac chirurgical BR 509 - 5 (138)</t>
  </si>
  <si>
    <t>Ac chirurgical BR 509 - 6 (139)</t>
  </si>
  <si>
    <t>Ac chirurgical BR 509 - 7 (140)</t>
  </si>
  <si>
    <t>Ac chirurgical BR 509 - 8 (141)</t>
  </si>
  <si>
    <t>Ac chirurgical BR 509 - 9 (142)</t>
  </si>
  <si>
    <t>Ac chirurgical BR 510 - 11 (163)</t>
  </si>
  <si>
    <t>Ac chirurgical BT 511 - 0 (171)</t>
  </si>
  <si>
    <t>Ac chirurgical BT 511 - 000 (169)</t>
  </si>
  <si>
    <t>Ac chirurgical BT 511 - 10 (181)</t>
  </si>
  <si>
    <t>Ac chirurgical BT 511 - 11 (182)</t>
  </si>
  <si>
    <t>Ac chirurgical BT 511 - 12 (183)</t>
  </si>
  <si>
    <t>Ac chirurgical BT 511 - 13 (184)</t>
  </si>
  <si>
    <t>Ac chirurgical BT 511 - 14 (185)</t>
  </si>
  <si>
    <t>Ac chirurgical BT 511 - 2 (173)</t>
  </si>
  <si>
    <t>Ac chirurgical BT 511 - 3 (174)</t>
  </si>
  <si>
    <t>Ac chirurgical BT 511 - 4 (175)</t>
  </si>
  <si>
    <t>Ac chirurgical BT 511 - 6 (177)</t>
  </si>
  <si>
    <t>Ac chirurgical BT 511 - 7 (178)</t>
  </si>
  <si>
    <t>Ac chirurgical BT 511 - 8 (179)</t>
  </si>
  <si>
    <t>Ac chirurgical BT 511 - 9 (180)</t>
  </si>
  <si>
    <t>Ac chirurgical E 529 - 0 (209)</t>
  </si>
  <si>
    <t>Ac chirurgical E 529 - 00 (208)</t>
  </si>
  <si>
    <t>Ac chirurgical E 529 - 1 (210)</t>
  </si>
  <si>
    <t>Ac chirurgical E 529 - 2 (211)</t>
  </si>
  <si>
    <t>Ac chirurgical E 529 - 4 (213)</t>
  </si>
  <si>
    <t>Ac chirurgical E 529 - 6 (215)</t>
  </si>
  <si>
    <t>Ac chirurgical ET 527 - 0 (231)</t>
  </si>
  <si>
    <t>Ac chirurgical ET 527 - 00 (230)</t>
  </si>
  <si>
    <t>Ac chirurgical ET 527 - 000 (229)</t>
  </si>
  <si>
    <t>Ac chirurgical ET 527 - 1 (232)</t>
  </si>
  <si>
    <t>Ac chirurgical ET 527 - 2 (233)</t>
  </si>
  <si>
    <t>Ac chirurgical ET 527 - 3 (234)</t>
  </si>
  <si>
    <t>Ac chirurgical ET 527 - 4 (235)</t>
  </si>
  <si>
    <t>Ac chirurgical ET 527 - 5 (236)</t>
  </si>
  <si>
    <t>Ac chirurgical ET 527 - 6 (237)</t>
  </si>
  <si>
    <t>Ac chirurgical ET 527 - 7 (238)</t>
  </si>
  <si>
    <t>Ac chirurgical ET 527 - 8 (239)</t>
  </si>
  <si>
    <t>Ac chirurgical G 503 - 10 (263)</t>
  </si>
  <si>
    <t>Ac chirurgical G 503 - 11 (264)</t>
  </si>
  <si>
    <t>Ac chirurgical G 503 - 12 (265)</t>
  </si>
  <si>
    <t>Ac chirurgical G 503 - 13 (266)</t>
  </si>
  <si>
    <t>Ac chirurgical G 503 - 14 (267)</t>
  </si>
  <si>
    <t>Ac chirurgical G 503 - 15 (268)</t>
  </si>
  <si>
    <t>Ac chirurgical G 503 - 16 (269)</t>
  </si>
  <si>
    <t>Ac chirurgical G 503 - 2 (255)</t>
  </si>
  <si>
    <t>Ac chirurgical G 503 - 5 (258)</t>
  </si>
  <si>
    <t>Ac chirurgical G 503 - 8 (261)</t>
  </si>
  <si>
    <t>Ac chirurgical G 503 - 9 (262)</t>
  </si>
  <si>
    <t>Ac chirurgical GA 507 - 0 (291)</t>
  </si>
  <si>
    <t>Ac chirurgical GA 507 - 1 (292)</t>
  </si>
  <si>
    <t>Ac chirurgical GA 507 - 2 (293)</t>
  </si>
  <si>
    <t>Ac chirurgical GA 507 - 3 (294)</t>
  </si>
  <si>
    <t>Ac chirurgical GA 507 - 5 (296)</t>
  </si>
  <si>
    <t>Ac chirurgical GA 507 - 7 (298)</t>
  </si>
  <si>
    <t>Ac chirurgical GA 507 - 8 (299)</t>
  </si>
  <si>
    <t>Ac chirurgical GAR 497 - 0 (319)</t>
  </si>
  <si>
    <t>Ac chirurgical GAR 497 - 3 (322)</t>
  </si>
  <si>
    <t>Ac chirurgical GAR 497 - 4 (323)</t>
  </si>
  <si>
    <t>Ac chirurgical GAR 497 - 5 (324)</t>
  </si>
  <si>
    <t>Ac chirurgical GAR 497 - 6 (325)</t>
  </si>
  <si>
    <t>Ac chirurgical GAR 497 - 8 (327)</t>
  </si>
  <si>
    <t>Ac chirurgical GAR 497 - 9 (328)</t>
  </si>
  <si>
    <t>Ac chirurgical GAT 499 - 0 (347)</t>
  </si>
  <si>
    <t>Ac chirurgical GAT 499 - 6 (353)</t>
  </si>
  <si>
    <t>Ac chirurgical GE 547 - 10 (382)</t>
  </si>
  <si>
    <t>Ac chirurgical GE 547 - 11 (383)</t>
  </si>
  <si>
    <t>Ac chirurgical GE 547 - 12 (384)</t>
  </si>
  <si>
    <t>Ac chirurgical GE 547 - 13 (385)</t>
  </si>
  <si>
    <t>Ac chirurgical GE 547 - 14 (386)</t>
  </si>
  <si>
    <t>Ac chirurgical GE 547 - 15 (387)</t>
  </si>
  <si>
    <t>Ac chirurgical GE 547 - 8 (380)</t>
  </si>
  <si>
    <t>Ac chirurgical GE 547 - 9 (381)</t>
  </si>
  <si>
    <t>Ac chirurgical GE 548 - 18 (412)</t>
  </si>
  <si>
    <t>Ac chirurgical GER 565 - 10 (426)</t>
  </si>
  <si>
    <t>Ac chirurgical GER 565 - 11 (427)</t>
  </si>
  <si>
    <t>Ac chirurgical GER 565 - 12 (428)</t>
  </si>
  <si>
    <t>Ac chirurgical GER 565 - 13 (429)</t>
  </si>
  <si>
    <t>Ac chirurgical GER 565 - 14 (430)</t>
  </si>
  <si>
    <t>Ac chirurgical GER 565 - 15 (431)</t>
  </si>
  <si>
    <t>Ac chirurgical GER 565 - 8 (424)</t>
  </si>
  <si>
    <t>Ac chirurgical GER 565 - 9 (425)</t>
  </si>
  <si>
    <t>Ac chirurgical GER 566 - 20 (458)</t>
  </si>
  <si>
    <t>Ac chirurgical GR 513 - 10 (473)</t>
  </si>
  <si>
    <t>Ac chirurgical GR 513 - 11 (474)</t>
  </si>
  <si>
    <t>Ac chirurgical GR 513 - 12 (475)</t>
  </si>
  <si>
    <t>Ac chirurgical GR 513 - 13 (476)</t>
  </si>
  <si>
    <t>Ac chirurgical GR 513 - 14 (477)</t>
  </si>
  <si>
    <t>Ac chirurgical GR 513 - 15 (478)</t>
  </si>
  <si>
    <t>Ac chirurgical GR 513 - 16 (479)</t>
  </si>
  <si>
    <t>Ac chirurgical GR 513 - 4 (467)</t>
  </si>
  <si>
    <t>Ac chirurgical GR 513 - 8 (471)</t>
  </si>
  <si>
    <t>Ac chirurgical GR 513 - 9 (472)</t>
  </si>
  <si>
    <t>Ac chirurgical GT 515 - 1 (502)</t>
  </si>
  <si>
    <t>Ac chirurgical GT 515 - 10 (511)</t>
  </si>
  <si>
    <t>Ac chirurgical GT 515 - 11 (512)</t>
  </si>
  <si>
    <t>Ac chirurgical GT 515 - 12 (513)</t>
  </si>
  <si>
    <t>Ac chirurgical GT 515 - 13 (514)</t>
  </si>
  <si>
    <t>Ac chirurgical GT 515 - 14 (515)</t>
  </si>
  <si>
    <t>Ac chirurgical GT 515 - 15 (516)</t>
  </si>
  <si>
    <t>Ac chirurgical GT 515 - 16 (517)</t>
  </si>
  <si>
    <t>Ac chirurgical GT 515 - 5 (506)</t>
  </si>
  <si>
    <t>Ac chirurgical GT 515 - 6 (507)</t>
  </si>
  <si>
    <t>Ac chirurgical GT 515 - 8 (509)</t>
  </si>
  <si>
    <t>Ac chirurgical GT 515 - 9 (510)</t>
  </si>
  <si>
    <t>Ac chirurgical H 521 - 3 (541)</t>
  </si>
  <si>
    <t>Ac chirurgical H 521 - 4 (542)</t>
  </si>
  <si>
    <t>Ac chirurgical H 521 - 5 (543)</t>
  </si>
  <si>
    <t>Ac chirurgical Hernia 571 - 1 (551)</t>
  </si>
  <si>
    <t>Ac chirurgical Hernia 571 - 2 (552)</t>
  </si>
  <si>
    <t>Ac chirurgical Hernia 571 - 3 (553)</t>
  </si>
  <si>
    <t>Ac chirurgical Hernia 571 - 4 (554)</t>
  </si>
  <si>
    <t>Ac chirurgical HR 421 - 3 (563)</t>
  </si>
  <si>
    <t>Ac chirurgical HR 421 - 5 (565)</t>
  </si>
  <si>
    <t>Ac chirurgical Mayo T 441 - 3 (583)</t>
  </si>
  <si>
    <t>Ac chirurgical Mayo T 442 - 1 (585)</t>
  </si>
  <si>
    <t>Ac chirurgical Mayo T 442 - 2 (586)</t>
  </si>
  <si>
    <t>Ac chirurgical Mayo T 442 - 3 (587)</t>
  </si>
  <si>
    <t>Ac chirurgical Mayo T 442 - 4 (588)</t>
  </si>
  <si>
    <t>Ac chirurgical PB 537 - 4 (594)</t>
  </si>
  <si>
    <t>Ac chirurgical PD 533 - 1 (615)</t>
  </si>
  <si>
    <t>Ac chirurgical PD 533 - 2 (616)</t>
  </si>
  <si>
    <t>Ac chirurgical PD 533 - 4 (618)</t>
  </si>
  <si>
    <t>Ac chirurgical PD 533 - 6 (620)</t>
  </si>
  <si>
    <t>Ac chirurgical PH 543 - 6 (644)</t>
  </si>
  <si>
    <t>Ac chirurgical PH 543 - 7 (645)</t>
  </si>
  <si>
    <t>Ac de tip Luer Lock Hub (662)</t>
  </si>
  <si>
    <t>Ac jetabil p-u ORL 23G (ac lung pentru anestezie locală) (suplimentar)</t>
  </si>
  <si>
    <t>Ac pentru acupunctură 0,18x7mm (suplimentar)</t>
  </si>
  <si>
    <t>Ac pentru acupunctură 0,30x25mm(680)</t>
  </si>
  <si>
    <t>Ac pentru amniocenteză 18G, 120mm(689)</t>
  </si>
  <si>
    <t>Ac pentru amniocenteză 18G, 180mm(691)</t>
  </si>
  <si>
    <t>Ac pentru amniocenteză 20G, 120mm(695)</t>
  </si>
  <si>
    <t>Ac pentru amniocenteză 20G, 150mm(696)</t>
  </si>
  <si>
    <t>Ac pentru amniocenteză 20G, 80mm(693)</t>
  </si>
  <si>
    <t>Ac pentru anestezie epidurală 24G(708)</t>
  </si>
  <si>
    <t>Ac pentru puncție și aspirație din creasta iliacă 18G, 10-45mm(754)</t>
  </si>
  <si>
    <t>Ac pentru stiloul de insulină 4mm(771)</t>
  </si>
  <si>
    <t>Ac pentru stiloul de insulină 6mm(772)</t>
  </si>
  <si>
    <t>Ac pentru stiloul de insulină 8mm(773)</t>
  </si>
  <si>
    <t>Ace chirurgicale 2B1 - 0,8 x 32 (suplimentar)</t>
  </si>
  <si>
    <t>Ace chirurgicale 2B1- 0,9 x 40 (suplimentar)</t>
  </si>
  <si>
    <t>Ansa pentru rezecție (suplimentar)</t>
  </si>
  <si>
    <t>Balon Bakri (suplimentar)</t>
  </si>
  <si>
    <t>Bandaj (Feșe) de tifon, 10m x 10cm, nesterilă, densitatea min. 18g/m2 (803)</t>
  </si>
  <si>
    <t>Bandaj (Feșe) de tifon, 10m x 14-15cm, nesterilă, densitatea min. 18 g/m2 (804)</t>
  </si>
  <si>
    <t>Bandaj elastic - 2 m x 8cm (810)</t>
  </si>
  <si>
    <t>Bandaj elastic - 3 m x 20cm (811)</t>
  </si>
  <si>
    <t>Bandaj elastic - 3-4 m x 10cm (812)</t>
  </si>
  <si>
    <t>Câmp chirurgical utilitar steril 90x75cm cu bandă adezivă (suplimentar)</t>
  </si>
  <si>
    <t>Canulă de aspirație fină (suplimentar)</t>
  </si>
  <si>
    <t>Canulă ginecologică pentru vacuum aspirație la Seringă Karman, N10 (863)</t>
  </si>
  <si>
    <t>Canulă ginecologică pentru vacuum aspirație la Seringă Karman, N11 (864)</t>
  </si>
  <si>
    <t>Canulă ginecologică pentru vacuum aspirație la Seringă Karman, N12 (865)</t>
  </si>
  <si>
    <t>Canulă ginecologică pentru vacuum aspirație la Seringă Karman, N4 (866)</t>
  </si>
  <si>
    <t>Canulă ginecologică pentru vacuum aspirație la Seringă Karman, N5 (867)</t>
  </si>
  <si>
    <t>Canulă ginecologică pentru vacuum aspirație la Seringă Karman, N6 (868)</t>
  </si>
  <si>
    <t>Canulă ginecologică pentru vacuum aspirație la Seringă Karman, N7 (869)</t>
  </si>
  <si>
    <t>Canulă ginecologică pentru vacuum aspirație la Seringă Karman, N8 (870)</t>
  </si>
  <si>
    <t>Canulă ginecologică pentru vacuum aspirație la Seringă Karman, N9 (871)</t>
  </si>
  <si>
    <t>Canulă nazală pentru oxigen, pediatrică (883)</t>
  </si>
  <si>
    <t>Canulă pentru clistere 200ml (884)</t>
  </si>
  <si>
    <t>Canulă pentru clistere 400ml (885)</t>
  </si>
  <si>
    <t>Canulă port venos implantabilă cu cateter 8,5FR (suplimentar)</t>
  </si>
  <si>
    <t>Canule nazale pentru nou-născuți</t>
  </si>
  <si>
    <t>Cateter cu mandren (set) (suplimentar)</t>
  </si>
  <si>
    <t>Cateter de aspirație a căilor endotraheale superioare FR10, cu supapă (892)</t>
  </si>
  <si>
    <t>Cateter de aspirație a căilor endotraheale superioare FR12, cu supapă (893)</t>
  </si>
  <si>
    <t>Cateter de aspirație a căilor endotraheale superioare FR14, cu supapă (894)</t>
  </si>
  <si>
    <t>Cateter de aspirație a căilor endotraheale superioare FR16, cu supapă (895)</t>
  </si>
  <si>
    <t>Cateter de aspirație CH 6 (896)</t>
  </si>
  <si>
    <t>Cateter de aspirație CH 8 (897)</t>
  </si>
  <si>
    <t>Cateter de aspirație și drenaj Redon 14FR (907)</t>
  </si>
  <si>
    <t>Cateter de aspirație și drenaj Redon 16FR (908)</t>
  </si>
  <si>
    <t>Cateter de aspirație și drenaj Redon 18FR (909)</t>
  </si>
  <si>
    <t>Cateter de aspirație și drenaj Redon 20 FR (910)</t>
  </si>
  <si>
    <t>Cateter de aspirație și drenaj Redon 22FR (911)</t>
  </si>
  <si>
    <t>Cateter de aspirație și drenaj Redon 24FR (912)</t>
  </si>
  <si>
    <t>Cateter de aspirație și drenaj Redon 26FR (913)</t>
  </si>
  <si>
    <t>Cateter de aspirație și drenaj Redon 28FR (914)</t>
  </si>
  <si>
    <t>Cateter de aspirație și drenaj Redon 30 FR (915)</t>
  </si>
  <si>
    <t>Cateter de prelevare a aspiratului bronhoalveolar (916)</t>
  </si>
  <si>
    <t>Cateter dilatator a căilor biliare tip Soehendra 10Fr (suplimentar)</t>
  </si>
  <si>
    <t>Cateter dilatator a căilor biliare tip Soehendra 8Fr (suplimentar)</t>
  </si>
  <si>
    <t>Cateter Foley  (suplimentar)</t>
  </si>
  <si>
    <t>Cateter Foley uretro-vezical CH 26 (F) biluminal (930)</t>
  </si>
  <si>
    <t>Cateter Foley uretro-vezical CH 28 (F) biluminal (932)</t>
  </si>
  <si>
    <t>Cateter Foley uretro-vezical CH 28 (F) triluminal (933)</t>
  </si>
  <si>
    <t>Cateter Foley uretro-vezical CH 30 (F) biluminal (934)</t>
  </si>
  <si>
    <t>Cateter Foley uretro-vezical CH 30 (F) triluminal (935)</t>
  </si>
  <si>
    <t>Cateter Foley uretro-vezical în formă de T, 16CH (938)</t>
  </si>
  <si>
    <t>Cateter Foley uretro-vezical în formă de T, 18CH (939)</t>
  </si>
  <si>
    <t>Cateter Foley uretro-vezical în formă de T, 20CH (940)</t>
  </si>
  <si>
    <t>Cateter Foley uretro-vezical în formă de T, 22CH (941)</t>
  </si>
  <si>
    <t>Cateter Foley uretro-vezical în formă de T, 24CH (942)</t>
  </si>
  <si>
    <t>Cateter i/v periferic avansat 26G (959)</t>
  </si>
  <si>
    <t>Cateter ombilical cu două intrări 6F (suplimentar)</t>
  </si>
  <si>
    <t>Cateter pentru alimentație enterală FR10 (966)</t>
  </si>
  <si>
    <t>Cateter pentru alimentație enterală FR13 (969)</t>
  </si>
  <si>
    <t>Cateter pentru alimentație enterală FR15 (971)</t>
  </si>
  <si>
    <t>Cateter pentru alimentație enterală FR17 (973)</t>
  </si>
  <si>
    <t>Cateter pentru alimentație enterală FR18 (974)</t>
  </si>
  <si>
    <t>Cateter pentru drenaj toracal 18FR (975)</t>
  </si>
  <si>
    <t>Cateter Pezzer FR- 24 (982)</t>
  </si>
  <si>
    <t>Cateter Pezzer FR- 26 (983)</t>
  </si>
  <si>
    <t>Cateter Pezzer FR- 28 (984)</t>
  </si>
  <si>
    <t>Cateter Pezzer FR- 30 (985)</t>
  </si>
  <si>
    <t>Cateter Pezzer FR- 32 (986)</t>
  </si>
  <si>
    <t>Cateter subclaviar (999)</t>
  </si>
  <si>
    <t>Cateter subclaviar (suplimentar)</t>
  </si>
  <si>
    <t>Cateter urinar CH 4 (suplimentar)</t>
  </si>
  <si>
    <t>Cateter urinar CH 5 (suplimentar)</t>
  </si>
  <si>
    <t>Cateter urinar extern pentru bărbați, prezervativ urinar 30mm  (suplimentar)</t>
  </si>
  <si>
    <t>Cateter urinar extern pentru bărbați, prezervativ urinar 35mm (suplimentar)</t>
  </si>
  <si>
    <t>Cearșaf jetabil din hârtie pentru investigații (rulou igienic) (suplimentar)</t>
  </si>
  <si>
    <t>Cearșaf jetabil pentru investigații (rulou igienic) (1028)</t>
  </si>
  <si>
    <t>Cearșaf pentru acoperirea mesei  (suplimentar)</t>
  </si>
  <si>
    <t>Ciorapi antitromboflebitici XXXL (1045)</t>
  </si>
  <si>
    <t>Combinezoane de protecție (protecție înaltă pentru secții ATI) L (1056)</t>
  </si>
  <si>
    <t>Combinezoane de protecție (protecție înaltă pentru secții ATI) M (1055)</t>
  </si>
  <si>
    <t>Combinezoane de protecție (protecție înaltă pentru secții ATI) XL (1057)</t>
  </si>
  <si>
    <t>Combinezoane de protecție (protecție înaltă pentru secții ATI) XXL (1058)</t>
  </si>
  <si>
    <t>Container pentru transportarea materialului biologic (suplimentar)</t>
  </si>
  <si>
    <t>Containere pentru ace 2 litri  (suplimentar)</t>
  </si>
  <si>
    <t>Containere pentru deseuri medicale 30L</t>
  </si>
  <si>
    <t>Containere pentru deseuri medicale 50L</t>
  </si>
  <si>
    <t>Degetare de unică folosință  (suplimentar)</t>
  </si>
  <si>
    <t>Dispozitiv protecție gura (dinți) L (1099)</t>
  </si>
  <si>
    <t>Dispozitiv protecție gura (dinți) M (1098)</t>
  </si>
  <si>
    <t>Dispozitiv protecție gura (dinți) S (1097)</t>
  </si>
  <si>
    <t>Drenuri (1102)</t>
  </si>
  <si>
    <t>Husă cu elastic pentru brancardă 200x60x10cm</t>
  </si>
  <si>
    <t>Husă cu elastic pentru saltea 200x90x13cm</t>
  </si>
  <si>
    <t>Inel pentru protecția stomei (suplimentar)</t>
  </si>
  <si>
    <t>Kinesio tape 5cm x 5m (suplimentar)</t>
  </si>
  <si>
    <t>Lame pentru bisturiu Nr. 17 (1162)</t>
  </si>
  <si>
    <t>Lentă centimetrică  (suplimentar)</t>
  </si>
  <si>
    <t>Mănuși chirurgicale sterile din poliizopren (suplimentar)</t>
  </si>
  <si>
    <t>Mănuși din cauciuc deproteinizat Nr. 5 (1194)</t>
  </si>
  <si>
    <t>Mănuşi pentru examinare, latex, netede, fără pudră, Nesterile, L (1207)</t>
  </si>
  <si>
    <t>Mănuși pentru lucru la temperaturi joase (Cryo-Gloves) (suplimentar)</t>
  </si>
  <si>
    <t>Mănuşi sterile ortopedice. Mărimea 7,5 (1222)</t>
  </si>
  <si>
    <t>Mănuşi sterile ortopedice. Mărimea 8 (1223)</t>
  </si>
  <si>
    <t>Mănuşi sterile ortopedice. Mărimea 8,5 (1224)</t>
  </si>
  <si>
    <t>Masca CPAP nazală mărimea L (suplimentar)</t>
  </si>
  <si>
    <t>Masca CPAP nazală mărimea M (suplimentar)</t>
  </si>
  <si>
    <t>Mască laringiană I-GEL N 2 (1237)</t>
  </si>
  <si>
    <t>Mască laringiană N 1 (1241)</t>
  </si>
  <si>
    <t>Mască laringiană N 2 (1242)</t>
  </si>
  <si>
    <t>Mască laringiană N 3 (1243)</t>
  </si>
  <si>
    <t>Mască laringiană N 4 (1244)</t>
  </si>
  <si>
    <t>Mască laringiană N 5 (1245)</t>
  </si>
  <si>
    <t>Mască respiratorie pentru VAP Nr. 3.5 (1256)</t>
  </si>
  <si>
    <t>Mască respiratorie pentru VAP Nr. 4.5 (1259)</t>
  </si>
  <si>
    <t>Mască respiratorie pentru VAP Nr. 4.5, gonflabilă (1260)</t>
  </si>
  <si>
    <t>Mască respiratorie pentru VAP Nr. 5.5 (1263)</t>
  </si>
  <si>
    <t>Mască respiratorie pentru VAP Nr. 5.5, gonflabilă (1264)</t>
  </si>
  <si>
    <t>Mușama medicală în rulou (1286)</t>
  </si>
  <si>
    <t>Ochelari de protecție fototerapie (suplimentar)</t>
  </si>
  <si>
    <t>Pansament absorbant adeziv steril (suplimentar)</t>
  </si>
  <si>
    <t>Pansament cu tripsină și mexidol (pentru tratarea escariilor) 20cm-20cm (suplimentar)</t>
  </si>
  <si>
    <t>Pansament pentru îngrijirea pielii în jurul tubului traheostomic și fixarea lui  (suplimentar)</t>
  </si>
  <si>
    <t>Pipă orofaringiană tip Guedel, size 000, 35mm (suplimentar)</t>
  </si>
  <si>
    <t>Pipă orofaringiană tip Guedel, size 1,5, 70mm (suplimentar)</t>
  </si>
  <si>
    <t>Plasă (implant) pentru hernioplastie Siliconata (bifațetată) (1319)</t>
  </si>
  <si>
    <t>Ploscă urinară cu capac gradată (suplimentar)</t>
  </si>
  <si>
    <t>Ploscă urinară din inox, pentru femei (1320)</t>
  </si>
  <si>
    <t>Ploscă urinară pentru femei (1322)</t>
  </si>
  <si>
    <t>Pompă pentru administrarea medicamentului (MultiRates CBI PCA CP Pump) (1325)</t>
  </si>
  <si>
    <t>Protector/retractor plagă tip Alexis 17-25cm (suplimentar)</t>
  </si>
  <si>
    <t>Protector/retractor plagă tip Alexis 20-25 cm (suplimentar)</t>
  </si>
  <si>
    <t>Pungă sterilă pentru transportarea organelor la prelevare transplant (suplimentar)</t>
  </si>
  <si>
    <t>Pungă Termo-Gel 20x30 cm (suplimentar)</t>
  </si>
  <si>
    <t>Pungi pentru colectarea sângelui dublu (1335)</t>
  </si>
  <si>
    <t>Recipient din plastic pentru deșeuri tăietor-înțepătoare, 1 litru (suplimentar)</t>
  </si>
  <si>
    <t>Recipient plastic pentru deșeuri tăietor-înțepătoare, 2,5 litri (1347)</t>
  </si>
  <si>
    <t>Recipient plastic pentru deșeuri tăietor-înțepătoare, 5,0 litri (1348)</t>
  </si>
  <si>
    <t>Retractor chirurgical din silicon radioopac  (suplimentar)</t>
  </si>
  <si>
    <t>Rulou de peliculă tehnică  (suplimentar)</t>
  </si>
  <si>
    <t>Sac pentru perfuzie (1352)</t>
  </si>
  <si>
    <t>Saci colector pentru cateter toracic, FR20 (1355)</t>
  </si>
  <si>
    <t>Saci pentru deșeuri medicale pentru autoclavare - 10-20 litri (1359)</t>
  </si>
  <si>
    <t>Saci pentru deșeuri medicale pentru autoclavare - 50-80 litri (1360)</t>
  </si>
  <si>
    <t>Sârmă pentru ansa amigdalectomia ORL (suplimentar)</t>
  </si>
  <si>
    <t>Șervețele cu alcool 65mm*30mm(1402)</t>
  </si>
  <si>
    <t>Șervetele igienice pentru gastroscopie (suplimentar)</t>
  </si>
  <si>
    <t>Set canule pentru irigații (1405)</t>
  </si>
  <si>
    <t>Set cateter pentru vena subclaviculară 18G, bilumen (1408)</t>
  </si>
  <si>
    <t>Set cateter pentru vena subclaviculară 20G, bilumen (1410)</t>
  </si>
  <si>
    <t>Set cateter pentru vena subclaviculară 22G, bilumen (1412)</t>
  </si>
  <si>
    <t>Set cateter subclavicular 8F (suplimentar)</t>
  </si>
  <si>
    <t>Set complet pentru drenaj continu pleural și toracic (suplimentar)</t>
  </si>
  <si>
    <t>Set de administrare gravitațională pentru nutriție enterală (suplimentar)</t>
  </si>
  <si>
    <t>Set de extensie cu diametrul mic cu supapă Safeflow (1449)</t>
  </si>
  <si>
    <t>Set de irigare/aspirație pentru endourologie (1451)</t>
  </si>
  <si>
    <t>Set drenare nasobiliară (suplimentar)</t>
  </si>
  <si>
    <t>Set gastrostomă 10FR (1465)</t>
  </si>
  <si>
    <t>Set gastrostomă 12FR (1466)</t>
  </si>
  <si>
    <t>Set gastrostomă 14FR (1467)</t>
  </si>
  <si>
    <t>Set gastrostomă 16FR (1468)</t>
  </si>
  <si>
    <t>Set gastrostomă 20FR (1470)</t>
  </si>
  <si>
    <t>Set gastrostomă 22FR (1471)</t>
  </si>
  <si>
    <t>Set gastrostomă 24FR (1472)</t>
  </si>
  <si>
    <t>Set introducer 6FR (1483)</t>
  </si>
  <si>
    <t>Set introducer 7FR (1484)</t>
  </si>
  <si>
    <t>Set introducer 8FR (1485)</t>
  </si>
  <si>
    <t>Set introducer 9FR (1486)</t>
  </si>
  <si>
    <t>Set pentru cateterizarea vaselor centrale Monolumen G-11 (9Fr)</t>
  </si>
  <si>
    <t>Set pentru cateterizarea venoasă centrală percutanată (1509)</t>
  </si>
  <si>
    <t>Sistem de perfuzie a soluţiilor cu ac metalic (1572)</t>
  </si>
  <si>
    <t>Sondă Blakemore Nr. 10 (suplimentar)</t>
  </si>
  <si>
    <t>Sondă Blakemore Nr. 12 (suplimentar)</t>
  </si>
  <si>
    <t>Sondă Blakemore Nr. 14 (suplimentar)</t>
  </si>
  <si>
    <t>Sondă Blakemore Nr. 16 (suplimentar)</t>
  </si>
  <si>
    <t>Sondă Blakemore Nr. 18 (1587)</t>
  </si>
  <si>
    <t>Sondă Blakemore Nr. 19 (1588)</t>
  </si>
  <si>
    <t>Sondă Blakemore Nr. 20 (1589)</t>
  </si>
  <si>
    <t>Sondă Blakemore Nr. 21 (1590)</t>
  </si>
  <si>
    <t>Sondă Blakemore Nr. 22 (1591)</t>
  </si>
  <si>
    <t>Sondă Blakemore Nr. 23 (1592)</t>
  </si>
  <si>
    <t>Sondă gastrică cu pâlnie СН 12 (1593)</t>
  </si>
  <si>
    <t>Sondă gastrică cu pâlnie СН 14 (1594)</t>
  </si>
  <si>
    <t>Sondă gastrică cu pâlnie СН 16 (1595)</t>
  </si>
  <si>
    <t>Sondă gastrică cu pâlnie СН 18 (1596)</t>
  </si>
  <si>
    <t>Sondă intestinală (1599)</t>
  </si>
  <si>
    <t>Sondă nazogastrală pentru intubarea intestinului 10 G (1601)</t>
  </si>
  <si>
    <t>Sondă nazogastrală pentru intubarea intestinului 12 G (1602)</t>
  </si>
  <si>
    <t>Sondă nazogastrală pentru intubarea intestinului 14 G (1603)</t>
  </si>
  <si>
    <t>Sondă nazogastrală pentru intubarea intestinului 16 G (1604)</t>
  </si>
  <si>
    <t>Sondă nazogastrală pentru intubarea intestinului 18 G (1605)</t>
  </si>
  <si>
    <t>Sondă nazogastrală pentru intubarea intestinului 8 G (1600)</t>
  </si>
  <si>
    <t>Sonda urinară Foley CH 6 (suplimentar)</t>
  </si>
  <si>
    <t>Sonda-set naso-duodenală pentru nutriție /d3,7-4,2 mm/ (suplimentar)</t>
  </si>
  <si>
    <t>Sonde pentru aspirație uterine "Junona" (suplimentar)</t>
  </si>
  <si>
    <t>Șorț protector nesteril din polietilenă (1625)</t>
  </si>
  <si>
    <t>Șorț protector nesteril din polietilenă 170 cm (suplimentar)</t>
  </si>
  <si>
    <t>Speculă rectală de unică folosință (suplimentar)</t>
  </si>
  <si>
    <t>Stend lacrimal pentru Dacrioccistorinostomie (DCR) (suplimentar)</t>
  </si>
  <si>
    <t>Stent biliar 8FR (1634)</t>
  </si>
  <si>
    <t>Stent biliar biodegradabil 1-3 luni, expandabil cu balon (suplimentar)</t>
  </si>
  <si>
    <t>Stent biliar biodegradabil 3-6 luni, expandabil cu balon (suplimentar)</t>
  </si>
  <si>
    <t>Stent biliar biodegradabil 6 luni, expandabil cu balon (suplimentar)</t>
  </si>
  <si>
    <t>Stent biliar/ pancreatic biodegradabil (suplimentar)</t>
  </si>
  <si>
    <t>Stent biliar/pancreatic biodegradabil 11 săptămâni (suplimentar)</t>
  </si>
  <si>
    <t>Stent biliar/pancreatic biodegradabil 12 zile (suplimentar)</t>
  </si>
  <si>
    <t>Stent ureteral mono J 10FR (1646)</t>
  </si>
  <si>
    <t>Stent ureteral mono J 4FR (1641)</t>
  </si>
  <si>
    <t>Stent ureteral mono J 6FR (1642)</t>
  </si>
  <si>
    <t>Stent ureteral mono J 7FR (1643)</t>
  </si>
  <si>
    <t>Stent ureteral mono J 8FR (1644)</t>
  </si>
  <si>
    <t>Stent ureteral mono J 9FR (1645)</t>
  </si>
  <si>
    <t>Stent ureteral Pigtail cu ghid bilateral X-RAY 3FR, pentru copii (1651)</t>
  </si>
  <si>
    <t>Stent ureteral Pigtail cu ghid bilateral X-RAY 4FR, pentru copii (1653)</t>
  </si>
  <si>
    <t>Stilet de intubație cu lubrifiant 16FR (1671)</t>
  </si>
  <si>
    <t>Tampoane sterile fără alcool 60x60mm (suplimentar)</t>
  </si>
  <si>
    <t>Tampon absorbant neurochirurgical 13x25mm (suplimentar)</t>
  </si>
  <si>
    <t>Tampon absorbant neurochirurgical 13x76 mm (suplimentar)</t>
  </si>
  <si>
    <t>Tampon steril fără alcool 60x30mm  (suplimentar)</t>
  </si>
  <si>
    <t>Trusă toracenteză (Pneumocath set)(1680)</t>
  </si>
  <si>
    <t>Truse pentru drenaj toracic complet cu valvă Heimlih și sistem de colectare (suplimentar)</t>
  </si>
  <si>
    <t>Tub de intubare 8.0 cu orificiu pentru aspirație supraglotic (1686)</t>
  </si>
  <si>
    <t>Tub de intubare 8.5 cu orificiu pentru aspirație supraglotic (1687)</t>
  </si>
  <si>
    <t>Tub de intubare 9.0 cu orificiu pentru aspirație supraglotic (1688)</t>
  </si>
  <si>
    <t>Tub de intubare cu sistem de drenaj subglotic N7 (1689)</t>
  </si>
  <si>
    <t>Tub de intubare cu sistem de drenaj subglotic N8 (1690)</t>
  </si>
  <si>
    <t>Tub de intubare cu sistem de drenaj subglotic N9 (1691)</t>
  </si>
  <si>
    <t>Tub pentru drenaj tip "Redon" Nr.10, silicon (1721)</t>
  </si>
  <si>
    <t>Tub pentru drenaj tip "Redon" Nr.22 silicon (1727)</t>
  </si>
  <si>
    <t>Tub pentru drenaj tip "Redon" Nr.26, silicon (1729)</t>
  </si>
  <si>
    <t>Tub pentru drenaj toracic CH 10 (1732)</t>
  </si>
  <si>
    <t>Tub pentru drenaj toracic CH 14 (1734)</t>
  </si>
  <si>
    <t>Tub pentru evacuarea gazelor (1737)</t>
  </si>
  <si>
    <t>Tub pentru Timpanostomie, tip Mini-Tef.  (suplimentar)</t>
  </si>
  <si>
    <t>Tub traheostomic cu manșetă Nr. 4,5 (1775)</t>
  </si>
  <si>
    <t>Tub traheostomic cu manșetă Nr. 5,5 (1776)</t>
  </si>
  <si>
    <t>Tub traheostomic cu manșetă Nr. 6,5 (1777)</t>
  </si>
  <si>
    <t>Vacuum-chiuretă pentru biopsie endometrială tip Pipelle(1783)</t>
  </si>
  <si>
    <t>Vată medicală nesterilă, 100g  (1785)</t>
  </si>
  <si>
    <t>Ac de tip Luer Lock Hub, din oțel inoxidabil, reutilizabil, autoclavabil, de dimensiunea 1,4x50mm, în set a câte 6 bucăți.</t>
  </si>
  <si>
    <t xml:space="preserve">Ac jetabil p-u ORL 23G (ac lung pentru anestezie locală). 23G x 2⅜'', Ø 0,60 x 60 mm </t>
  </si>
  <si>
    <t>Ac pentru acupunctură 0,18 x 7mm. De unică folosință, steril. Cu tub de ghidaj. Ambalare până la 100buc.</t>
  </si>
  <si>
    <t>Ac pentru acupunctură 0,30 x 25mm. De unică folosință, steril. Cu tub de ghidaj. Ambalare până la 100buc.</t>
  </si>
  <si>
    <t>Ace pentru amniocenteză 18G, lungimea 120mm (±5mm), de unică folosință, apirogene, în ambalaj individual, sterile, cu marcaj special ultrapoint. Pentru colectarea lichidului amniotic. Luer-lock</t>
  </si>
  <si>
    <t>Ace pentru amniocenteză 18G, lungimea 180mm (±5mm), de unică folosință, apirogene, în ambalaj individual, sterile, cu marcaj special ultrapoint. Pentru colectarea lichidului amniotic. Luer-lock</t>
  </si>
  <si>
    <t>Ace pentru amniocenteză 20G, lungimea 120mm (±10mm), de unică folosință, apirogene, în ambalaj individual, sterile, cu marcaj special ultrapoint. Pentru colectarea lichidului amniotic. Luer-lock</t>
  </si>
  <si>
    <t>Ace pentru amniocenteză 20G, lungimea 150mm (±10mm), de unică folosință, apirogene, în ambalaj individual, sterile, cu marcaj special ultrapoint. Pentru colectarea lichidului amniotic. Luer-lock</t>
  </si>
  <si>
    <t>Ace pentru amniocenteză 20G, lungimea 80mm (±5mm), de unică folosință, apirogene, în ambalaj individual, sterile, cu marcaj special ultrapoint. Pentru colectarea lichidului amniotic. Luer-lock</t>
  </si>
  <si>
    <t>Ac pentru anestezie epidurală 24G. Steril, în ambalaj individual. Compatibil cu seringi și catetere epidurale standard. Ac cu vârf ascuțit și unghiuri adecvate pentru a facilita inserția în spațiul epidural. Prevăzut cu un mandren pentru a ajuta la ghidarea și menținerea stabilității în timpul inserției.</t>
  </si>
  <si>
    <t>Dimensiune ac: 18G, lungimea acului - ajustabilă de la minim 1 până la 40mm, mâner ergonomic, port Luer Lock pentru conectare seringă, Stilet pentru introducerea și curățarea acului, Steril, de unică folosință. Ambalare individuală.</t>
  </si>
  <si>
    <t>Ac pentru puncție transseptala disponibil in 2 tipuri anatomice (adulti si copii), unghi de tesire 50 grade, Indicatorul de pe protecția acului arată direcția curbei acului. Acul sa fie cu stilet in complect. Dimensiuni 18 ga, lungimea uzabila 71 cm, sa fie compatibila cu teaca introductoare transseptala cu lungimea 63 cm</t>
  </si>
  <si>
    <t>Ac pentru utilizarea împreună cu stilourile (pen) pentru injectarea subcutanată a insulinei. Lungimea 4mm, diametrul 32G, steril, de unică folosință, ambalare individuală.</t>
  </si>
  <si>
    <t>Ac pentru utilizarea împreună cu stilourile (pen) pentru injectarea subcutanată a insulinei. Lungimea 6mm, diametrul 32G, steril, de unică folosință, ambalare individuală.</t>
  </si>
  <si>
    <t>Ac pentru utilizarea împreună cu stilourile (pen) pentru injectarea subcutanată a insulinei. Lungimea 8mm, diametrul 32G, steril, de unică folosință, ambalare individuală.</t>
  </si>
  <si>
    <t>Ace chirurgicale 2B1 - 0,8 x 32</t>
  </si>
  <si>
    <t>Ace chirurgicale 2B1- 0,9 x 40</t>
  </si>
  <si>
    <t>Ansa pentru rezecție monopolară 22Fr 12/30⁰ Richard Wolf / 8422,351</t>
  </si>
  <si>
    <t>Balon hemostatic, Bakri ПВ XL-450mm, latex, balon 300ml</t>
  </si>
  <si>
    <t xml:space="preserve">Bandaj (Feșe) de tifon, lățimea 10cm-11cm, NESTERILĂ, hidrofil, densitatea min. 18 g/m2. 
- Bumbac 100%, 
- este rulată și condiționată în ambalaj individual, fără cusături și defecte de țesere
- țesătura feșii nu permite desprinderea de fire libere pe margini
Caracteristici fizico-mecanice:
- lățimea 10cm-11cm
- lungime admisibilă 10 m
- densitate minim 18 g/m2
- legătura țesăturii=pânză
- caracteristici fizico-chimice: hidrofilie max 10 secunde
- agentul de albire utilizat: non-toxic, non-alergic, non-inflamabil
- Aciditate și alcalinitate absente;
- Cloruri absente;
- Fluorescență absentă;
- fabricat conform standardului EN 14079:2003 sau echivalentul cu prezentarea documentelor confirmative în care se va regăsi specificația tehnică solicitată, precum certificate, rapoarte de testare, cataloage, data sheet, altele. </t>
  </si>
  <si>
    <t xml:space="preserve">Bandaj (Feșe) de tifon, lățimea 14cm-15cm, NESTERILĂ, hidrofil, densitatea min. 18 g/m2. 
- Bumbac 100%, 
- este rulată și condiționată în ambalaj individual, fără cusături și defecte de țesere
- țesătura feșii nu permite desprinderea de fire libere pe margini
Caracteristici fizico-mecanice:
- lățimea 14-15cm
- lungime admisibilă 10 m
- densitate minim 18 g/m2
- legătura țesăturii=pânză
- caracteristici fizico-chimice: hidrofilie max 10 secunde
- agentul de albire utilizat: non-toxic, non-alergic, non-inflamabil
- Aciditate și alcalinitate absente;
- Cloruri absente;
- Fluorescență absentă;
- fabricat conform standardului EN 14079:2003 sau echivalentul cu prezentarea documentelor confirmative în care se va regăsi specificația tehnică solicitată, precum certificate, rapoarte de testare, cataloage, data sheet, altele. </t>
  </si>
  <si>
    <t xml:space="preserve">1.Nesteril 2.lățime:8cm ± 2cm (stare liberă) 3.lungime: 2 m (stare liberă) 4.cleme de fixare 5.ambalaj individual 6.țesătură: bumbac-min 60%, poliamidă și/sau elastan 7. elasticitate: ≥ 100%. Densitatea nu mai mică de 80 g/m2 </t>
  </si>
  <si>
    <t xml:space="preserve">1.Nesteril 
2.Dimensiune: lățime 20cm ± 2cm (stare liberă) x lungime 3-4 m (stare liberă)
3.Elastictate ≥ 100%
4.cleme de fixare 5.ambalaj individual 6.țesătură: bumbac-min 60%, poliamidă și/sau elastan. Densitatea nu mai mică de 80 g/m2 </t>
  </si>
  <si>
    <t xml:space="preserve">1.Nesteril 2.lățime:10cm ± 2cm (stare liberă) 3.lungime: 3-4 m (stare liberă) 4.cleme de fixare 5.ambalaj individual 6.țesătură: bumbac-min 60%, poliamidă și/sau elastan 7. elasticitate: ≥ 100%. Densitatea nu mai mică de 80 g/m2 </t>
  </si>
  <si>
    <t xml:space="preserve">Câmp chirurgical utilitar, material - nețesut SMS, utilitar steril 90x75cm (±5cm) cu bandă adezivă bandă de poziționare- pe toată suprafața zonei de incizie, impregnate în țesătura, lățimea de 5 cm;• Zona absorbantă - pe toată suprafaţa de incizie; rezistența la penetrare lichide de min. 145 cm (±10cm) de H2O/cm2. Zona de incizie 10cm/10cm Ambalajul și eticheta conform Directivei 93/42 CEE (modificată prin Directiva 2007/47/CE), cu indicarea denumirii și adresei producătorului, denumirea și codul produsului, numărului lotului, data fabricării lotului, data expirării lotului, țara de origine. </t>
  </si>
  <si>
    <t>Canulă de aspirație tip Yankauer 12Fr diametru intern 2mm; diametrul extern 4mm. Canulă aspirator care se adaptează la aspiratorul standard de la unit, vârfului este conceput pentru a nu aspira și a se bloca aspirația cu țesuturile moi. Steril. material PVC transparent, cu orificii cu vacuum control. L-300mm (± 10mm)</t>
  </si>
  <si>
    <t>Canulă la Seringă Karman pentru VAM, mărimea N10. De unică folosință, sterilă, ambalat individual</t>
  </si>
  <si>
    <t>Canulă la Seringă Karman pentru VAM, mărimea N11. De unică folosință, sterilă, ambalat individual</t>
  </si>
  <si>
    <t>Canulă la Seringă Karman pentru VAM, mărimea N12. De unică folosință, sterilă, ambalat individual</t>
  </si>
  <si>
    <t>Canulă la Seringă Karman pentru VAM, mărimea N4. De unică folosință, sterilă, ambalat individual</t>
  </si>
  <si>
    <t>Canulă la Seringă Karman pentru VAM, mărimea N5. De unică folosință, sterilă, ambalat individual</t>
  </si>
  <si>
    <t>Canulă la Seringă Karman pentru VAM, mărimea N6. De unică folosință, sterilă, ambalat individual</t>
  </si>
  <si>
    <t>Canulă la Seringă Karman pentru VAM, mărimea N7. De unică folosință, sterilă, ambalat individual</t>
  </si>
  <si>
    <t>Canulă la Seringă Karman pentru VAM, mărimea N8. De unică folosință, sterilă, ambalat individual</t>
  </si>
  <si>
    <t>Canulă la Seringă Karman pentru VAM, mărimea N9. De unică folosință, sterilă, ambalat individual</t>
  </si>
  <si>
    <t>Pediatrice, diametru nările nu mai mare de 4mm, înălțimea 5 - 8mm, distanța între nările 5-7mm. Fabricat din PVC moale, netoxic, latex free. Nesterilă.</t>
  </si>
  <si>
    <t>Canulă pentru clistere, 200 ml</t>
  </si>
  <si>
    <t>Canulă pentru clistere, 400 ml</t>
  </si>
  <si>
    <t xml:space="preserve">1.Cateter cu cameră implantabilă tip LOW profil pentru administrare de chimioterapice, antibiotice, nutriție parenterală, prelevare sanguină, transfuzii. Cameră conține trei puncte de sutura pentru o fixare cât mai bună; material: rezervor din titan îmbrăcat în polysulfone (PSU), rezistentă la injectare sub presiune de max 325 pși (22.4 bari), prevăzută cu cateter radioopac din silicon cu marcaj la 5cm pentru a facilita implantarea, conține un inel de conectare radiopaque fiabil cu protecție anti kink, design anatomic pentru o inserție simplificata și pentru confortul pacientului, cameră este prevăzută cu o membrana din silicon medical, de înaltă calitate, ce permite un număr cât mai mare de puncții. Compatibile CT, RMN. Tehnica de implantare este Seldinger. Camerele și cateterele să fie disponibile în următoarele dimensiuni: Dimensiunea Standard (greutate cameră 9 gr, dimensiune suprafața /la baza cameră 35x27mm, înălțime cameră 12 mm, diametru membrana silicon 10-12 mm, volum intern 0.5 ml). Cateter disponibil în varianta de 8, 5 F din Silicon sau poliuretan, lungime 600-800 mm. Fiecare cateter cu cameră implantabilă conține setul de implantare format din: 
o 1 ac de puncție 18Gx70mm
o 1 introducator tip “tear-away”L180/140mm
o 1 ghd în J de 0,035” și 500mm lungime
o 1 Seringă x10 ml
o 2 ace drepte 22Gx30mm
o 1 ac de administrare tip Huber prevăzut cu aripioare de fixare 20Gx20mm.
 Nu conțin latex, pvc și deHP. - Termen de valabilitate - minim 3 ani în momentul livrării </t>
  </si>
  <si>
    <t>Canule nazale pentru nou-născuți. Dimensiuni: S, M, L, XL.</t>
  </si>
  <si>
    <t xml:space="preserve">Cateter cu mandren (set) - Cateter cu dublu lumen, adaptat pentru flux sporit, calibru 11Fr, lungime 200mm (± 10mm) și cu 2 porturi de injecție tip Luer-Lock; Ghid (de plastic sau metalic) cu o lungime de 700mm sau mai mult; Dilatator calibru 12Fr și lungime de 150mm; Ac de puncție calibru 8G. Dimensiunile și calibrele sunt date ca fiind compatibile între ele și nu pot fi înlocuite fără a lua în considerație caracteristicile întregului set. </t>
  </si>
  <si>
    <t>FR10, L-60cm (±5cm), steril; vârf deschis; Vârf fluier cu supapă de control pentru aspirație precisă; Material: PVC, transparent; Vizibilitate la Raze-X. Nepirogenic, netoxic. Cu 2 ochi mari laterali. Ambalaj individual</t>
  </si>
  <si>
    <t>FR12, L-60cm (±5cm), steril; vârf deschis; Vârf fluier cu supapă de control pentru aspirație precisă; Material: PVC, transparent; Vizibilitate la Raze-X. Nepirogenic, netoxic. Cu 2 ochi mari laterali. Ambalaj individual</t>
  </si>
  <si>
    <t>FR14, L-60cm (±5cm), steril; vârf deschis; Vârf fluier cu supapă de control pentru aspirație precisă; Material: PVC, transparent; Vizibilitate la Raze-X. Nepirogenic, netoxic. Cu 2 ochi mari laterali. Ambalaj individual</t>
  </si>
  <si>
    <t>FR16, L-60cm (±5cm), steril; vârf deschis; Vârf fluier cu supapă de control pentru aspirație precisă; Material: PVC, transparent; Vizibilitate la Raze-X. Nepirogenic, netoxic. Cu 2 ochi mari laterali. Ambalaj individual</t>
  </si>
  <si>
    <t xml:space="preserve">1.Mărimea: CH 6; (F), lungimea 40cm (±1cm)
2.Material: PVC (Polivinil chloride), transparent cu linie XRO
3.Perforat la 2 cm de la vârf
4.Marcat la ~ 10cm de la capătul distal
5.Marcare în cm, intervalul 1cm
6.Atraumatic
7.Ambalare individuală, 8. Pe ambalajul produsului să fie indicat, că cateterul este pentru aspirație traheală; </t>
  </si>
  <si>
    <t>1.Mărimea: CH 8; (F), lungimea - 40cm (±1cm)
2.Material: PVC (Polivinil chloride), transparent cu linie XRO
3.Perforat la 2 cm de la vârf
4.Marcat la ~ 10cm de la capătul distal
5.Marcare în cm, intervalul 1cm
6.Atraumatic
7.Ambalare individuală, 8. Pe ambalajul produsului să fie indicat, că cateterul este pentru aspirație traheală;</t>
  </si>
  <si>
    <t>1.diametru 14 (FR) 2. lungime: 70-80cm 3.material: PVC (Polivinil chloride) 4.transparent cu linie XRO 5. marcare în cm, interval de 1cm. 6. atraumatic cu minim 7 orificii laterale (la nivele diferite distanța egală între orificii) 7.Ambalare individuală, 8. Pe ambalajul produsului să fie indicat, că cateterul este pentru aspirație de tip Redon.</t>
  </si>
  <si>
    <t>1.diametru 16 (FR) 2. lungime: 70-80cm 3.material: PVC (Polivinil chloride) 4.transparent cu linie XRO 5. marcare în cm, interval de 1cm. 6. atraumatic cu minim 7 orificii laterale (la nivele diferite distanța egală între orificii) 7.Ambalare individuală, 8. Pe ambalajul produsului să fie indicat, că cateterul este pentru aspirație de tip Redon.</t>
  </si>
  <si>
    <t>1.diametru 18 (FR) 2. lungime: 70-80cm 3.material: PVC (Polivinil chloride) 4.transparent cu linie XRO 5. marcare în cm, interval de 1cm. 6. atraumatic cu minim 7 orificii laterale (la nivele diferite distanța egală între orificii) 7.Ambalare individuală, 8. Pe ambalajul produsului să fie indicat, că cateterul este pentru aspirație de tip Redon.</t>
  </si>
  <si>
    <t>1.diametru 20 (FR) 2. lungime: 70-80cm 3.material: PVC (Polivinil chloride) 4.transparent cu linie XRO 5. marcare în cm, interval de 1cm. 6. atraumatic cu minim 7 orificii laterale (la nivele diferite distanța egală între orificii) 7.Ambalare individuală, 8. Pe ambalajul produsului să fie indicat, că cateterul este pentru aspirație de tip Redon;</t>
  </si>
  <si>
    <t>1.diametru 22 (FR) 2. lungime: 70-80cm 3.material: PVC (Polivinil chloride) 4.transparent cu linie XRO 5. marcare în cm, interval de 1cm. 6. atraumatic cu minim 7 orificii laterale (la nivele diferite distanța egală între orificii) 7.Ambalare individuală, 8. Pe ambalajul produsului să fie indicat, că cateterul este pentru aspirație de tip Redon;</t>
  </si>
  <si>
    <t>1.diametru 24 (FR) 2. lungime: 70-80cm 3.material: PVC (Polivinil chloride) 4.transparent cu linie XRO 5. marcare în cm, interval de 1cm. 6. atraumatic cu minim 7 orificii laterale (la nivele diferite distanța egală între orificii) 7.Ambalare individuală, 8. Pe ambalajul produsului să fie indicat, că cateterul este pentru aspirație de tip Redon;</t>
  </si>
  <si>
    <t>1.diametru 26 (FR) 2. lungime: 70-80cm 3.material: PVC (Polivinil chloride) 4.transparent cu linie XRO 5. marcare în cm, interval de 1cm. 6. atraumatic cu minim 7 orificii laterale (la nivele diferite distanța egală între orificii) 7.Ambalare individuală, 8. Pe ambalajul produsului să fie indicat, că cateterul este pentru aspirație de tip Redon;</t>
  </si>
  <si>
    <t>1.diametru 28 (FR) 2. lungime: 70-80cm 3.material: PVC (Polivinil chloride) 4.transparent cu linie XRO 5. marcare în cm, interval de 1cm. 6. atraumatic cu minim 7 orificii laterale (la nivele diferite distanța egală între orificii) 7.Ambalare individuală, 8. Pe ambalajul produsului să fie indicat, că cateterul este pentru aspirație de tip Redon;</t>
  </si>
  <si>
    <t>1.diametru 30 (FR) 2. lungime: 70-80cm 3.material: PVC (Polivinil chloride) 4.transparent cu linie XRO 5. marcare în cm, interval de 1cm. 6. atraumatic cu minim 7 orificii laterale (la nivele diferite distanța egală între orificii) 7.Ambalare individuală, 8. Pe ambalajul produsului să fie indicat, că cateterul este pentru aspirație de tip Redon;</t>
  </si>
  <si>
    <t>Cateter de prelevare a aspiratului bronhoalveolar selectiv cu robinet, non-bronhoscopic, la patul pacientului, cu gradație numerică pentru controlul adâncimii avansării, cu vârf radioopac, atraumatic, în formă de "ciupercă", direcționat pentru înserarea în bronșic a dreaptă/stângă, cu port suplimentar pentru oxigen, permite menținerea PEEP-ului și ventilarea pacientului în timpul procedurii, 1 adaptor pentru tubul aspiratorului, 1 adaptor "cot pivot dublu" cu clamă de fixare, 2 conectoare pentru sistemul cu mai multe accese</t>
  </si>
  <si>
    <t>Cateter dilatator a căilor biliare tip Soehendra cu diapazonul de dilatare 10 Fr. Canal 4,2 mm</t>
  </si>
  <si>
    <t>Cateter dilatator a căilor biliare tip Soehendra cu diapazonul de dilatare 8-8,5 Fr. Canal d-3,7 mm</t>
  </si>
  <si>
    <t>Cateter Foley uretro-vezical CH 4.CH 4, lungimea 40-45, balon simetric, rotund cu 2 canale. Material silicon cu orificii amplasate lateral, vârf atraumatic, cilindric. Steril, radiopac, valvă luer-Losk tip seringă, ambalat individual.</t>
  </si>
  <si>
    <t xml:space="preserve">1.dimensiuni: CH 26, lungimea 40 - 45cm 2. balon simetric, rotund 3.cu 2 canale 4.material: latex siliconat 5.orificii amplasate lateral 6.vârf atraumatic, cilindric 7.steril 8.radioopac 9.valvă Luer - Lock tip seringă 10.ambalat individual </t>
  </si>
  <si>
    <t xml:space="preserve">1.dimensiuni: CH 28, lungimea 40 - 45cm 2. balon simetric, rotund 3.cu 2 canale 4.material: latex siliconat 5.orificii amplasate lateral 6.vârf atraumatic, cilindric 7.steril 8.radioopac 9.valvă Luer - Lock tip seringă 10.ambalat individual </t>
  </si>
  <si>
    <t xml:space="preserve">1.Dimensiune: CH 28 (F), lungimea 40-45cm, balon simetric rotund cu volumul 30-50ml; Model: cu 3 (TREI) canale; Material: silicon/latex siliconat; Orificii amplasate lateral; Vârf atraumatic, drept, cilindric; Vârf atraumatic, drept, cilindric; Steril, radioopac; valvă Luer silur - Lock tip Seringă; Ambalare individuală; </t>
  </si>
  <si>
    <t xml:space="preserve">1.dimensiuni: CH 30, lungimea 40 - 45cm 2. balon simetric, rotund 3.cu 2 canale 4.material: latex siliconat 5.orificii amplasate lateral 6.vârf atraumatic, cilindric 7.steril 8.radioopac 9.valvă Luer - Lock tip seringă 10.ambalat individual </t>
  </si>
  <si>
    <t>1.Dimensiune: CH 30 (F), lungimea 40-45cm, balon simetric rotund cu volumul 30-50ml; Model: cu 3 (TREI) canale; Material: silicon/latex siliconat; Orificii amplasate lateral; Vârf atraumatic, drept, cilindric; Vârf atraumatic, drept, cilindric; Steril, radioopac; valvă Luer silur - Lock tip Seringă; Ambalare individuală;</t>
  </si>
  <si>
    <t>Silicon transparent în formă de T, L-50cm, N16 CH, biluminal, balon gonflabil 30-50ml</t>
  </si>
  <si>
    <t>Silicon transparent în formă de T, L-50cm, N18 CH, biluminal, balon gonflabil 30-50ml</t>
  </si>
  <si>
    <t>Silicon transparent în formă de T, L-50cm, N20 CH, biluminal, balon gonflabil 30-50ml</t>
  </si>
  <si>
    <t>Silicon transparent în formă de T, L-50cm, N22 CH, biluminal, balon gonflabil 30-50ml</t>
  </si>
  <si>
    <t>Silicon transparent în formă de T, L-50cm, N24 CH, biluminal, balon gonflabil 30-50ml</t>
  </si>
  <si>
    <t>Dispozitiv medical steril, non-pirogenic destinat administrării prin injectare/perfuzare intravenoasă (abord venos îndelungat), intermitentă, a fluidelor la bolnavii spitalizați. Cateter Termoelastic, steril, netoxic, fără risc de tromboflebită, atrombogen, suprafața netedă, pereți transparenți, cu aripioare perforate flexibile, rezistente la manevre repetate de îndoire pentru fixare și mandren.
Alte caracteristici tehnice solicitate:
- Dimensiune solicitată: 26G;
- Port de injectare laterală prevăzut cu capac cu clapetă pentru deschiderea și închiderea ușoară cu o singură mână, cu valvă unidirecțională (anti-reflux) pentru a preveni refluxul lichidului perfuzat, colorată diferit, în funcție de mărime;
- Lumenul cu risc minim de obstrucție, flexibil, rezistent la manevre repetate de îndoire;
- Să nu permită scurgerea de soluții injectabile la nivelul joncțiunii ambou-cateter;
- Acul de puncție să fie cu bizou scurt, foarte ascuțit (de tip back cut bevel - pentru puncționare nedureroasă și pătrunderea facilă în epidermă, evitând traumatizarea tegumentului);
- Acul cateterului cu mecanism automat de protecție de împungere accidentală (acoperirea/protecția bizoului după terminarea manevrei de puncționare); 
- Acul cateterului cu mâner ergonomic de prindere a acului pentru o tehnică de puncție cu o singură mână și o manipulare confortabilă;
- Cameră transparentă de retur pentru confirmarea imediată a puncționării venei;
- 3/4 benzi radio-opace incluse – pentru a preveni contactul sulfatului de bariu cu intima venelor, reducând riscul de apariție a flebitului;
- Prevăzut cu o cale de conectare tip Luer-Lock la capătul distal, protejată de un capac și care se adaptează perfect etanș la seringă/perfuzor;
- Este fabricat din materialele poliuretan (PUR)/propilen etilen fluorurat FEP/polifluorotetraetilen PTFE sau similar;
- Durata maximă de menținere a cateterului inserat în venă (nu mai puțin de 72 de ore);
- Ambalaj individual;
- Nu este fabricat cu DEHP/latex/PVC;                                                                                                                   - Teste de biocompatibilitate după standardele ISO 10993
- Poate fi utilizat fără limitări pentru adulți, copii și nou-născuți.</t>
  </si>
  <si>
    <t>Cateter ombilical cu două intrări 6F</t>
  </si>
  <si>
    <t>FR10; L 100-120cm, stomacal/duodenal, poliuretan biocompatibil, cu mandren, conector Y</t>
  </si>
  <si>
    <t>FR12; L 100-120cm, stomacal/duodenal, poliuretan biocompatibil, cu mandren, conector Y</t>
  </si>
  <si>
    <t>FR14; L 100-120cm, stomacal/duodenal, poliuretan biocompatibil, cu mandren, conector Y</t>
  </si>
  <si>
    <t>FR16; L 100-120cm, stomacal/duodenal, poliuretan biocompatibil, cu mandren, conector Y</t>
  </si>
  <si>
    <t>FR18; L 100-120cm, stomacal/duodenal, poliuretan biocompatibil, cu mandren, conector Y</t>
  </si>
  <si>
    <t xml:space="preserve">DRENAJE PLEURALE TORACICE CU STILET FR18, d=6,0mm, d=350-400mm, roșu </t>
  </si>
  <si>
    <t>Cateter Pezzer FR24, L-400mm (±20mm), vârf de ciupercă, cu 2-3 orificii distale</t>
  </si>
  <si>
    <t>Cateter Pezzer FR26, L-400mm (±20mm), vârf de ciupercă, cu 2-3 orificii distale</t>
  </si>
  <si>
    <t>Cateter Pezzer FR28, L-400mm (±20mm), vârf de ciupercă, cu 2-3 orificii distale</t>
  </si>
  <si>
    <t>Cateter Pezzer FR30 L-400mm (±20mm), vârf de ciupercă, cu 2-3 orificii distale</t>
  </si>
  <si>
    <t>Cateter Pezzer FR32 L-400mm (±20mm), vârf de ciupercă, cu 2-3 orificii distale</t>
  </si>
  <si>
    <t xml:space="preserve">Cateter subclaviar. Steril. Diametrul: 1,4mm (±0,1mm) </t>
  </si>
  <si>
    <t xml:space="preserve">Cateter subclaviar diametru 0,6mm (±0, 1mm) </t>
  </si>
  <si>
    <t xml:space="preserve">Cateter urinar Nelaton CH 4, lungimea 40-42 cm, material PNC cu 2 orificii laterale. Steril, culoare internațională, tub moale, ambalaj individual. </t>
  </si>
  <si>
    <t xml:space="preserve">Cateter urinar Nelaton CH 5, lungimea 40-42 cm, material PNC cu 2 orificii laterale. Steril, culoare internațională, tub moale, ambalaj individual. </t>
  </si>
  <si>
    <t>Sterilizat cu oxid de etilenă, latex natural și înveliș din silicon, vârful este prevăzut cu striații pentru a se evita răsucirea sistemului de drenaj, diametru 30 mm, posibilitate de a atașa capătul distal la tubul de drenaj al pungii urinare</t>
  </si>
  <si>
    <t>Sterilizat cu oxid de etilena, latex natural și înveliș din silicon, vârful este prevăzut cu striații pentru a se evita răsucirea sistemului de drenaj, diametru 35 mm, posibilitate de a atașa capătul distal la tubul de drenaj al pungii urinare</t>
  </si>
  <si>
    <t>Cearșaf jetabil din hârtie pentru investigații, rulou de 3 straturi grosime, lățime 60-70cm, lungime 80-100 m (rulou), cu delimitare la fiecare 1m, nesteril. Ambalat individual.</t>
  </si>
  <si>
    <t>Cearșaf jetabil pentru investigații (rulou igienic), lățime minimă 80cm * lungime minimă 200 m (rulou), nesteril. Ambalat individual</t>
  </si>
  <si>
    <t>Cearșaf pentru acoperirea mesei. Pentru masa de col angiografie endoscopică cu buzunare 800x500mm, pentru sculele endoscopice, minim 10 buc în set</t>
  </si>
  <si>
    <t>Ciorapi lungi coapsă, la capătul superior cu bandă din silicon, cu decupaj inferior mobil pentru vizualizarea stării țesuturilor, compresie gr. 1-3 Sock pressure 18-24mm/Hg, mărimea XXXL</t>
  </si>
  <si>
    <t>1.Material: nețesut laminat, densitatea totală (nețesut+materialul pentru laminare externă) min 60g/m2. 2.bandă de protecție pe toată lungimea cusăturilor. 3. Botoși parte integrală a combinezonului, prevăzuți cu elastic la gleznă. 4.Gluga să fie cu elastic și cu clapă cusută sau cu clapă care să vină ca parte integră la gluga combinezonului pentru închidere la bărbie. închiderea clapei de la glugă să fie prin fixare cu bandă adezivă. 5.Să se închidă cu fermoar, cursorul fermoarului prevăzut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Bahile adițional din material spond bond laminat, pentru protecție suplimentară a piciorului. 8.Combinizonul trebuie să asigure protecție conform AAMI PB 70 nivel 4 de performanță, sau (EN 14126-B) și EN 14605, sau echivalentul. 9. Să asigure libertate de mișcare. 10. Ambalaj individual cu inscripția mărimii și modelului combinezonului. Produs de unică folosință. Mărimea L - DIMENSIUNE EUROPEANĂ STANDARD</t>
  </si>
  <si>
    <t>1.Material: nețesut laminat, densitatea totală (nețesut+materialul pentru laminare externă) min 60g/m2. 2.bandă de protecție pe toată lungimea cusăturilor. 3. Botoși parte integrală a combinezonului, prevăzuți cu elastic la gleznă. 4.Gluga să fie cu elastic și cu clapă cusută sau cu clapă care să vină ca parte integră la gluga combinezonului pentru închidere la bărbie. închiderea clapei de la glugă să fie prin fixare cu bandă adezivă. 5.Să se închidă cu fermoar, cursorul fermoarului prevăzut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Bahile adițional din material spond bond laminat, pentru protecție suplimentară a piciorului. 8.Combinizonul trebuie să asigure protecție conform AAMI PB 70 nivel 4 de performanță, sau (EN 14126-B) și EN 14605, sau echivalentul. 9. Să asigure libertate de mișcare. 10. Ambalaj individual cu inscripția mărimii și modelului combinezonului. Produs de unică folosință. Mărimea M - DIMENSIUNE EUROPEANĂ STANDARD</t>
  </si>
  <si>
    <t>1.Material: nețesut laminat, densitatea totală (nețesut+materialul pentru laminare externă) min 60g/m2. 2.bandă de protecție pe toată lungimea cusăturilor. 3. Botoși parte integrală a combinezonului, prevăzuți cu elastic la gleznă. 4.Gluga să fie cu elastic și cu clapă cusută sau cu clapă care să vină ca parte integră la gluga combinezonului pentru închidere la bărbie. închiderea clapei de la glugă să fie prin fixare cu bandă adezivă. 5.Să se închidă cu fermoar, cursorul fermoarului prevăzut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Bahile adițional din material spond bond laminat, pentru protecție suplimentară a piciorului. 8.Combinizonul trebuie să asigure protecție conform AAMI PB 70 nivel 4 de performanță, sau (EN 14126-B) și EN 14605, sau echivalentul. 9. Să asigure libertate de mișcare. 10. Ambalaj individual cu inscripția mărimii și modelului combinezonului. Produs de unică folosință. Mărimea XL - DIMENSIUNE EUROPEANĂ STANDARD</t>
  </si>
  <si>
    <t>1.Material: nețesut laminat, densitatea totală (nețesut+materialul pentru laminare externă) min 60g/m2. 2.bandă de protecție pe toată lungimea cusăturilor. 3. Botoși parte integrală a combinezonului, prevăzuți cu elastic la gleznă. 4.Gluga să fie cu elastic și cu clapă cusută sau cu clapă care să vină ca parte integră la gluga combinezonului pentru închidere la bărbie. închiderea clapei de la glugă să fie prin fixare cu bandă adezivă. 5.Să se închidă cu fermoar, cursorul fermoarului prevăzut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Bahile adițional din material spond bond laminat, pentru protecție suplimentară a piciorului. 8.Combinizonul trebuie să asigure protecție conform AAMI PB 70 nivel 4 de performanță, sau (EN 14126-B) și EN 14605, sau echivalentul. 9. Să asigure libertate de mișcare. 10. Ambalaj individual cu inscripția mărimii și modelului combinezonului. Produs de unică folosință. Mărimea XXL - DIMENSIUNE EUROPEANĂ STANDARD</t>
  </si>
  <si>
    <t xml:space="preserve">Container pentru transportarea materialului biologic 330x210x210mm (± 10mm), polistiren </t>
  </si>
  <si>
    <t xml:space="preserve">Containere pentru ace 2 litri. POLIPROPILENĂ (PP) - pentru ace, lancete, lame de bisturiu, cu pictograma ”Pericol biologic”, culoare galbenă. Ambalajul și eticheta conform Directivei 93/42 CEE (modificată prin Directiva 2007/47/CE), cu indicarea denumirii și adresei producătorului, denumirea și codul produsului, numărului lotului, data fabricării lotului, data expirării lotului, țara de origine. </t>
  </si>
  <si>
    <t>Container pentru colectarea deșeurilor lichide rezelutate din activitatea medicală. Volumul 30L. Material PVC. Culoarea galbenă, capac cu cutie autoblocant, sistemul de închidere să elimine posibilitatea de contaminare a personalului care manipulează cu deșeurile. Pereții să fie rezistenți la perforare și rezistenți la acțiunea produselor dezinfectante. Fără de pedală, fără roți cu mînere.</t>
  </si>
  <si>
    <t>Container pentru colectarea deșeurilor lichide rezelutate din activitatea medicală. Volumul 50L. Material PVC. Culoarea galbenă, capac cu cutie autoblocant, sistemul de închidere să elimine posibilitatea de contaminare a personalului care manipulează cu deșeurile. Pereții să fie rezistenți la perforare și rezistenți la acțiunea produselor dezinfectante. Fără de pedală, fără roți cu mînere. Dimensiune înălțme de la 60-70cm</t>
  </si>
  <si>
    <t>Degetare de unică folosință. 100 bucăți în set</t>
  </si>
  <si>
    <t>Dispozitiv din cauciuc moale cu bandă ajustabilă atașată. Mărime L</t>
  </si>
  <si>
    <t>Dispozitiv din cauciuc moale cu bandă ajustabilă atașată. Mărime M</t>
  </si>
  <si>
    <t>Dispozitiv din cauciuc moale cu bandă ajustabilă atașată. Mărime S</t>
  </si>
  <si>
    <t>Drenuri tubulare din latex, sterile. Lățimea 5cm - lungimea 30cm (±2cm) (pentru drenarea cavității abdominale). Ambalat individual</t>
  </si>
  <si>
    <t>200x60x10, material netesut, densitatea-35 g/m2, pentru brancarde</t>
  </si>
  <si>
    <t>200x90x13, material netesut, densitatea 35g/m2, pentru saltele</t>
  </si>
  <si>
    <t xml:space="preserve"> Inel pentru protecția stomei, 48 mm nu provoacă iritații, nu se usucă, nu conține alcool. Se adaptează oricărui model de sac stomic și oricărui forme a stomei.</t>
  </si>
  <si>
    <t xml:space="preserve">Injector endoscopic cu funcție de coagulare pentru hemostază pentru proceduri de EMR, EMD. Cu port de irigare. Lungime ac 4mm, Lungime totală: 2300mm (±50mm). </t>
  </si>
  <si>
    <t>Bandă adezivă medicală "Kinesio tape". Mărimea 5cm x 5m , Țesetură din bumbac, elastan, tip lipici: acrilic. Purtare continuă 3-5 zile. Rezistent la apă. Hipoalergenic, fără latex. Pentru utilizare medicală.</t>
  </si>
  <si>
    <t>1.Sterile (Metoda de sterilizare: radiații Gamma)
2.Ascuțite 
3.Material: oțel-carbon
4.Dimensiune lamă: Nr.17 - (compatibil cu mâner bisturiu Nr.4)
5.Mod de ambalare: ambalate individual în folie de aluminiu
6.Ambalate în cutii până la 100 buc.</t>
  </si>
  <si>
    <t>Lentă centimetrică de 2 metri, pentru măsurarea lungimii nou-născutului</t>
  </si>
  <si>
    <t>Mănuși chirurgicale sterile din poliizopren, mărimea 7,5</t>
  </si>
  <si>
    <t>Mănuși din cauciuc deproteinizat Nr. 5. Asigură protecția împotriva leziunilor accidentale.</t>
  </si>
  <si>
    <t>Mănuși pentru examinare, netede
sau micro texturate, nesterile, latex
natural, fără pudră, Mărimea L
- de tip ambidextru
Ambalaj: maxim 100 bucăți
Fabricate conform standardelor:
EN 455; EN 420; EN 374-2.</t>
  </si>
  <si>
    <t xml:space="preserve">Mănuşi pentru examinare, netede, latex cu pudră, Nesterile, S </t>
  </si>
  <si>
    <t xml:space="preserve">Mănuși pentru lucru la temperaturi joase, în ultra congelator și cu azot lichid, mărimea L. Rezistente la apă. </t>
  </si>
  <si>
    <t>Mănuşi ortopedice, cu lungime de min. 30cm, pentru traumatologie și oncologie, trebuie să asigure o protecție suplimentară datorită grosimii sale și să fie rezistente la rupere și perforare. Mănuşile să asigure performanțe de vârf în timpul ridicat de risc și în timpul traumatismelor, având o culoare maro ce ajută de a reduce efectul de orbire de la iluminatul chirurgical. Material – latex. Textura – netedă. Grosime - 12.7mils 5 degetelor 9,7 mils manșetă 11,5mils. lungime. Certificat CE sau declarație de conformitate în funcție de evaluarea conformității cu anexele corespunzătoare pentru produsul dat. Certificat ISO 13485 ți/sau ISO 9001(în dependență de categoria produsului). Certificat CE sau declarație de conformitate în funcție de evaluarea conformității cu anexele corespunzătoare pentru produsul dat. Certificat ISO 13485 ți/sau ISO 9001 (în dependență de categoria produsului)</t>
  </si>
  <si>
    <t>Mănuşi ortopedice, cu lungime de min. 30cm, pentru traumatologie și oncologie, trebuie să asigure o protecție suplimentară datorită grosimii sale și să fie rezistente la rupere și perforare. Mănuşile să asigure performanțe de vârf în timpul ridicat de risc și în timpul traumatismelor, având o culoare maro ce ajută de a reduce efectul de orbire de la iluminatul chirurgical. Material – latex. Textura – netedă. Grosime - 12.7mils 5degetelor 9, 7 mils manșetă 11, 5mils. lungime. Certificat CE sau declarație de conformitate în funcție de evaluarea conformității cu anexele corespunzătoare pentru produsul dat. Certificat ISO 13485 ți/sau ISO 9001(în dependență de categoria produsului). Certificat CE sau declarație de conformitate în funcție de evaluarea conformității cu anexele corespunzătoare pentru produsul dat. Certificat ISO 13485 ți/sau ISO 9001(în dependență de categoria produsului)</t>
  </si>
  <si>
    <t>Prevăzută cu conector pentru aport suplimentar de oxigen. 
- Ham cu fixare în patru puncte ajustabil cu sistem Velcro. 
- Sistem de fixare cu două cleme rapide pentru o utilizare ușoară și sigură. 
- Perniță ușoară din silicon turnat pentru utilizare îndelungată cu confort sporit. 
- Conectare tub cu pivotare 360° pentru poziționare optimă și mobilitate maximă. 
- Pad pentru frunte disponibil în 3 dimensiuni. 
- Realizată din material transparent care permite o bună vedere a gurii și a zonei nazale. 
- Volumul mic al interiorului duce la reducerea cantității de CO2 expirat rămas în mască. Materiale utilizate:
Rama de mască: policarbonat (PC)
Pad de frunte: silicon
Ham: Nylon + Spandex
Perne: silicon -NU conține latex, PVC sau ftalați</t>
  </si>
  <si>
    <t>Mască de ventilare pentru terapia CPAP (presiune continuă pozitivă a căilor aeriene) cu ham din butadien nitrilic sau silicon, 10mm</t>
  </si>
  <si>
    <t>Mască de ventilare pentru terapia CPAP (presiune continuă pozitivă a căilor aeriene) cu ham din butadien nitrilic sau silicon, 12,5mm</t>
  </si>
  <si>
    <t>Mască de ventilare pentru terapia CPAP (presiune continuă pozitivă a căilor aeriene) cu ham din butadien nitrilic sau silicon, 15,0mm</t>
  </si>
  <si>
    <t>Mască de ventilare pentru terapia CPAP (presiune continuă pozitivă a căilor aeriene) cu ham din butadien nitrilic sau silicon, 20,0mm</t>
  </si>
  <si>
    <t>Mască laringiană IGEL N 2, copii</t>
  </si>
  <si>
    <t>Mască laringiană Nr. 1. 100% silicon medical. Reutilizabilă. Conector polisulfon rezistent la autoclavare. Mască cu design Non-epiglottis-bar.</t>
  </si>
  <si>
    <t>Mască laringiană Nr. 2. 100% silicon medical. Reutilizabilă. Conector polisulfon rezistent la autoclavare. Mască cu design Non-epiglottis-bar.</t>
  </si>
  <si>
    <t>Mască laringiană Nr. 3. 100% silicon medical. Reutilizabilă. Conector polisulfon rezistent la autoclavare. Mască cu design Non-epiglottis-bar.</t>
  </si>
  <si>
    <t>Mască laringiană Nr. 4. 100% silicon medical. Reutilizabilă. Conector polisulfon rezistent la autoclavare. Mască cu design Non-epiglottis-bar.</t>
  </si>
  <si>
    <t>Mască laringiană Nr. 5. 100% silicon medical. Reutilizabilă. Conector polisulfon rezistent la autoclavare. Mască cu design Non-epiglottis-bar.</t>
  </si>
  <si>
    <t>Mască respiratorie pentru VAP Nr. 3.5/adulți, fără flatanți, cu manșon de culoare, design antialunecare, dom transparent. Forma anatomica precisă (negonflabilă). Disponibil cu/fără inel de fixare.</t>
  </si>
  <si>
    <t>Mască respiratorie pentru VAP Nr. 4.5/adulți, fără flatanți, cu manșon de culoare, design antialunecare, dom transparent. Forma anatomica precisă (negonflabilă). Disponibil cu/fără inel de fixare.</t>
  </si>
  <si>
    <t>Mască respiratorie pentru VAP Nr. 4.5/adulți, din PVC, cu perna gonflabila și inel de fixare cu cod de culoare. Formă anatomică</t>
  </si>
  <si>
    <t>Mască respiratorie pentru VAP Nr. 5.5/adulți, fără flatanți, cu manșon de culoare, design antialunecare, dom transparent. Forma anatomica precisă (negonflabilă). Disponibil cu/fără inel de fixare.</t>
  </si>
  <si>
    <t>Mască respiratorie pentru VAP Nr. 5.5/adulți, din PVC, cu perna gonflabila și inel de fixare cu cod de culoare. Formă anatomică</t>
  </si>
  <si>
    <t>Mușama medicală, tip-A în rulou, lățime 85cm±5cm, rulou nu mai mic de 10 metri, fabricată din cauciuc pe bază de țesătură din bumbac, densit. - 650 g / m² (±50g), Rezistența la rupere - 3, 8-6,0 kN /m. Elastică, non-lipicioasă, impermeabilă, netedă, fără cute. Rezistentă la dezinfectarea repetată a unei soluții de 1% cloramină și la sterilizarea la abur cu curățare pre-sterilizare.</t>
  </si>
  <si>
    <t>Ochelari de protecție medicinali. Vizualizare panoramică; Lentile tratate pentru a nu se aburi și oferă prin forma panoramică un câmp vizual mare. Produsul respectiv nu este un dispozitiv medical. Nu este obligatorie înregistrarea acestuia la AMDM.</t>
  </si>
  <si>
    <t>Ochelari de protecție fototerapie nou-născuți. Fixaj din bandă adezivă, dimensiuni: 25-35cm.</t>
  </si>
  <si>
    <t xml:space="preserve">Pansament absorbant adeziv steril, dimensiuni 10x35 cm (±5 cm), cu film transparent pentru monitorizarea rănii post operator; super absorbant – zona absorbantă din viscoză, minim 4x25cm (±2cm), capacitate de absorbție minim 2800g/m2; exterior impermeabil la lichide, viruși și bacterii, maleabil. </t>
  </si>
  <si>
    <t xml:space="preserve">Pansament cu tripsină și mexidol (pentru tratarea escariilor) 20cm-20cm. Pansament hidroactiv din spumă poliuretanică cu strat de hidrogel. Fața de contact a pansamentului cu plagă și un stratul exterior permeabil pentru gaze im sub formă de plasă Ambalajul și eticheta conform Directivei 93/42 CEE (modificată prin Directiva 2007/47/CE), cu indicarea denumirii și adresei producătorului, denumirea și codul produsului, numărului lotului, data fabricării lotului, data expirării lotului, țara de origine. </t>
  </si>
  <si>
    <t xml:space="preserve">Pansament pentru îngrijirea pielii în jurul tubului traheostomic și fixarea lui, din spumă poliuretanică, cu tăietura sub formă de Y, dimensiunea 8cm x 8cm (±0,5cm). Ambalajul și eticheta conform Directivei 93/42 CEE (modificată prin Directiva 2007/47/CE), cu indicarea denumirii și adresei producătorului, denumirea și codul produsului, numărului lotului, data fabricării lotului, data expirării lotului, țara de origine. </t>
  </si>
  <si>
    <t>1.Periuță pentru prelevarea materialului biologic din canalul cervical la femei tip Endobrash.                  2.Capul periei tip rimel: lungimea 20mm (+/- 0, 5mm), fir de nailon fixat pe fir inoxidabil.       3.Mâner diametru 3mm, lungimea 175mm (+/- 10mm), din polipropilenă, lungimea totală a dispozitivului 195mm (+/- 10mm).               4.Sterilizate cu oxid de etilenă.                     5.Ambalate individual în cutii de până la 200 bucăți.   6.Cu punct de rupere (breakable) la 35mm (+/- 0, 5mm), sa fie posibil de rupt suportul de plastic fara taiere cu foarfeca.                                                      7.Certificate de calitate: Certificate de calitate: ISO 9001:2015, marca CE.                                          8.Prezentarea obligator a mostrelor la CRDM.</t>
  </si>
  <si>
    <t>Pipă orofaringiană tip Guedel, size 000.Canule de intubare tip Guedel (Pipe Guedel) 35mm</t>
  </si>
  <si>
    <t>Pipă orofaringiană tip Guedel, size 1,5. Canule de intubare tip Guedel (Pipe Guedel) 70mm</t>
  </si>
  <si>
    <t xml:space="preserve">Plasă dual mesh (dublu strat / neaderentă /IPOM). - plasă chirurgicală compozită pentru hernie sau eventrație 
- stratul 1: » polipropilenă (PP) - aderent 
      » macroporos (porozitate: 2, 76mm sau 91%) 
      » diametrul monofilamentului: 0, 12mm 
      » stimulează un răspuns fibroblastic rapid 
- stratul 2: ⋄ film transparent - neaderent 
      ⋄ grosime: 0,05mm 
      ⋄ conceput pt. contactul cu viscerele - grosimea totală a plasei: 0, 6mm 
- gramaj mediu (ambele straturi): 93 g/m² 
- ideală pentru laparoscopic 
- transparentă (facilitează poziționarea corectă a plasei) 
- în cazul operației laparoscopice, este indicat ca firele 
 de ancorare să fie atașate doar de stratul macroporos, 
 fără a perfora stratul neaderent 
- sterilizare: oxid de etilenă (în ambalaj dublu securizat) 
- Termen de valabilitate - minim 3 ani în momentul livrării 
- valabilitatea plasei - pe viață 
-dimensiuni- 20x20cm. Ambalat individual </t>
  </si>
  <si>
    <t xml:space="preserve">Ploscă urinară unisex. Material plastic, are
capacitate maximă de 800 ml-1000 ml, formă anatomică și scală gradată. De asemenea este dotată cu capac pentru o maximă igienă si siguranța. Material rezistent. 
Dimensiuni cu accesoriu: (L x H x
P) 10 x 15 x 31 cm (±1cm).. </t>
  </si>
  <si>
    <t>Ploscă din inox, măsuri minime 355х290х50mm, cu mâner și capac</t>
  </si>
  <si>
    <t>Ploscă pentru femei Capacitate: 2 litri, material - masă plastică; cu mâner și capac</t>
  </si>
  <si>
    <t>Volum 275 ml. Viteza 2-8 ml/ora. Administrarea în bolus-0, 5/1 ml. Timpul de blocare 10/15 min. Pentru analgezia multinodală.</t>
  </si>
  <si>
    <t xml:space="preserve">Retractor de plagă tip Alexis, confecționat din material poliuretan. Pentru incizie 17-25cm. 
*Garanția min 2 ani. Codul personalizat pe fiecare instrument pentru trasabilitate cu indicarea termenului de garanție. </t>
  </si>
  <si>
    <t xml:space="preserve">Retractor de plagă tip Alexis, confecționat din material poliuretan. Pentru incizie 20-25 cm. 
*Garanția min 2 ani. Codul personalizat pe fiecare instrument pentru trasabilitate cu indicarea termenului de garanție. </t>
  </si>
  <si>
    <t xml:space="preserve">Pungă pentru transportarea organelor la prelevare transplant, din polietilenă 50x50 cm (±2 cm), cu adeziv pe bază de acrilat, cu suport de hârtie pentru inscripția informațiilor. Steril, transparent, termostabil, biologic inert. </t>
  </si>
  <si>
    <t xml:space="preserve">Compresă-pungă Termo-Gel, 20x30 cm reutilizabilă pentru terapia caldă și rece, din material confortabil cu husă specială (material de acoperire plăcut la atingere, confortabil și rezistent la spălarea delicată) dotată cu două benzi elastice extensibile și robuste. </t>
  </si>
  <si>
    <t>Materiale de bază ale plasticului – polivinilhlorid și dietilftalat; Containerul pentru recoltarea sângelui – volum de 450 ml (±10ml) asigurat cu soluție anticoagulantă;
Containerul pentru transferul componentului sanguin – volum de 400 ml (±10ml); 
Containerele vor fi asigurate cu:
a) două orificii, în partea superioara, pentru fixarea acestuia în presele de separare a dispozitivului de separare în componente sanguine;
b) două racorduri, în partea superioară pentru conexiunea la sistemul de transfuzie;
c) fante pe părțile laterale, bine stanate și decupate, pentru fixarea tubulaturii pilot a acestuia;
d) fantă pe partea inferioară, pentru suspendarea containerului în suportul de transfuzie.
Soluția anticoagulantă – va conține citrat de natriu, fosfat, adenină și dextroză în volum de 63ml;
Etichetele de fond și marcajul - inviolabile și rezistente la T minus 80°C și umiditate sporită, asigurate cu cod-bare pentru identificare serie/lor;
Sistemul de recoltare a probei sanguine de laborator:
a) pentru eprubetă vacuum;
b) dotată cu holder și ac;
c) integrat în sistemul închis și steril al tubulaturii de recoltare; 
d) asigurate cu clame;
e) amplasat pe tubulatura de recoltare până la ramificarea racordului Y care va conține :
Tubulatura de prelevare a sângelui de donator cu 10 segmente aliatorii și cod numeric de identificare a acestora ; 
Tubulaturile de transfer a componentelor sanguine asigurat cu lungimea tubulaturii de transfer nu mai mică de 40cm, prezența codului numeric de identificare a acestora și asigurat cu clamă.
f) utilizare ulterioară inofensivă – obligatoriu prezent.
Forma de ambalare: fiecare unitate ambalată separat, livrate în ambalaj securizat, marcat și etichetat de producător cu menționarea datelor de identitate (denumire, număr lot/serie, inclusiv identificare prin cod bare, termenii de valabilitate, condiții de păstrare) și prezența notificărilor „DE UZ UNIC”, „STERIL”. Datele de identitate expuse pe ambalaj vor coincide în mod obligator cu cele de pe eticheta containerului. Ambalat individual.</t>
  </si>
  <si>
    <t>Recipient din material plastic rigid (polipropilenă) cu posibilitate de închidere temporară și definitivă, impermeabil, rezistent la acțiuni mecanice. Capacitate 1L, dimensiuni 8*8*15cm. Capacul recipientelor să prezinte orificii speciale pentru detașarea acelor de seringă, a lamelor de bisturiu și a altor deșeuri tăietor-înțepătoare de dimensiuni mai mari. Culoare galbenă; marcaj pictograma „pericol biologic”, calitatea conform standardelor ISO 9001, ISO 13485. Produsul respectiv nu este un dispozitiv medical. Nu este obligatorie înregistrarea acestuia la AMDM.</t>
  </si>
  <si>
    <t>Recipient din material plastic rigid (polipropilenă) cu posibilitate de închidere temporară și definitivă, impermeabil, rezistent la acțiuni mecanice. - Capacitate 2, 5 litri (devierea admisibilă doar în creștere până la 20% ); H:20-25cm
- Capacul recipientelor să prezinte orificii speciale pentru detașarea acelor de seringă, a lamelor de bisturiu și a altor deșeuri tăietor- înțepătoare de dimensiuni mai mari; 
- Culoare galbenă; - Marcaj ”Pericol Biologic”; - Calitatea conform standardelor ISO 9001, ISO 13485. Produsul respectiv nu este un dispozitiv medical. Nu este obligatorie înregistrarea acestuia la AMDM.</t>
  </si>
  <si>
    <t>Recipient din material plastic rigid (polipropilenă) cu posibilitate de închidere temporară și definitivă, impermeabil, rezistent la acțiuni mecanice. - Capacitate 5,0 litri (devierea admisibilă doar în creștere până la 20% ); 
- Capacul recipientelor să prezinte orificii speciale pentru detașarea acelor de seringă, a lamelor de bisturiu și a altor deșeuri tăietor- înțepătoare de dimensiuni mai mari; 
- Culoare galbenă; - Marcaj pictograma "Pericol Biologic”; - Calitatea conform standardelor ISO 9001, ISO 13485. Produsul respectiv nu este un dispozitiv medical. Nu este obligatorie înregistrarea acestuia la AMDM.</t>
  </si>
  <si>
    <t xml:space="preserve"> Retractor chirurgical din silicon radioopac. Flexibil. Rezistent, suprafaţa netedă, fără țesut aderent, diferite culori, dimensiune - 2,5mm. Albastru; Roșu; Galben; Alb</t>
  </si>
  <si>
    <t>Rulou de peliculă tehnică -Descriere
Densitate - 90 microni, Lățimea - 3 m, Lungimea - 300 m</t>
  </si>
  <si>
    <t xml:space="preserve">Volum - 2000ml, steril, conector - female luer. Ambalat individual. </t>
  </si>
  <si>
    <t xml:space="preserve">Unitatea de aspirație a plăgii, închisă. Unitatea Bellow 600/800 ml. Troacar curbat. Două drenuri libere. Cuier. Tub de conectare cu conector Y și c-clemă. Steril, gata de utilizare, cu valvă(supapă). MĂRIMEA: FR20. Ambalat individual </t>
  </si>
  <si>
    <t>1.Volumul - 10-20 litri
2.Cu pictograma "Pericol biologic"
4.Rezistență mecanică mare, nu permite scurgerea lichidelor
5.Sacul să poată fi închis ușor și sigur 6.Rezistent la temperatura mai mare de 121 grade Celsius. Produsul respectiv nu este un dispozitiv medical. Nu este obligatorie înregistrarea acestuia la AMDM.</t>
  </si>
  <si>
    <t>1.Volumul - 50 - 80 litri
2.Cu pictograma "Pericol biologic"
4.Rezistență mecanică mare, nu permite scurgerea lichidelor
5.Sacul să poată fi închis ușor și sigur
6. Rezistent la temperatura mai mare de 121 grade Celsius. Produsul respectiv nu este un dispozitiv medical. Nu este obligatorie înregistrarea acestuia la AMDM.</t>
  </si>
  <si>
    <t>Sârmă pentru ansa amigdalectomia ORL, diametru 0,5 mm x 10m</t>
  </si>
  <si>
    <t>Seringi sterile de unică folosință,
- ac nedetagabil din olel/inox, &gt; 29G x&lt;1/2
- volum 1 ml (U-100), grade de măsurare a volumului și unităților internaționale
- forrnate din 3 piese: cilindru transparent, piston, garnitura de cauciuc
- confecționată etanșat
- ac hipoalergic, apirogen, - produs latex free;
- arnbalai individual</t>
  </si>
  <si>
    <t>Salfetă/Tampon steril, saturate cu 70% isopropyl alcool, pentru uz extern, 65x30±5mm, 2 straturi, ambalate în cutie plastic (a câte 50-200 buc) cu posibilitate de extragere a câte 1 Bucată.</t>
  </si>
  <si>
    <t>Șervetele de o singura folosință, pentru gastroscopie, care absoarbe saliva, cu lipici pentru fixare în timpul endoscopiei</t>
  </si>
  <si>
    <t xml:space="preserve">Set canule irigație conector Jane, 1canulă - 18FR(6,0mm), 1canulă - 24FR(8,0mm), steril. Ambalat individual </t>
  </si>
  <si>
    <t>Set cateter pentru vena subclaviculară. Cateter 18G. Material: PUR, radioopac, lungime 8-20cm. Ace 19-22G, lungime 38-50mm. Ghid metalic 0.35-0.68mm, lungime 35-60cm. Bilumen</t>
  </si>
  <si>
    <t>Set cateter pentru vena subclaviculară. Cateter 20G. Material: PUR, radioopac, lungime 8-20cm. Ace 19-22G, lungime 38-50mm. Ghid metalic 0.35-0.68mm, lungime 35-60cm. Bilumen</t>
  </si>
  <si>
    <t>Set cateter pentru vena subclaviculară. Cateter 22G. Material: PUR, radioopac, lungime 8-20cm. Ace 19-22G, lungime 38-50mm. Ghid metalic 0.35-0.68mm, lungime 35-60cm. Bilumen</t>
  </si>
  <si>
    <t>Set pentru cateterizarea vaselor centrale 8F*20 cm: 1.Cateter cu un lumen 8F*20 cm, 2.Ghid J. 0,32-0,38х60 cm, 3. Dilatator 8Fx12cm, 4.Ac 18Gx7 cm 5.Seringă 5-10ml, 6.Bisturiu. 7.Valvă tip fluture, cu clemă. Steril, apirogen, netoxic.</t>
  </si>
  <si>
    <t>Componența setului:
• Câmp pentru Craniotomie 310x190x340 cm (± 10 cm) - 1 buc 
• Film de incizie integrat în câmpul operator dimensiuni 20x30 cm; fenestrate ovală;
 Zona absorbantă pe toată suprafaţa de incizie; rezistenta la penetrare lichide de 
150 cm (±10 cm) de H2O/cm2 
• Fixatoare pentru tuburi cu bandă velcro- 2 buc;
• pungă de colectare a lichidelor cu port de drenare și nivel de separarea a deșeurilor; integrat în câmpul chirurgical; 60.x115 cm(±5cm); 
• Material SMS pe toată suprafața câmpului, cu rezistență lichide 60 cm (± 5 cm) H2O/cm2 
• Câmp de sterilizare 90x90 cm (±5 cm) – din SMS – 1 buc
• Câmp chirurgical pentru Masa Mare de instrumente
• Câmp pentru masa de instrumente cu Zona ranforsată cu SMS. 160x280 cm (±10cm) – 1 buc
• Câmp pentru Masa Mayo cu ranforsare SMS. 80x150 cm (±5 cm) – 1buc
• Șervetele sterile pentru absorbție de lichide, sa nu lase scame, 50x60 cm (±5cm) - 2 buc
• pungă pentru suturi din celuloză - 1 buc</t>
  </si>
  <si>
    <t xml:space="preserve">Set complet pentru drenaj continu pleural și toracic. Ac cu bizou scurt 3,35 x 78 mm (±3mm) pentru puncție;-seringă de unică folosință PVC-free și Latex-free din 3 componente- 50ml, luer-lock; robinet cu trei căi de culoare albă prevăzut cu tub prelungitor de 100 mm cu conexiuni luer-lock; pungă de 2 l, cu prelungitor de 90 cm (±3cm), pentru colectare; valvă unidirecțională; cateter de drenaj din poliuretan, diametru 2,7 mm, lungime 450 mm (±10mm), radioopac, prevăzut cu înveliș de protecție din PVC; sterilizare cu EO; </t>
  </si>
  <si>
    <t xml:space="preserve">Teacă cu valvă hemostatică pentru puncție transseptala (Lungimea canulei utile de 60-63 cm,
cu ID de 8-9 F cu valva hemostatica, (pentru hemostaza
efectiva si risc minimal de embolie aeriana) pentru abord femoral se vor livra cu miniguide wire de otel
inoxidabil sau de nitinol/platinum cu lungimi de 180 cm de tip J de 0,032, tip curvature 45-50 grade; lungimea dilatatorului 67 cm. « Side port » cu robinet cu trei cai. Material Pebax sau Teflon. Introducatorul, dilatatorul, ghidul vor fi intr-un plastic pentru o mai usoara spalare a acestora inainte de procedura. Vârful distal de teaca și dilatator să fie cu marker radiopoac pentru vizualizarea sporită intracardiacă. Teaca sa fie acomodata pentru acul de punctie cu lungimea 71 cm.)
</t>
  </si>
  <si>
    <t>DEHP-free, pentru administarea nutritiei enterale, cu adaptor universal, care permite conectarea la mai multe tipuri de recipiente pentru nutritia enterala (atat la flacoanele din sticla, cat si la pungi).</t>
  </si>
  <si>
    <t>Set de extensie cu diametrul mic cu supapă Safeflow.</t>
  </si>
  <si>
    <t>Set format din tuburi duble pentru irigare/aspirare  lungime 300 cm, pentru endourologie(1 irigare: 1 aspirație) Tubul irigare-Capăt proximal cu canulă pentru introducerea în flacon irigare, conectare simultană la 2 surse de soluție irigare, capăt distal din silicon Ø 5 mm ce permite conectarea la port Luer Lock a canalului de irigare a instrumentului. Tubul 2 de aspirație cu cap distal si proximal silicon Ø 5 mm ce permite conectarea la porturile utilajului de aspirație și canal aspirație instrument. Ambalat individual. Steril.</t>
  </si>
  <si>
    <t xml:space="preserve">Set drenare nasobiliară. Cateter alfa, tub nazal, tub- extensiv, conector, PVC, lungime 2900mm, 8-10 Fr. </t>
  </si>
  <si>
    <t>Set de gastrotomie percutană endoscopică. Cu manșetă circulară silicon cu diametru 10FR. Lungime - 40cm (+-3cm)</t>
  </si>
  <si>
    <t>Set de gastrotomie percutană endoscopică. Cu manșetă circulară silicon cu diametru 12FR. Lungime - 40cm (+-3cm)</t>
  </si>
  <si>
    <t>Set de gastrotomie percutană endoscopică. Cu manșetă circulară silicon cu diametru 14FR. Lungime - 40cm (+-3cm)</t>
  </si>
  <si>
    <t>Set de gastrotomie percutană endoscopică. Cu manșetă circulară silicon cu diametru 16FR. Lungime - 40cm (+-3cm)</t>
  </si>
  <si>
    <t>Set de gastrotomie percutană endoscopică. Cu manșetă circulară silicon cu diametru 18FR. Lungime - 40cm (+-3cm)</t>
  </si>
  <si>
    <t>Set de gastrotomie percutană endoscopică. Cu manșetă circulară silicon cu diametru 20FR. Lungime - 40cm (+-3cm)</t>
  </si>
  <si>
    <t>Set de gastrotomie percutană endoscopică. Cu manșetă circulară silicon cu diametru 22FR. Lungime - 40cm (+-3cm)</t>
  </si>
  <si>
    <t>Set de gastrotomie percutană endoscopică. Cu manșetă circulară silicon cu diametru 24FR. Lungime - 40cm (+-3cm)</t>
  </si>
  <si>
    <t xml:space="preserve">7FR; valvă anti reflux, cu port lateral pentru infuzie intravenoasă, pentru instalarea cateterului SwanGanz sau electrod transvenos bipolar. Setul să includă introducer, dilatator, ghid metalic "J", ac pentru puncție </t>
  </si>
  <si>
    <t xml:space="preserve">8FR; valvă anti reflux, cu port lateral pentru infuzie intravenoasă, pentru instalarea cateterului SwanGanz sau electrod transvenos bipolar. Setul să includă introducer, dilatator, ghid metalic "J", ac pentru puncție </t>
  </si>
  <si>
    <t xml:space="preserve">9FR; valvă anti reflux, cu port lateral pentru infuzie intravenoasă, pentru instalarea cateterului SwanGanz sau electrod transvenos bipolar. Setul să includă introducer, dilatator, ghid metalic "J", ac pentru puncție </t>
  </si>
  <si>
    <t xml:space="preserve">Set pentru cateterizarea vaselor centrale biluminal (9FR), L=20-30cm, Material: a. Poliuretan, b. Rentghencontrast, c.Cu marcaj al lungimii cateterului, d.Cu conductor metalic tip “J”, e.Cu valvă de siguranța care protejează de embolie gazoasa sau hemoragie în caz de deconectare accidentală a perfuziei. </t>
  </si>
  <si>
    <t>Set pentru cateterizarea venoasă centrală percutanată (PICC lines) pentru nou-născuți cu GEMN diametrul 1,9FR cu un lumen, impregnate cu vancomicină. Material : silicon sau poliuretan)</t>
  </si>
  <si>
    <t>Sondă Blakemore Nr. 10, lungimea 120 cm(±10cm), cu vizibilitate X-Ray</t>
  </si>
  <si>
    <t>Sondă Blakemore Nr. 12, lungimea 120 cm(±10cm), cu vizibilitate X-Ray</t>
  </si>
  <si>
    <t>Sondă Blakemore Nr. 14, lungimea 120 cm(±10cm), cu vizibilitate X-Ray</t>
  </si>
  <si>
    <t>Sondă Blakemore Nr. 16, lungimea 120 cm(±10cm), cu vizibilitate X-Ray</t>
  </si>
  <si>
    <t>Sondă Blakemore Nr. 18, lungimea 120 cm(±10cm), cu vizibilitate X-Ray</t>
  </si>
  <si>
    <t>Sondă Blakemore Nr. 19, lungimea 120 cm(±10cm), cu vizibilitate X-Ray</t>
  </si>
  <si>
    <t>Sondă Blakemore Nr. 20, lungimea 120 cm(±10cm), cu vizibilitate X-Ray</t>
  </si>
  <si>
    <t>Sondă Blakemore Nr. 21, lungimea 120 cm(±10cm), cu vizibilitate X-Ray</t>
  </si>
  <si>
    <t>Sondă Blakemore Nr. 22, lungimea 120 cm(±10cm), cu vizibilitate X-Ray</t>
  </si>
  <si>
    <t>Sondă Blakemore Nr. 23, lungimea 120 cm(±10cm), cu vizibilitate X-Ray</t>
  </si>
  <si>
    <t>Sondă gastrică cu pâlnie СН-12, oranj (pentru lavaj gastric tip Moskin) diametrul intern=3, 5mm (±0, 3mm), diametrul extern =5, 5mm (±0, 5mm), L=70-110cm</t>
  </si>
  <si>
    <t>Sondă gastrică cu pâlnie СН-14, oranj (pentru lavaj gastric tip Moskin) diametrul intern=3, 5mm (±0, 3mm), diametrul extern =5, 5mm (±0, 5mm), L=70-110cm</t>
  </si>
  <si>
    <t>Sondă gastrică cu pâlnie СН-16, oranj (pentru lavaj gastric tip Moskin) diametrul intern=3, 5mm (±0, 3mm), diametrul extern =5, 5mm (±0, 5mm), L=70-110cm</t>
  </si>
  <si>
    <t>Sondă gastrică cu pâlnie СН-18, oranj (pentru lavaj gastric tip Moskin) diametrul intern=3, 5mm (±0, 3mm), diametrul extern =5, 5mm (±0, 5mm), L=70-110cm</t>
  </si>
  <si>
    <t>Sondă intestinală 8FR, 100cm (±5cm), radioopac</t>
  </si>
  <si>
    <t>Sondă nazogastrală pentru intubarea intestinului 10 G, L=300cm (±20cm)</t>
  </si>
  <si>
    <t>Sondă nazogastrală pentru intubarea intestinului 12 G, L=300cm (±20cm)</t>
  </si>
  <si>
    <t>Sondă nazogastrală pentru intubarea intestinului 14 G, L=300cm (±20cm)</t>
  </si>
  <si>
    <t>Sondă nazogastrală pentru intubarea intestinului 16 G, L=300cm (±20cm)</t>
  </si>
  <si>
    <t>Sondă nazogastrală pentru intubarea intestinului 18 G, L=300cm (±20cm)</t>
  </si>
  <si>
    <t>Sondă nazogastrală pentru intubarea intestinului 8 G, L=300cm (±20cm)</t>
  </si>
  <si>
    <t>Sonda urinară Foley CH 6 1.dimensiuni: CH6, lungimea30-35cm. 2.balon simetric, rotund. 3.cu 2 canale. 4.material: silicon. 5.orificii amplasate lateral. 6.vârf atraumatic, cilindric. 7.steril. 8 radiopac, 9.valvă Luer-Lock tip seringă. 10.ambalat individual</t>
  </si>
  <si>
    <t>Sonda-set naso-duodenală pentru nutriție /d3,7-4,2 mm/. Lungimea mai mare de 250cm, cu ghid metalic-0,35,pentru canalul endoscopentrului de 3,7-4,2mm</t>
  </si>
  <si>
    <t xml:space="preserve">Tub flexibil din polimer, în interiorul căruia este plasat un piston, echipat cu un mâner. Pistonul este montat într-un tub cu posibilitatea axială mișcări. Lungimea sculei este de 300 mm, Diametrul tubului este de 3,0 mm. Găurile sunt făcute la capătul distal, rotunjit atraumatic al tubului. Pistonul este fabricat din polimer. Volum 10mkl. De unică folosință, ambalaj individual. Steril. </t>
  </si>
  <si>
    <t>De unică folosință, cu suprafață protectoare impermeabilă pentru murdarii (lichide și a.), lungimea 140cm (±10cm), lățime 80cm (±5cm), densitatea 40 g/m2, din polietilenă rezistentă la umiditate, hidrofobă, fără scame</t>
  </si>
  <si>
    <t>Speculă rectală bivalvă, tip Bodenhammer, 155 mm (± 5 mm), lungimea oglinzii 90 mm, diametru 17 mm. De unică folosință, ambalaj individual. Sterile/Ne sterile, material plastic</t>
  </si>
  <si>
    <t xml:space="preserve">Stend lacrimal pentru Dacrioccistorinostomie (DCR). Steril, de unică folosință. Conexiunea puternica intre tubul de silicon și sonda metalica. (1)Mărimea la sonda metalica-80mm lungimea și diametru de 0.8mm. (2) Mărimea la sonda metalica- 53mm lungimea și diametru de 0.4 mm. Vârf rotunjit atraumatic. Opțiune PVP pentru un drenaj superior al lacrimilor. Indicat pentru adulți. </t>
  </si>
  <si>
    <t>Stent biliar. Obligatoriu: dotate cu pucher, teflon, diametru 8FR</t>
  </si>
  <si>
    <t>Stent biliar biodegradabil, expandabil cu balon. Diametru 8-10 mm, lungime55-57 mm, lungime balon-60mm, biodegradabilitatea 1-3 luni</t>
  </si>
  <si>
    <t>Stent biliar biodegradabil, expandabil cu balon. Diametru 8-10 mm, lungime55-57 mm, lungime balon-60mm, biodegradabilitatea 3-6 luni</t>
  </si>
  <si>
    <t>Stent biliar biodegradabil, expandabil cu balon. Diametru 8-10 mm, lungime 55-57 mm, lungime balon-60mm, biodegradabilitatea mai mult de 6 luni</t>
  </si>
  <si>
    <t>Stent biliar/ pancreatic biodegradabil. Diametru 8-10mm, lungimea 80-200 mm, biodegradabilitatea 20 zile</t>
  </si>
  <si>
    <t>Stent biliar/pancreatic biodegradabil. Diametru 8-10mm, lungimea 80-200 mm, biodegradabilitatea 11 săptămâni</t>
  </si>
  <si>
    <t>Stent biliar/pancreatic biodegradabil. Diametru 8-10mm, lungimea 80-200 mm, biodegradabilitatea 12 zile</t>
  </si>
  <si>
    <t>Stent ureteral. 1 dimensiuni: 10FR, lungime 80-90cm, în set cu conductor</t>
  </si>
  <si>
    <t>Stent ureteral. 1 dimensiuni: 4FR, lungime 80-90cm, în set cu conductor</t>
  </si>
  <si>
    <t>Stent ureteral. 1 dimensiuni: 6FR, lungime 80-90cm, în set cu conductor</t>
  </si>
  <si>
    <t>Stent ureteral. 1 dimensiuni: 7FR, lungime 80-90cm, în set cu conductor</t>
  </si>
  <si>
    <t>Stent ureteral. 1 dimensiuni: 8FR, lungime 80-90cm, în set cu conductor</t>
  </si>
  <si>
    <t>Stent ureteral. 1 dimensiuni: 9FR, lungime 80-90cm, în set cu conductor</t>
  </si>
  <si>
    <t>Cateter ureteral dublu J, 3FR, material- 100% silicon, lungime 20cm, vârf deschis fir ghidare Fix 0.021"-0.035", 110cm; dispozitiv pentru a împinge cateterul de la endoscop în ureter și bazinet 70cm</t>
  </si>
  <si>
    <t>Cateter ureteral dublu J, 4FR, material- 100% silicon, lungime 20cm, vârf deschis fir ghidare Fix 0.021"-0.035", 110cm; dispozitiv pentru a împinge cateterul de la endoscop în ureter și bazinet 4, 8FR/Ch 70cm</t>
  </si>
  <si>
    <t>16FR, fără latex. Confecționat din aluminiu maleabil, acoperit cu plastic medical lubricat. Steril. Ambalat individual.</t>
  </si>
  <si>
    <t xml:space="preserve">Tampoane sterile fără alcool, pentru aplicarea după procedură (large size) 1.dimensiuni: 60 x 60 mm (±5 mm) 2.fără alcool 2.ambalat individual în cutii de câte 100 bucăți </t>
  </si>
  <si>
    <t xml:space="preserve">Tampon absorbant neurochirurgical 13x25mm (± 1mm). Material neţesut, fără scame, hidrofil, cu indicator R-contrast, apirogen, ambalat N10, Steril Ambalajul și eticheta conform Directivei 93/42 CEE (modificată prin Directiva 2007/47/CE), cu indicarea denumirii și adresei producătorului, denumirea și codul produsului, numărului lotului, data fabricării lotului, data expirării lotului, țara de origine. </t>
  </si>
  <si>
    <t xml:space="preserve">Tampon absorbant neurochirurgical 13x76 mm (± 1mm). Material neţesut, fără scame, hidrofil, cu indicator R-contrast, apirogen, ambalat N10, Steril Ambalajul și eticheta conform Directivei 93/42 CEE (modificată prin Directiva 2007/47/CE), cu indicarea denumirii și adresei producătorului, denumirea și codul produsului, numărului lotului, data fabricării lotului, data expirării lotului, țara de origine. </t>
  </si>
  <si>
    <t>Tampon steril fără alcool 60x30mm, 100 bucăți în set</t>
  </si>
  <si>
    <t>Ac conductor pentru puncție 110/85mm cu cateter 10F 500mm (±20mm), sac de colecție cu supapă anti reflux 2000ml (±50ml), Seringă 50 ml, Clapan lui Heimlih. Adaptor cu robinet tridirecțional</t>
  </si>
  <si>
    <t>Set PNEUMOCATH pentru drenaj toracic, cateter toracic 8F/50cm, ac pentru puncție, robinet cu 2 cai, adaptor pentru aspirație, Seringă 50-60ml, pungă de colectare 2000ml, valvă Heimlih</t>
  </si>
  <si>
    <t>Tub de intubare 8.0 cu orificiu pentru aspirație supraglotic.</t>
  </si>
  <si>
    <t>Tub de intubare 8.5 cu orificiu pentru aspirație supraglotic.</t>
  </si>
  <si>
    <t>Tub de intubare 9.0 cu orificiu pentru aspirație supraglotic.</t>
  </si>
  <si>
    <t>PVC, înclinarea vârfului 37º, adaptor 15mm (±1mm), cu manșetă, linie radioopacă. Cu extra lumen ce permite aspirație subglotica. să permită aspirație continuă fără risc pentru corzile vocale. N7</t>
  </si>
  <si>
    <t>PVC, înclinarea vârfului 37º, adaptor 15mm (±1mm), cu manșetă, linie radioopacă. Cu extra lumen ce permite aspirație subglotica. să permită aspirație continuă fără risc pentru corzile vocale. N8</t>
  </si>
  <si>
    <t>PVC, înclinarea vârfului 37º, adaptor 15mm (±1mm), cu manșetă, linie radioopacă. Cu extra lumen ce permite aspirație subglotica. să permită aspirație continuă fără risc pentru corzile vocale. N9</t>
  </si>
  <si>
    <t>Tub p-u drenaj tip "Redon" Nr.10. Apirogen, silicon, cu gradație în cm, linie radioopacă, conector, tub drept, lungimea 500-520mm. Steril, ambalat individual</t>
  </si>
  <si>
    <t>Tub p-u drenaj tip "Redon" Nr.22. Apirogen, silicon, cu gradație în cm, linie radioopacă, conector, tub drept, lungimea 500-520mm. Steril, ambalat individual</t>
  </si>
  <si>
    <t>Tub p-u drenaj tip "Redon" Nr.26. Apirogen, silicon, cu gradație în cm, linie radioopacă, conector, tub drept, lungimea 500-520mm. Steril, ambalat individual</t>
  </si>
  <si>
    <t>10ch, biocompatibil, tromborezistent, rezistența la creșterea microorganismelor, cu semne distinctive la 1-2cm, drepte, transparent, cu rezistența mărită, cu coeficient de Frecare mic, cu găuri de drenare conice, din silicon, ambalaj steril, lungimea 500-520mm. Ambalaj individual</t>
  </si>
  <si>
    <t>14ch, biocompatibil, tromborezistent, rezistența la creșterea microorganismelor, cu semne distinctive la 1-2cm, drepte, transparent, cu rezistența mărită, cu coeficient de Frecare mic, cu găuri de drenare conice, din silicon, ambalaj steril, lungimea 500-520mm. Ambalaj individual</t>
  </si>
  <si>
    <t>Tub pentru evacuarea gazelor la nou-născuți. Lungime 5-10cm. Diametrul 2-4mm.</t>
  </si>
  <si>
    <t xml:space="preserve">Tub pentru Timpanostomie, tip Mini-Tef.. Dimensiunile pentru aplicații maturi, canalul auditiv extern mic și canalul urechii întortocheate. Tuburile mini-tef sunt confecționate din fluor plastic alb și prezintă o flanta interioara cu diametru mai mare. Diametrul intern a fetii externe 0.89 mm, diametrul tot al circumferinței fetii externe 2.0 mm. Diametrul circumferinței fetii interne 1.6 mm. Lungimea brațului 1.0 mm. Lungimea totală a tubului 1.5 mm. Steril, de unică folosință. </t>
  </si>
  <si>
    <t>4.5 material polivinilhlorid, termoplastic, linie radioopacă, Rö-contrastă, termoplastic la 37C, baloneta de presiune joasă, presiunea admisibila în manșetă: Până la 40mmHg, Marcaj în cm pe toata lungimea tubului, sterilizare cu etilenoxid; conector care să nu se detașeze cu ușurință;Balonasul să fie mobil pentru scăderea riscului de detubare accidentală, să prezinte balonaș adiacent cu dispozitiv pentru umflarea balonașului cu supapă, să fie cât mai aproape de capătul distal al sondei, să aibă o forma cilindrica și o lungime cât mai mică pentru a scădea riscul de microaspirație, să permită un contact cât mai bun cu traheea. Steril. Ambalat individual</t>
  </si>
  <si>
    <t>5.5 material polivinilhlorid, termoplastic, linie radioopacă, Rö-contrastă, termoplastic la 37C, baloneta de presiune joasă, presiunea admisibila în manșetă: Până la 40mmHg, Marcaj în cm pe toata lungimea tubului, sterilizare cu etilenoxid; conector care să nu se detașeze cu ușurință;Balonasul să fie mobil pentru scăderea riscului de detubare accidentală, să prezinte balonaș adiacent cu dispozitiv pentru umflarea balonașului cu supapă, să fie cât mai aproape de capătul distal al sondei, să aibă o forma cilindrica și o lungime cât mai mică pentru a scădea riscul de micro aspirație, să permită un contact cât mai bun cu traheea. Steril. Ambalat individual</t>
  </si>
  <si>
    <t>6.5 material polivinilhlorid, termoplastic, linie radioopacă, Rö-contrastă, termoplastic la 37C, baloneta de presiune joasă, presiunea admisibila în manșetă: Până la 40mmHg, Marcaj în cm pe toata lungimea tubului, sterilizare cu etilenoxid; conector care să nu se detașeze cu ușurință;Balonasul să fie mobil pentru scăderea riscului de detubare accidentală, să prezinte balonaș adiacent cu dispozitiv pentru umflarea balonașului cu supapă, să fie cât mai aproape de capătul distal al sondei, să aibă o forma cilindrica și o lungime cât mai mică pentru a scădea riscul de microaspirație, să permită un contact cât mai bun cu traheea. Steril. Ambalat individual</t>
  </si>
  <si>
    <t>Din plastic, lungimea 270-280mm, diametru 2mm, spațiu pentru piston 220mm (±20mm), cu marcajul adâncimii introducerii 20-120mm cu valoarea diviziunii 10mm, cu 4 orificii laterale la capăt, steril, de unică folosință. Ambalată individual.</t>
  </si>
  <si>
    <t xml:space="preserve">Vata hidrofilă de uz medical, fără impurități de țesut
- componența: bumbac 100%
- caracteristici: bine cadrat, consistență uniformă, peri tectonici lungi de bumbac care formează fâșii sau mase albe, ușoare, fără miros și gust, fără substanțe reducătoare, fără agenți de albire, fără să prezinte aciditate/alcalinitate, fără impurități, hidrofilie sub 10sec.
Ambalaj individual, masă 100-150 gr. </t>
  </si>
  <si>
    <t>Pereche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</si>
</sst>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0.0000"/>
    <numFmt numFmtId="169" formatCode="_-* #,##0.00_-;\-* #,##0.00_-;_-* &quot;-&quot;??_-;_-@_-"/>
  </numFmts>
  <fonts count="39">
    <font>
      <sz val="10"/>
      <name val="Arial"/>
    </font>
    <font>
      <sz val="11"/>
      <color theme="1"/>
      <name val="Calibri"/>
      <family val="2"/>
      <charset val="204"/>
      <scheme val="minor"/>
    </font>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0"/>
      <name val="Arial"/>
      <family val="2"/>
      <charset val="204"/>
    </font>
    <font>
      <sz val="10"/>
      <name val="Arial Cyr"/>
      <charset val="204"/>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000000"/>
      <name val="Calibri"/>
      <family val="2"/>
      <charset val="204"/>
      <scheme val="minor"/>
    </font>
    <font>
      <sz val="10"/>
      <name val="Arial"/>
      <family val="2"/>
      <charset val="204"/>
    </font>
    <font>
      <sz val="10"/>
      <name val="Times New Roman"/>
      <family val="1"/>
    </font>
    <font>
      <sz val="10"/>
      <color rgb="FFFF0000"/>
      <name val="Times New Roman"/>
      <family val="1"/>
    </font>
    <font>
      <sz val="12"/>
      <color rgb="FFFF0000"/>
      <name val="Times New Roman"/>
      <family val="1"/>
    </font>
    <font>
      <sz val="10"/>
      <color theme="1"/>
      <name val="Arial"/>
      <family val="2"/>
      <charset val="204"/>
    </font>
    <font>
      <sz val="12"/>
      <color theme="1"/>
      <name val="Times New Roman"/>
      <family val="1"/>
      <charset val="204"/>
    </font>
    <font>
      <sz val="12"/>
      <name val="Times New Roman"/>
      <family val="1"/>
      <charset val="204"/>
    </font>
    <font>
      <sz val="11"/>
      <color theme="1"/>
      <name val="Times New Roman"/>
      <family val="1"/>
    </font>
    <font>
      <sz val="12"/>
      <color theme="1"/>
      <name val="Times New Roman"/>
      <family val="1"/>
    </font>
    <font>
      <sz val="11"/>
      <color theme="1"/>
      <name val="Times New Roman"/>
      <family val="1"/>
      <charset val="204"/>
    </font>
  </fonts>
  <fills count="9">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A5A5A5"/>
      </patternFill>
    </fill>
    <fill>
      <patternFill patternType="solid">
        <fgColor rgb="FFA5A5A5"/>
        <bgColor rgb="FF9999FF"/>
      </patternFill>
    </fill>
    <fill>
      <patternFill patternType="solid">
        <fgColor theme="0"/>
        <bgColor theme="9" tint="0.79998168889431442"/>
      </patternFill>
    </fill>
    <fill>
      <patternFill patternType="solid">
        <fgColor theme="0" tint="-0.24997711111789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55">
    <xf numFmtId="0" fontId="0" fillId="0" borderId="0"/>
    <xf numFmtId="0" fontId="13" fillId="0" borderId="0"/>
    <xf numFmtId="0" fontId="15" fillId="0" borderId="0"/>
    <xf numFmtId="0" fontId="16" fillId="0" borderId="0"/>
    <xf numFmtId="0" fontId="16" fillId="0" borderId="0"/>
    <xf numFmtId="0" fontId="5" fillId="0" borderId="0"/>
    <xf numFmtId="0" fontId="17" fillId="0" borderId="0"/>
    <xf numFmtId="0" fontId="18" fillId="0" borderId="0"/>
    <xf numFmtId="0" fontId="15" fillId="0" borderId="0"/>
    <xf numFmtId="0" fontId="16" fillId="0" borderId="0"/>
    <xf numFmtId="0" fontId="15" fillId="0" borderId="0"/>
    <xf numFmtId="0" fontId="19" fillId="0" borderId="0"/>
    <xf numFmtId="0" fontId="15" fillId="0" borderId="0"/>
    <xf numFmtId="9" fontId="15" fillId="0" borderId="0" applyFont="0" applyFill="0" applyBorder="0" applyAlignment="0" applyProtection="0"/>
    <xf numFmtId="0" fontId="4" fillId="0" borderId="0"/>
    <xf numFmtId="0" fontId="15" fillId="0" borderId="0"/>
    <xf numFmtId="0" fontId="13" fillId="0" borderId="0"/>
    <xf numFmtId="0" fontId="15" fillId="0" borderId="0"/>
    <xf numFmtId="0" fontId="4" fillId="0" borderId="0"/>
    <xf numFmtId="0" fontId="20" fillId="0" borderId="0" applyBorder="0" applyProtection="0"/>
    <xf numFmtId="0" fontId="15" fillId="0" borderId="0"/>
    <xf numFmtId="0" fontId="21" fillId="5" borderId="5" applyNumberFormat="0" applyAlignment="0" applyProtection="0"/>
    <xf numFmtId="0" fontId="15" fillId="0" borderId="0"/>
    <xf numFmtId="0" fontId="15" fillId="0" borderId="0"/>
    <xf numFmtId="0" fontId="16" fillId="0" borderId="0"/>
    <xf numFmtId="0" fontId="15" fillId="0" borderId="0"/>
    <xf numFmtId="0" fontId="4" fillId="0" borderId="0"/>
    <xf numFmtId="0" fontId="4" fillId="0" borderId="0"/>
    <xf numFmtId="0" fontId="4" fillId="0" borderId="0"/>
    <xf numFmtId="0" fontId="15" fillId="0" borderId="0"/>
    <xf numFmtId="0" fontId="4" fillId="0" borderId="0"/>
    <xf numFmtId="0" fontId="4" fillId="0" borderId="0"/>
    <xf numFmtId="0" fontId="15" fillId="0" borderId="0"/>
    <xf numFmtId="0" fontId="4" fillId="0" borderId="0"/>
    <xf numFmtId="0" fontId="4" fillId="0" borderId="0"/>
    <xf numFmtId="0" fontId="4" fillId="0" borderId="0"/>
    <xf numFmtId="0" fontId="25" fillId="0" borderId="0"/>
    <xf numFmtId="0" fontId="18" fillId="0" borderId="0"/>
    <xf numFmtId="0" fontId="25" fillId="0" borderId="0"/>
    <xf numFmtId="0" fontId="22" fillId="0" borderId="0"/>
    <xf numFmtId="0" fontId="22" fillId="0" borderId="0"/>
    <xf numFmtId="9" fontId="22" fillId="0" borderId="0" applyBorder="0" applyProtection="0"/>
    <xf numFmtId="0" fontId="22" fillId="0" borderId="0"/>
    <xf numFmtId="0" fontId="25" fillId="0" borderId="0"/>
    <xf numFmtId="0" fontId="25" fillId="0" borderId="0"/>
    <xf numFmtId="0" fontId="24" fillId="0" borderId="0"/>
    <xf numFmtId="0" fontId="25" fillId="0" borderId="0"/>
    <xf numFmtId="0" fontId="26" fillId="0" borderId="0" applyBorder="0" applyProtection="0"/>
    <xf numFmtId="0" fontId="24" fillId="0" borderId="0"/>
    <xf numFmtId="0" fontId="23" fillId="6" borderId="5" applyProtection="0"/>
    <xf numFmtId="0" fontId="27" fillId="4" borderId="0" applyNumberFormat="0" applyBorder="0" applyAlignment="0" applyProtection="0"/>
    <xf numFmtId="0" fontId="16" fillId="0" borderId="0"/>
    <xf numFmtId="0" fontId="16" fillId="0" borderId="0"/>
    <xf numFmtId="0" fontId="15" fillId="0" borderId="0"/>
    <xf numFmtId="43" fontId="16" fillId="0" borderId="0" applyFont="0" applyFill="0" applyBorder="0" applyAlignment="0" applyProtection="0"/>
    <xf numFmtId="0" fontId="16" fillId="0" borderId="0"/>
    <xf numFmtId="0" fontId="28"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6" fillId="0" borderId="0" applyFont="0" applyFill="0" applyBorder="0" applyAlignment="0" applyProtection="0"/>
    <xf numFmtId="0" fontId="2" fillId="0" borderId="0"/>
    <xf numFmtId="164" fontId="29" fillId="0" borderId="0" applyFont="0" applyFill="0" applyBorder="0" applyAlignment="0" applyProtection="0"/>
    <xf numFmtId="0" fontId="15" fillId="0" borderId="0"/>
    <xf numFmtId="0" fontId="28" fillId="0" borderId="0"/>
    <xf numFmtId="0" fontId="15" fillId="0" borderId="0"/>
    <xf numFmtId="0" fontId="2" fillId="0" borderId="0"/>
    <xf numFmtId="0" fontId="1" fillId="0" borderId="0"/>
    <xf numFmtId="0" fontId="15"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2" fillId="0" borderId="0"/>
    <xf numFmtId="0" fontId="2" fillId="0" borderId="0"/>
    <xf numFmtId="169" fontId="2" fillId="0" borderId="0" applyFont="0" applyFill="0" applyBorder="0" applyAlignment="0" applyProtection="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2" fillId="0" borderId="0" applyFont="0" applyFill="0" applyBorder="0" applyAlignment="0" applyProtection="0"/>
    <xf numFmtId="0" fontId="15" fillId="0" borderId="0"/>
    <xf numFmtId="0" fontId="15" fillId="0" borderId="0"/>
    <xf numFmtId="0" fontId="28" fillId="0" borderId="0"/>
    <xf numFmtId="43" fontId="28" fillId="0" borderId="0" applyFont="0" applyFill="0" applyBorder="0" applyAlignment="0" applyProtection="0"/>
    <xf numFmtId="0" fontId="15" fillId="0" borderId="0"/>
    <xf numFmtId="0" fontId="2" fillId="0" borderId="0"/>
    <xf numFmtId="0" fontId="1" fillId="0" borderId="0"/>
    <xf numFmtId="0" fontId="15" fillId="0" borderId="0"/>
    <xf numFmtId="0" fontId="2" fillId="0" borderId="0"/>
    <xf numFmtId="0" fontId="15" fillId="0" borderId="0"/>
    <xf numFmtId="0" fontId="15" fillId="0" borderId="0"/>
    <xf numFmtId="9" fontId="15" fillId="0" borderId="0" applyFont="0" applyFill="0" applyBorder="0" applyAlignment="0" applyProtection="0"/>
    <xf numFmtId="0" fontId="1" fillId="0" borderId="0"/>
    <xf numFmtId="0" fontId="15" fillId="0" borderId="0"/>
    <xf numFmtId="0" fontId="15" fillId="0" borderId="0"/>
    <xf numFmtId="0" fontId="1" fillId="0" borderId="0"/>
    <xf numFmtId="0" fontId="15" fillId="0" borderId="0"/>
    <xf numFmtId="0" fontId="15" fillId="0" borderId="0"/>
    <xf numFmtId="0" fontId="15" fillId="0" borderId="0"/>
    <xf numFmtId="0" fontId="2" fillId="0" borderId="0"/>
    <xf numFmtId="0" fontId="15" fillId="0" borderId="0"/>
    <xf numFmtId="0" fontId="1"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 fillId="0" borderId="0"/>
    <xf numFmtId="0" fontId="2" fillId="0" borderId="0"/>
    <xf numFmtId="0" fontId="2" fillId="0" borderId="0"/>
    <xf numFmtId="0" fontId="15" fillId="0" borderId="0"/>
    <xf numFmtId="169" fontId="2" fillId="0" borderId="0" applyFont="0" applyFill="0" applyBorder="0" applyAlignment="0" applyProtection="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2" fillId="0" borderId="0" applyFont="0" applyFill="0" applyBorder="0" applyAlignment="0" applyProtection="0"/>
    <xf numFmtId="169" fontId="15" fillId="0" borderId="0" applyFont="0" applyFill="0" applyBorder="0" applyAlignment="0" applyProtection="0"/>
  </cellStyleXfs>
  <cellXfs count="105">
    <xf numFmtId="0" fontId="0" fillId="0" borderId="0" xfId="0"/>
    <xf numFmtId="0" fontId="7" fillId="0" borderId="0" xfId="1" applyFont="1" applyProtection="1">
      <protection locked="0"/>
    </xf>
    <xf numFmtId="0" fontId="7" fillId="0" borderId="0" xfId="1" applyFont="1" applyAlignment="1" applyProtection="1">
      <alignment horizontal="center"/>
      <protection locked="0"/>
    </xf>
    <xf numFmtId="165" fontId="7" fillId="0" borderId="0" xfId="1" applyNumberFormat="1" applyFont="1" applyProtection="1"/>
    <xf numFmtId="0" fontId="12" fillId="0" borderId="0" xfId="1" applyFont="1" applyProtection="1">
      <protection locked="0"/>
    </xf>
    <xf numFmtId="0" fontId="7" fillId="0" borderId="0" xfId="1" applyFont="1" applyProtection="1"/>
    <xf numFmtId="0" fontId="7" fillId="0" borderId="0" xfId="1" applyFont="1" applyAlignment="1" applyProtection="1">
      <alignment horizontal="center"/>
    </xf>
    <xf numFmtId="0" fontId="7" fillId="0" borderId="0" xfId="1" applyFont="1" applyBorder="1" applyProtection="1"/>
    <xf numFmtId="2" fontId="7" fillId="0" borderId="0" xfId="1" applyNumberFormat="1" applyFont="1" applyAlignment="1" applyProtection="1">
      <alignment horizontal="center" vertical="center"/>
      <protection locked="0"/>
    </xf>
    <xf numFmtId="0" fontId="7" fillId="0" borderId="1" xfId="1" applyFont="1" applyBorder="1" applyAlignment="1" applyProtection="1">
      <alignment horizontal="center" vertical="center"/>
      <protection locked="0"/>
    </xf>
    <xf numFmtId="0" fontId="6" fillId="2" borderId="1" xfId="0" applyFont="1" applyFill="1" applyBorder="1" applyAlignment="1" applyProtection="1">
      <alignment horizontal="center" vertical="center" wrapText="1"/>
    </xf>
    <xf numFmtId="0" fontId="6" fillId="2" borderId="1" xfId="1" applyFont="1" applyFill="1" applyBorder="1" applyAlignment="1" applyProtection="1">
      <alignment horizontal="center" vertical="center" wrapText="1"/>
    </xf>
    <xf numFmtId="0" fontId="6" fillId="3" borderId="0" xfId="1" applyFont="1" applyFill="1" applyBorder="1" applyAlignment="1" applyProtection="1">
      <alignment horizontal="center" vertical="center" wrapText="1"/>
    </xf>
    <xf numFmtId="0" fontId="6" fillId="2" borderId="0" xfId="1" applyFont="1" applyFill="1" applyBorder="1" applyAlignment="1" applyProtection="1">
      <alignment horizontal="center" vertical="center" wrapText="1"/>
    </xf>
    <xf numFmtId="0" fontId="7" fillId="2" borderId="0" xfId="1" applyFont="1" applyFill="1" applyBorder="1" applyAlignment="1" applyProtection="1">
      <alignment horizontal="center" vertical="center" wrapText="1"/>
    </xf>
    <xf numFmtId="0" fontId="7" fillId="0" borderId="0" xfId="1" applyFont="1" applyFill="1" applyBorder="1" applyAlignment="1" applyProtection="1">
      <alignment horizontal="center" vertical="center" wrapText="1"/>
      <protection locked="0"/>
    </xf>
    <xf numFmtId="0" fontId="7" fillId="0" borderId="0" xfId="1" applyFont="1" applyFill="1" applyBorder="1" applyAlignment="1" applyProtection="1">
      <alignment horizontal="center" vertical="center"/>
      <protection locked="0"/>
    </xf>
    <xf numFmtId="0" fontId="7" fillId="0" borderId="3" xfId="1" applyFont="1" applyBorder="1" applyAlignment="1" applyProtection="1">
      <alignment horizontal="center" vertical="center"/>
      <protection locked="0"/>
    </xf>
    <xf numFmtId="0" fontId="7" fillId="0" borderId="0" xfId="1" applyFont="1" applyAlignment="1" applyProtection="1">
      <alignment horizontal="center" vertical="center" wrapText="1"/>
      <protection locked="0"/>
    </xf>
    <xf numFmtId="0" fontId="10" fillId="0" borderId="0" xfId="1" applyFont="1" applyAlignment="1" applyProtection="1">
      <alignment horizontal="center" vertical="center"/>
      <protection locked="0"/>
    </xf>
    <xf numFmtId="0" fontId="7" fillId="0" borderId="0" xfId="1" applyFont="1" applyAlignment="1" applyProtection="1">
      <alignment horizontal="center" vertical="center"/>
      <protection locked="0"/>
    </xf>
    <xf numFmtId="2" fontId="6" fillId="2" borderId="1" xfId="1" applyNumberFormat="1" applyFont="1" applyFill="1" applyBorder="1" applyAlignment="1" applyProtection="1">
      <alignment horizontal="center" vertical="center" wrapText="1"/>
    </xf>
    <xf numFmtId="49" fontId="6" fillId="2" borderId="1" xfId="1" applyNumberFormat="1" applyFont="1" applyFill="1" applyBorder="1" applyAlignment="1" applyProtection="1">
      <alignment horizontal="center" vertical="center" wrapText="1"/>
    </xf>
    <xf numFmtId="0" fontId="7" fillId="0" borderId="1" xfId="1" applyFont="1" applyFill="1" applyBorder="1" applyAlignment="1" applyProtection="1">
      <alignment horizontal="center" vertical="center" wrapText="1"/>
      <protection locked="0"/>
    </xf>
    <xf numFmtId="0" fontId="6" fillId="3" borderId="2" xfId="1" applyFont="1" applyFill="1" applyBorder="1" applyAlignment="1" applyProtection="1">
      <alignment horizontal="center" vertical="center" wrapText="1"/>
    </xf>
    <xf numFmtId="0" fontId="7" fillId="0" borderId="0" xfId="1" applyFont="1" applyBorder="1" applyAlignment="1" applyProtection="1">
      <alignment horizontal="center" vertical="center" wrapText="1"/>
      <protection locked="0"/>
    </xf>
    <xf numFmtId="0" fontId="7" fillId="2" borderId="1" xfId="1" applyFont="1" applyFill="1" applyBorder="1" applyAlignment="1" applyProtection="1">
      <alignment horizontal="center" vertical="center" wrapText="1"/>
    </xf>
    <xf numFmtId="0" fontId="30" fillId="0" borderId="1" xfId="0" applyFont="1" applyBorder="1" applyAlignment="1">
      <alignment horizontal="center" vertical="center" wrapText="1"/>
    </xf>
    <xf numFmtId="0" fontId="7" fillId="3" borderId="1" xfId="1" applyFont="1" applyFill="1" applyBorder="1" applyAlignment="1">
      <alignment horizontal="center" vertical="center" wrapText="1"/>
    </xf>
    <xf numFmtId="0" fontId="30" fillId="0" borderId="3" xfId="0" applyFont="1" applyBorder="1" applyAlignment="1">
      <alignment horizontal="center" vertical="center" wrapText="1"/>
    </xf>
    <xf numFmtId="0" fontId="7" fillId="0" borderId="1" xfId="0" applyFont="1" applyBorder="1" applyAlignment="1" applyProtection="1">
      <alignment horizontal="center" vertical="center"/>
      <protection locked="0"/>
    </xf>
    <xf numFmtId="0" fontId="7" fillId="0" borderId="1" xfId="0" applyFont="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protection locked="0"/>
    </xf>
    <xf numFmtId="0" fontId="9" fillId="0" borderId="1" xfId="0" applyFont="1" applyBorder="1" applyAlignment="1" applyProtection="1">
      <alignment horizontal="center" vertical="center" wrapText="1"/>
      <protection locked="0"/>
    </xf>
    <xf numFmtId="4" fontId="7" fillId="0" borderId="1" xfId="1" applyNumberFormat="1"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7" fillId="0" borderId="2" xfId="1" applyFont="1" applyBorder="1" applyAlignment="1" applyProtection="1">
      <alignment horizontal="center" vertical="center"/>
      <protection locked="0"/>
    </xf>
    <xf numFmtId="39" fontId="6" fillId="0" borderId="2" xfId="70" applyNumberFormat="1" applyFont="1" applyBorder="1" applyAlignment="1" applyProtection="1">
      <alignment horizontal="center" vertical="center"/>
      <protection locked="0"/>
    </xf>
    <xf numFmtId="0" fontId="6" fillId="2" borderId="1" xfId="1" applyFont="1" applyFill="1" applyBorder="1" applyAlignment="1" applyProtection="1">
      <alignment horizontal="center" vertical="center" wrapText="1"/>
    </xf>
    <xf numFmtId="0" fontId="7" fillId="0" borderId="0" xfId="1" applyFont="1" applyAlignment="1" applyProtection="1">
      <alignment horizontal="center" vertical="center"/>
      <protection locked="0"/>
    </xf>
    <xf numFmtId="0" fontId="7" fillId="0" borderId="0" xfId="1" applyFont="1" applyAlignment="1" applyProtection="1">
      <alignment horizontal="center" vertical="center"/>
      <protection locked="0"/>
    </xf>
    <xf numFmtId="0" fontId="31" fillId="3" borderId="1" xfId="0" applyFont="1" applyFill="1" applyBorder="1" applyAlignment="1" applyProtection="1">
      <alignment horizontal="center" vertical="center" wrapText="1"/>
    </xf>
    <xf numFmtId="0" fontId="32" fillId="0" borderId="1" xfId="0" applyFont="1" applyBorder="1" applyAlignment="1" applyProtection="1">
      <alignment horizontal="center" vertical="center"/>
      <protection locked="0"/>
    </xf>
    <xf numFmtId="0" fontId="6" fillId="2" borderId="1" xfId="1" applyFont="1" applyFill="1" applyBorder="1" applyAlignment="1" applyProtection="1">
      <alignment horizontal="center" vertical="center" wrapText="1"/>
    </xf>
    <xf numFmtId="0" fontId="6" fillId="0" borderId="0" xfId="1" applyFont="1" applyAlignment="1" applyProtection="1">
      <alignment horizontal="center" vertical="center"/>
      <protection locked="0"/>
    </xf>
    <xf numFmtId="0" fontId="7" fillId="0" borderId="0" xfId="1" applyFont="1" applyAlignment="1" applyProtection="1">
      <alignment horizontal="center" vertical="center"/>
      <protection locked="0"/>
    </xf>
    <xf numFmtId="0" fontId="11" fillId="0" borderId="7" xfId="1" applyFont="1" applyBorder="1" applyAlignment="1" applyProtection="1">
      <alignment horizontal="center" vertical="center"/>
      <protection locked="0"/>
    </xf>
    <xf numFmtId="0" fontId="11" fillId="0" borderId="8" xfId="1" applyFont="1" applyBorder="1" applyAlignment="1" applyProtection="1">
      <alignment horizontal="center" vertical="center"/>
      <protection locked="0"/>
    </xf>
    <xf numFmtId="0" fontId="11" fillId="0" borderId="9" xfId="1" applyFont="1" applyBorder="1" applyAlignment="1" applyProtection="1">
      <alignment horizontal="center" vertical="center"/>
      <protection locked="0"/>
    </xf>
    <xf numFmtId="0" fontId="6" fillId="0" borderId="3" xfId="0" applyFont="1" applyFill="1" applyBorder="1" applyAlignment="1" applyProtection="1">
      <alignment horizontal="center" vertical="center" wrapText="1"/>
      <protection locked="0"/>
    </xf>
    <xf numFmtId="0" fontId="6" fillId="0" borderId="6" xfId="0" applyFont="1" applyFill="1" applyBorder="1" applyAlignment="1" applyProtection="1">
      <alignment horizontal="center" vertical="center" wrapText="1"/>
      <protection locked="0"/>
    </xf>
    <xf numFmtId="0" fontId="6" fillId="0" borderId="4" xfId="0" applyFont="1" applyFill="1" applyBorder="1" applyAlignment="1" applyProtection="1">
      <alignment horizontal="center" vertical="center" wrapText="1"/>
      <protection locked="0"/>
    </xf>
    <xf numFmtId="0" fontId="8" fillId="0" borderId="3" xfId="0" applyFont="1" applyFill="1" applyBorder="1" applyAlignment="1" applyProtection="1">
      <alignment horizontal="center" vertical="center" wrapText="1"/>
      <protection locked="0"/>
    </xf>
    <xf numFmtId="0" fontId="8" fillId="0" borderId="4" xfId="0" applyFont="1" applyFill="1" applyBorder="1" applyAlignment="1" applyProtection="1">
      <alignment horizontal="center" vertical="center" wrapText="1"/>
      <protection locked="0"/>
    </xf>
    <xf numFmtId="0" fontId="10" fillId="0" borderId="3" xfId="0" applyFont="1" applyBorder="1" applyAlignment="1" applyProtection="1">
      <alignment horizontal="center" vertical="center" wrapText="1"/>
      <protection locked="0"/>
    </xf>
    <xf numFmtId="0" fontId="10" fillId="0" borderId="6"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8" fillId="0" borderId="6" xfId="0" applyFont="1" applyFill="1" applyBorder="1" applyAlignment="1" applyProtection="1">
      <alignment horizontal="center" vertical="center" wrapText="1"/>
      <protection locked="0"/>
    </xf>
    <xf numFmtId="0" fontId="7" fillId="0" borderId="3" xfId="1" applyFont="1" applyFill="1" applyBorder="1" applyAlignment="1" applyProtection="1">
      <alignment horizontal="center" vertical="center" wrapText="1"/>
      <protection locked="0"/>
    </xf>
    <xf numFmtId="0" fontId="7" fillId="0" borderId="6" xfId="1" applyFont="1" applyFill="1" applyBorder="1" applyAlignment="1" applyProtection="1">
      <alignment horizontal="center" vertical="center" wrapText="1"/>
      <protection locked="0"/>
    </xf>
    <xf numFmtId="0" fontId="7" fillId="0" borderId="4" xfId="1" applyFont="1" applyFill="1" applyBorder="1" applyAlignment="1" applyProtection="1">
      <alignment horizontal="center" vertical="center" wrapText="1"/>
      <protection locked="0"/>
    </xf>
    <xf numFmtId="0" fontId="6" fillId="3" borderId="0" xfId="1" applyFont="1" applyFill="1" applyBorder="1" applyAlignment="1" applyProtection="1">
      <alignment horizontal="center" vertical="center" wrapText="1"/>
      <protection locked="0"/>
    </xf>
    <xf numFmtId="0" fontId="6" fillId="2" borderId="1" xfId="1" applyFont="1" applyFill="1" applyBorder="1" applyAlignment="1" applyProtection="1">
      <alignment horizontal="center" vertical="center" wrapText="1"/>
    </xf>
    <xf numFmtId="0" fontId="6" fillId="0" borderId="0" xfId="1" applyFont="1" applyAlignment="1" applyProtection="1">
      <alignment horizontal="center" vertical="center"/>
      <protection locked="0"/>
    </xf>
    <xf numFmtId="0" fontId="10" fillId="0" borderId="0" xfId="1" applyFont="1" applyAlignment="1" applyProtection="1">
      <alignment horizontal="center" vertical="center"/>
      <protection locked="0"/>
    </xf>
    <xf numFmtId="0" fontId="7" fillId="0" borderId="0" xfId="1" applyFont="1" applyAlignment="1" applyProtection="1">
      <alignment horizontal="center" vertical="center"/>
      <protection locked="0"/>
    </xf>
    <xf numFmtId="0" fontId="6" fillId="0" borderId="1" xfId="1" applyFont="1" applyFill="1" applyBorder="1" applyAlignment="1" applyProtection="1">
      <alignment horizontal="center" vertical="center" wrapText="1"/>
      <protection locked="0"/>
    </xf>
    <xf numFmtId="0" fontId="7" fillId="0" borderId="0" xfId="1" applyFont="1" applyBorder="1" applyAlignment="1" applyProtection="1">
      <alignment horizontal="center"/>
    </xf>
    <xf numFmtId="0" fontId="7" fillId="3" borderId="1" xfId="0" applyFont="1" applyFill="1" applyBorder="1" applyAlignment="1" applyProtection="1">
      <alignment horizontal="center" vertical="center"/>
      <protection locked="0"/>
    </xf>
    <xf numFmtId="0" fontId="7" fillId="3" borderId="1"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xf>
    <xf numFmtId="0" fontId="34" fillId="3" borderId="10" xfId="0" applyFont="1" applyFill="1" applyBorder="1" applyAlignment="1">
      <alignment horizontal="center" vertical="center"/>
    </xf>
    <xf numFmtId="0" fontId="34" fillId="3" borderId="1" xfId="0" applyFont="1" applyFill="1" applyBorder="1" applyAlignment="1">
      <alignment horizontal="left" vertical="center"/>
    </xf>
    <xf numFmtId="0" fontId="34" fillId="3" borderId="11" xfId="0" applyFont="1" applyFill="1" applyBorder="1" applyAlignment="1">
      <alignment horizontal="center" vertical="center"/>
    </xf>
    <xf numFmtId="0" fontId="34" fillId="3" borderId="2" xfId="0" applyFont="1" applyFill="1" applyBorder="1" applyAlignment="1">
      <alignment horizontal="center" vertical="center"/>
    </xf>
    <xf numFmtId="0" fontId="34" fillId="3" borderId="1" xfId="0" applyFont="1" applyFill="1" applyBorder="1" applyAlignment="1">
      <alignment horizontal="center" vertical="center"/>
    </xf>
    <xf numFmtId="0" fontId="34" fillId="3" borderId="2" xfId="0" applyFont="1" applyFill="1" applyBorder="1" applyAlignment="1">
      <alignment horizontal="center" vertical="center"/>
    </xf>
    <xf numFmtId="0" fontId="34" fillId="3" borderId="1" xfId="0" applyFont="1" applyFill="1" applyBorder="1" applyAlignment="1">
      <alignment horizontal="center" vertical="center"/>
    </xf>
    <xf numFmtId="0" fontId="34" fillId="3" borderId="1" xfId="0" applyFont="1" applyFill="1" applyBorder="1" applyAlignment="1">
      <alignment horizontal="left" vertical="center" wrapText="1"/>
    </xf>
    <xf numFmtId="0" fontId="34" fillId="7" borderId="1" xfId="71" applyFont="1" applyFill="1" applyBorder="1" applyAlignment="1">
      <alignment horizontal="left" vertical="center" wrapText="1"/>
    </xf>
    <xf numFmtId="0" fontId="35" fillId="3" borderId="1" xfId="1" applyFont="1" applyFill="1" applyBorder="1" applyAlignment="1" applyProtection="1">
      <alignment horizontal="left" vertical="center" wrapText="1"/>
      <protection locked="0"/>
    </xf>
    <xf numFmtId="0" fontId="34" fillId="3" borderId="10" xfId="0" applyFont="1" applyFill="1" applyBorder="1" applyAlignment="1">
      <alignment horizontal="left" vertical="center" wrapText="1"/>
    </xf>
    <xf numFmtId="0" fontId="36" fillId="0" borderId="1" xfId="0" applyFont="1" applyBorder="1" applyAlignment="1">
      <alignment horizontal="center" vertical="center" wrapText="1"/>
    </xf>
    <xf numFmtId="0" fontId="37" fillId="0" borderId="1" xfId="0" applyFont="1" applyBorder="1" applyAlignment="1" applyProtection="1">
      <alignment horizontal="center" vertical="center" wrapText="1"/>
      <protection locked="0"/>
    </xf>
    <xf numFmtId="0" fontId="6" fillId="8" borderId="1" xfId="0" applyFont="1" applyFill="1" applyBorder="1" applyAlignment="1" applyProtection="1">
      <alignment horizontal="center" vertical="center" wrapText="1"/>
    </xf>
    <xf numFmtId="0" fontId="36" fillId="0" borderId="1" xfId="0" applyFont="1" applyBorder="1" applyAlignment="1">
      <alignment horizontal="center" vertical="center"/>
    </xf>
    <xf numFmtId="0" fontId="37" fillId="0" borderId="1" xfId="1" applyFont="1" applyBorder="1" applyAlignment="1" applyProtection="1">
      <alignment horizontal="center" vertical="center"/>
      <protection locked="0"/>
    </xf>
    <xf numFmtId="2" fontId="37" fillId="0" borderId="1" xfId="1" applyNumberFormat="1" applyFont="1" applyBorder="1" applyAlignment="1" applyProtection="1">
      <alignment horizontal="center" vertical="center"/>
      <protection locked="0"/>
    </xf>
    <xf numFmtId="2" fontId="6" fillId="0" borderId="1" xfId="1" applyNumberFormat="1" applyFont="1" applyBorder="1" applyAlignment="1" applyProtection="1">
      <alignment horizontal="center" vertical="center"/>
      <protection locked="0"/>
    </xf>
    <xf numFmtId="0" fontId="34" fillId="3" borderId="1" xfId="0" applyFont="1" applyFill="1" applyBorder="1" applyAlignment="1">
      <alignment horizontal="center" vertical="center" wrapText="1"/>
    </xf>
    <xf numFmtId="0" fontId="34" fillId="7" borderId="1" xfId="71" applyFont="1" applyFill="1" applyBorder="1" applyAlignment="1">
      <alignment horizontal="center" vertical="center" wrapText="1"/>
    </xf>
    <xf numFmtId="0" fontId="35" fillId="3" borderId="1" xfId="1" applyFont="1" applyFill="1" applyBorder="1" applyAlignment="1" applyProtection="1">
      <alignment horizontal="center" vertical="center" wrapText="1"/>
      <protection locked="0"/>
    </xf>
    <xf numFmtId="0" fontId="34" fillId="3" borderId="10" xfId="0" applyFont="1" applyFill="1" applyBorder="1" applyAlignment="1">
      <alignment horizontal="center" vertical="center" wrapText="1"/>
    </xf>
    <xf numFmtId="43" fontId="38" fillId="0" borderId="1" xfId="109" applyFont="1" applyBorder="1" applyAlignment="1">
      <alignment vertical="center"/>
    </xf>
    <xf numFmtId="0" fontId="33" fillId="0" borderId="1" xfId="72" applyFont="1" applyBorder="1" applyAlignment="1">
      <alignment vertical="center"/>
    </xf>
    <xf numFmtId="4" fontId="33" fillId="0" borderId="1" xfId="72" applyNumberFormat="1" applyFont="1" applyBorder="1" applyAlignment="1">
      <alignment vertical="center"/>
    </xf>
  </cellXfs>
  <cellStyles count="155">
    <cellStyle name="Check Cell 2" xfId="21" xr:uid="{52D8F238-60B8-4195-991A-B0DE42C66204}"/>
    <cellStyle name="Check Cell 2 2" xfId="49" xr:uid="{E352A0E0-112F-4024-98FC-3B06D6DF5281}"/>
    <cellStyle name="Comma 2" xfId="68" xr:uid="{79779748-B8BC-475C-B1D8-8343CFB9DE8D}"/>
    <cellStyle name="Comma 2 2" xfId="153" xr:uid="{E610C871-F971-4CC3-9130-DE82AC7AB890}"/>
    <cellStyle name="Comma 2 3" xfId="105" xr:uid="{7B3B84AF-C353-42B7-A34A-873C5C7CA16B}"/>
    <cellStyle name="Excel Built-in Normal" xfId="19" xr:uid="{39A8B849-A3E6-4CE4-99FD-6B09D12EDC54}"/>
    <cellStyle name="Excel Built-in Normal 2" xfId="47" xr:uid="{D58DC214-89F3-48F7-A711-DCC285126F13}"/>
    <cellStyle name="Normal 10" xfId="42" xr:uid="{323BC4E0-B8C0-401F-B11D-871941074583}"/>
    <cellStyle name="Normal 11" xfId="56" xr:uid="{94593BFB-18B1-470B-AC14-B54713BACAA4}"/>
    <cellStyle name="Normal 11 2" xfId="108" xr:uid="{98CFE810-1001-47F9-B748-7E55DB2D1970}"/>
    <cellStyle name="Normal 12" xfId="73" xr:uid="{2325847C-B5DA-4D8E-89B2-995506DE8EF6}"/>
    <cellStyle name="Normal 2" xfId="1" xr:uid="{00000000-0005-0000-0000-000000000000}"/>
    <cellStyle name="Normal 2 2" xfId="4" xr:uid="{358CA16B-32AC-4A99-BEDE-760438018288}"/>
    <cellStyle name="Normal 2 2 2" xfId="16" xr:uid="{9DA8FF9B-31A7-4C99-9B64-CD3558DD3970}"/>
    <cellStyle name="Normal 2 2 2 2" xfId="48" xr:uid="{344F2AD5-564D-4162-AF9F-A8D4D2C4C83E}"/>
    <cellStyle name="Normal 2 2 3" xfId="10" xr:uid="{C14D619B-A2EC-49D9-AEBA-A8F79C417A0C}"/>
    <cellStyle name="Normal 2 2 3 2" xfId="115" xr:uid="{0B4675AC-9146-41A1-B958-389EE0029146}"/>
    <cellStyle name="Normal 2 2 4" xfId="69" xr:uid="{53146D0F-FD87-4EA0-A92A-A728670657F4}"/>
    <cellStyle name="Normal 2 3" xfId="15" xr:uid="{A83A83E3-E5BE-4371-AB75-A737AC57E57B}"/>
    <cellStyle name="Normal 2 3 2" xfId="22" xr:uid="{2E528668-926E-4A2E-96BF-AFCC3AEEE0A7}"/>
    <cellStyle name="Normal 2 3 2 2" xfId="123" xr:uid="{6ACDD5DE-998E-438D-BD5F-1A0E6295E8AB}"/>
    <cellStyle name="Normal 2 3 3" xfId="119" xr:uid="{2B3099F1-4BB4-4583-94DF-EF6245DD3EB6}"/>
    <cellStyle name="Normal 2 4" xfId="45" xr:uid="{BD40FF3E-65F1-4E95-B565-287DDD5AADF9}"/>
    <cellStyle name="Normal 3" xfId="2" xr:uid="{90A2C4F8-B600-4D0B-B356-6CCBA5D1D13D}"/>
    <cellStyle name="Normal 3 2" xfId="8" xr:uid="{FD3DFBD9-D9E0-45CE-9E0D-9FBA482BBAFC}"/>
    <cellStyle name="Normal 3 2 2" xfId="113" xr:uid="{B29B8385-B2F5-4D3A-BBB4-30EC63B78D4E}"/>
    <cellStyle name="Normal 3 3" xfId="39" xr:uid="{58350115-CF19-45F8-AA6C-57FB1BA2B9D2}"/>
    <cellStyle name="Normal 3 4" xfId="9" xr:uid="{FF57A8C5-C5E6-4D21-AF6C-29ACC3556802}"/>
    <cellStyle name="Normal 3 4 2" xfId="114" xr:uid="{4EAF6F78-5814-4625-8A37-37C0FA42F21E}"/>
    <cellStyle name="Normal 3 4 3" xfId="77" xr:uid="{1E836683-4208-4D9F-A465-E3CF23B0AA18}"/>
    <cellStyle name="Normal 3 5" xfId="110" xr:uid="{F8C24030-12F3-45D1-939C-9503D264EE43}"/>
    <cellStyle name="Normal 4" xfId="3" xr:uid="{563D5224-871B-4514-BBB8-BB68DDD0EF99}"/>
    <cellStyle name="Normal 4 2" xfId="17" xr:uid="{8054C556-0F19-4D42-B36E-0495F7AA2C4B}"/>
    <cellStyle name="Normal 4 2 2" xfId="120" xr:uid="{3DE20CFA-8FF5-4668-8B5D-39741613A27C}"/>
    <cellStyle name="Normal 4 3" xfId="111" xr:uid="{001D4C24-6C58-4334-B78F-2CA6769292C9}"/>
    <cellStyle name="Normal 4 4" xfId="74" xr:uid="{C62CC31C-6FEF-4DA5-B6C1-6BD90874E6F7}"/>
    <cellStyle name="Normal 5" xfId="5" xr:uid="{54774E1D-87AF-4E46-BC74-E15D7FC68072}"/>
    <cellStyle name="Normal 5 2" xfId="20" xr:uid="{0A22F367-090D-423B-9526-A4DBCC81A019}"/>
    <cellStyle name="Normal 5 2 2" xfId="122" xr:uid="{5C0792AE-C317-4CF5-A756-ECBD5A738817}"/>
    <cellStyle name="Normal 5 3" xfId="31" xr:uid="{05D30161-812C-4A03-ADAE-C2DAB32FC0CA}"/>
    <cellStyle name="Normal 5 3 2" xfId="64" xr:uid="{0C4C5744-229F-4FAF-9797-6A35D5A85FDB}"/>
    <cellStyle name="Normal 5 3 2 2" xfId="149" xr:uid="{EA964EDD-2004-40B8-BE1E-8D2175489A1D}"/>
    <cellStyle name="Normal 5 3 2 3" xfId="101" xr:uid="{4ABB7ECF-95A5-4AE3-99E7-7B1A4B1BAA5B}"/>
    <cellStyle name="Normal 5 3 3" xfId="132" xr:uid="{9FC1538F-D0D0-40FF-AD8C-5E85E9803452}"/>
    <cellStyle name="Normal 5 3 4" xfId="85" xr:uid="{9EAA0CFB-7554-4B99-9CD8-3505A6C0EC8A}"/>
    <cellStyle name="Normal 5 4" xfId="46" xr:uid="{CE2FE57F-3617-404E-9CDA-491E7A748B58}"/>
    <cellStyle name="Normal 5 5" xfId="18" xr:uid="{0B4568F6-34D5-43F4-BBAD-C133EB1CF348}"/>
    <cellStyle name="Normal 5 5 2" xfId="121" xr:uid="{2815DC2F-B049-4871-90A5-AE5327538AC6}"/>
    <cellStyle name="Normal 5 5 3" xfId="79" xr:uid="{AC68A616-4429-4F14-9FD8-F9339DA44BB8}"/>
    <cellStyle name="Normal 5 6" xfId="55" xr:uid="{F8342505-8905-446B-86B8-8414251A6179}"/>
    <cellStyle name="Normal 5 6 2" xfId="141" xr:uid="{82184C26-2334-4FED-97C6-6EF6C9459AFB}"/>
    <cellStyle name="Normal 5 6 3" xfId="93" xr:uid="{6BF9B7D2-76EE-4753-A868-D21E4444A8B9}"/>
    <cellStyle name="Normal 5 7" xfId="59" xr:uid="{B1F30EF3-5406-4C1C-86E8-E5660CB9BE14}"/>
    <cellStyle name="Normal 5 7 2" xfId="144" xr:uid="{756BD3C0-9813-47EB-9130-1BF71101E6F9}"/>
    <cellStyle name="Normal 5 7 3" xfId="96" xr:uid="{4E020D18-0A96-4C68-B5D0-202484E04A04}"/>
    <cellStyle name="Normal 5 8" xfId="112" xr:uid="{B74BD17D-3FB6-4587-838D-662044162322}"/>
    <cellStyle name="Normal 5 9" xfId="75" xr:uid="{58C96960-ED2A-4252-8AE0-60961A19A00D}"/>
    <cellStyle name="Normal 6" xfId="6" xr:uid="{BAFD542B-63CE-443E-B89D-199882633FC7}"/>
    <cellStyle name="Normal 6 2" xfId="32" xr:uid="{EAF76118-8DAF-4F80-BCB6-44353B94288F}"/>
    <cellStyle name="Normal 6 2 2" xfId="133" xr:uid="{D6C99BC3-1465-40E0-996E-EB49F095B13E}"/>
    <cellStyle name="Normal 6 3" xfId="25" xr:uid="{4EA2B338-2DE9-4FA0-92FE-49BAB0AF890E}"/>
    <cellStyle name="Normal 6 3 2" xfId="126" xr:uid="{E559E9B7-54D2-4AE9-B503-D1866C273C29}"/>
    <cellStyle name="Normal 7" xfId="26" xr:uid="{7F9F4033-D4D0-447B-BD64-F41A132ECCE1}"/>
    <cellStyle name="Normal 7 2" xfId="33" xr:uid="{509BC6E6-B1BC-4928-BB9E-BAA1BCBABEBE}"/>
    <cellStyle name="Normal 7 2 2" xfId="65" xr:uid="{C4517858-0C15-419B-BE6D-5E14D84F92E9}"/>
    <cellStyle name="Normal 7 2 2 2" xfId="150" xr:uid="{EA4C87C0-D6D8-4C46-957B-54A5CE0ED04E}"/>
    <cellStyle name="Normal 7 2 2 3" xfId="102" xr:uid="{772FF871-EACE-4934-8688-50F23CB0412E}"/>
    <cellStyle name="Normal 7 2 3" xfId="134" xr:uid="{F86EFA99-6349-429D-BFB3-D8FEC7179DF7}"/>
    <cellStyle name="Normal 7 2 4" xfId="86" xr:uid="{938615BA-2E4D-48B8-8F10-BA5E15A468DB}"/>
    <cellStyle name="Normal 7 3" xfId="38" xr:uid="{4C36037C-4490-40C1-BB73-C051E829EEE3}"/>
    <cellStyle name="Normal 7 4" xfId="57" xr:uid="{5127A2F8-4538-4418-B77D-4D6D9D039BDE}"/>
    <cellStyle name="Normal 7 4 2" xfId="142" xr:uid="{8CEA866B-B973-4E15-B898-AE826EF1FF3D}"/>
    <cellStyle name="Normal 7 4 3" xfId="94" xr:uid="{32F6A6F9-8D2E-480D-8B23-A3D1BB2B2FD6}"/>
    <cellStyle name="Normal 7 5" xfId="7" xr:uid="{857A9FBA-4DDD-4DBE-99B3-4167BB78E6A8}"/>
    <cellStyle name="Normal 7 5 2" xfId="106" xr:uid="{3CBFA33F-B6FF-4E72-809C-35F8C687FF18}"/>
    <cellStyle name="Normal 7 5 3" xfId="76" xr:uid="{1B2EDD3D-3E8E-4735-88BC-3E9CB775EA9E}"/>
    <cellStyle name="Normal 7 6" xfId="60" xr:uid="{6E788508-069B-4C4F-95C0-4CA57BB3E033}"/>
    <cellStyle name="Normal 7 6 2" xfId="145" xr:uid="{DBCBD7C1-2F1B-481A-9CDC-83A9F41576A2}"/>
    <cellStyle name="Normal 7 6 3" xfId="97" xr:uid="{6C3E3730-31A7-4815-9A09-F90CBC3BCDFF}"/>
    <cellStyle name="Normal 7 7" xfId="127" xr:uid="{DF56EE11-7834-4D78-9E0F-0634CD01118A}"/>
    <cellStyle name="Normal 7 8" xfId="81" xr:uid="{E3B31A71-0483-49AD-AFC9-39CB8B4C5429}"/>
    <cellStyle name="Normal 8" xfId="29" xr:uid="{27364322-1ED5-4BD3-8C4A-A226808DB8A7}"/>
    <cellStyle name="Normal 8 2" xfId="130" xr:uid="{649B923E-DF65-4E9F-9B89-ED2F1B12241B}"/>
    <cellStyle name="Normal 9" xfId="37" xr:uid="{BDBE5881-F80A-4885-80BB-CD7B2D162FD4}"/>
    <cellStyle name="Normal 9 2" xfId="107" xr:uid="{38BC4584-360F-4BF4-9755-89878CF3C456}"/>
    <cellStyle name="Normal 9 3" xfId="89" xr:uid="{10664B01-05A2-4C55-858A-733C9610CB47}"/>
    <cellStyle name="Percent 2" xfId="13" xr:uid="{65D91C63-8B34-4BAA-9893-B6CBE66D4002}"/>
    <cellStyle name="Percent 2 2" xfId="41" xr:uid="{1D78A9F4-4E56-4EC4-84D3-1388EB608E5A}"/>
    <cellStyle name="Percent 2 3" xfId="117" xr:uid="{391AF9CB-FBCB-46AA-A12B-B928421351FD}"/>
    <cellStyle name="Нейтральный 2" xfId="50" xr:uid="{2A070B47-DFF7-44FF-8168-4E39B28F21C1}"/>
    <cellStyle name="Обычный" xfId="0" builtinId="0"/>
    <cellStyle name="Обычный 2" xfId="11" xr:uid="{B1A64ABF-0C06-4543-88D5-5BDBFA74D62D}"/>
    <cellStyle name="Обычный 2 2" xfId="12" xr:uid="{C7DB07F8-094B-447D-9718-52B53DC3BACE}"/>
    <cellStyle name="Обычный 2 2 2" xfId="23" xr:uid="{F9240F23-B3F6-4502-83EE-628EEC10B032}"/>
    <cellStyle name="Обычный 2 2 2 2" xfId="124" xr:uid="{280797A7-1B18-4663-8E56-4C450C24EC2C}"/>
    <cellStyle name="Обычный 2 2 3" xfId="116" xr:uid="{A5FE8139-E160-4EE3-BF56-ECCB033BD9A5}"/>
    <cellStyle name="Обычный 2 3" xfId="53" xr:uid="{D9F055EA-6674-4D84-9725-C29852740BB6}"/>
    <cellStyle name="Обычный 2 3 2" xfId="139" xr:uid="{83A3449C-0B63-4D7E-B8BC-7FF60EEAF45E}"/>
    <cellStyle name="Обычный 2 4" xfId="24" xr:uid="{9E054C1A-C2B4-4AAC-93F5-6E613CB02402}"/>
    <cellStyle name="Обычный 2 4 2" xfId="40" xr:uid="{6911A074-EEB3-4187-B043-4FE9995513C7}"/>
    <cellStyle name="Обычный 2 4 3" xfId="125" xr:uid="{D1170074-9A02-46F0-AB08-73704DBF6177}"/>
    <cellStyle name="Обычный 2 4 4" xfId="80" xr:uid="{D77651CF-3F50-4707-84D3-C4BEE2BEECE5}"/>
    <cellStyle name="Обычный 3" xfId="14" xr:uid="{D480D800-C9FE-4C70-9876-D5C0DD33FA1A}"/>
    <cellStyle name="Обычный 3 2" xfId="27" xr:uid="{8D0B466F-8DF9-4EE1-9483-90388FC87717}"/>
    <cellStyle name="Обычный 3 2 2" xfId="34" xr:uid="{10237EF3-FBF5-44A3-AB27-CA585BAC842D}"/>
    <cellStyle name="Обычный 3 2 2 2" xfId="66" xr:uid="{ECCBC581-CE0F-4C92-A3D8-5AD8F549BB07}"/>
    <cellStyle name="Обычный 3 2 2 2 2" xfId="151" xr:uid="{B1DA73B1-B5E5-4554-BC31-FC828BC54BAC}"/>
    <cellStyle name="Обычный 3 2 2 2 3" xfId="103" xr:uid="{7D46D5B3-0E20-40DE-A237-B176BACFA383}"/>
    <cellStyle name="Обычный 3 2 2 3" xfId="135" xr:uid="{B17C470D-1B8B-4292-9778-7512D0B5C2EE}"/>
    <cellStyle name="Обычный 3 2 2 4" xfId="87" xr:uid="{084C38E7-CB91-481A-A61F-AF437DADD472}"/>
    <cellStyle name="Обычный 3 2 3" xfId="43" xr:uid="{1D10FEF3-8299-434A-82F7-D8B2DEE0DA2B}"/>
    <cellStyle name="Обычный 3 2 4" xfId="61" xr:uid="{25C25006-0666-42BE-8819-DAAF64824CED}"/>
    <cellStyle name="Обычный 3 2 4 2" xfId="146" xr:uid="{019BB21B-81D9-4E73-AD57-576225C0D9B7}"/>
    <cellStyle name="Обычный 3 2 4 3" xfId="98" xr:uid="{9245A89B-0465-45D5-9FAF-EE7C88133740}"/>
    <cellStyle name="Обычный 3 2 5" xfId="128" xr:uid="{0F8C796D-99C8-4B10-AF86-BE2F1EBC127E}"/>
    <cellStyle name="Обычный 3 2 6" xfId="82" xr:uid="{42883B50-2C8B-42D0-9CC2-2225AA4B8468}"/>
    <cellStyle name="Обычный 3 3" xfId="28" xr:uid="{4A81816F-1284-4DC6-985A-A92AF300EB1C}"/>
    <cellStyle name="Обычный 3 3 2" xfId="35" xr:uid="{E4F8861E-9538-494F-A1F2-10F6B2256162}"/>
    <cellStyle name="Обычный 3 3 2 2" xfId="67" xr:uid="{F60E86BC-C2EA-47A1-8545-5200F5AD18A5}"/>
    <cellStyle name="Обычный 3 3 2 2 2" xfId="152" xr:uid="{066B54A3-91A5-4949-948B-6AFEA8BD214C}"/>
    <cellStyle name="Обычный 3 3 2 2 3" xfId="104" xr:uid="{A506A5D5-DDB3-45CC-8B18-68101FCFB836}"/>
    <cellStyle name="Обычный 3 3 2 3" xfId="136" xr:uid="{9ED705EB-09CB-401B-8052-243DD4CDC926}"/>
    <cellStyle name="Обычный 3 3 2 4" xfId="88" xr:uid="{CF2FCA72-622C-4028-A13A-C5C522CD04DB}"/>
    <cellStyle name="Обычный 3 3 3" xfId="44" xr:uid="{EB6329EC-E19E-42CC-95B9-B4E379EEC16A}"/>
    <cellStyle name="Обычный 3 3 4" xfId="62" xr:uid="{D6CBB50D-D401-4006-9EE6-6D64432C4632}"/>
    <cellStyle name="Обычный 3 3 4 2" xfId="147" xr:uid="{F117CBAE-8248-4ED6-B9EA-10BEA927787B}"/>
    <cellStyle name="Обычный 3 3 4 3" xfId="99" xr:uid="{45AC01D8-5157-4019-A3DC-0715C3B64BCF}"/>
    <cellStyle name="Обычный 3 3 5" xfId="129" xr:uid="{AA6C7178-93C3-4C16-9019-36945D0AD68E}"/>
    <cellStyle name="Обычный 3 3 6" xfId="83" xr:uid="{EF6A1F24-43BC-44B7-8F73-BE1E04F29CF6}"/>
    <cellStyle name="Обычный 3 4" xfId="30" xr:uid="{6681AEF8-0F16-42C3-9C43-DA5BA8F7BD32}"/>
    <cellStyle name="Обычный 3 4 2" xfId="63" xr:uid="{B2E08935-1645-4763-9B8F-48A6BD8A206A}"/>
    <cellStyle name="Обычный 3 4 2 2" xfId="148" xr:uid="{7E863DB3-197C-48C4-93D0-F4BB6D93E68F}"/>
    <cellStyle name="Обычный 3 4 2 3" xfId="100" xr:uid="{50D22433-2A15-4BA6-8C82-0D89143FFDA5}"/>
    <cellStyle name="Обычный 3 4 3" xfId="131" xr:uid="{0B226F61-32BF-4B01-9828-DCFE4E1ADC42}"/>
    <cellStyle name="Обычный 3 4 4" xfId="84" xr:uid="{F31D44F9-3C0D-4BFF-9DCE-B8616D72B9A2}"/>
    <cellStyle name="Обычный 3 5" xfId="36" xr:uid="{D122C991-6FDB-43A2-945D-E356586BAF08}"/>
    <cellStyle name="Обычный 3 6" xfId="51" xr:uid="{6D11BA24-09C6-4956-BFFC-75F8A24AD7DF}"/>
    <cellStyle name="Обычный 3 6 2" xfId="137" xr:uid="{0FDC751D-F3E2-465F-9600-40D439BC6993}"/>
    <cellStyle name="Обычный 3 6 3" xfId="90" xr:uid="{C1673A86-2B49-475A-BA5B-1CB729384249}"/>
    <cellStyle name="Обычный 3 7" xfId="58" xr:uid="{D94E184A-4A4D-4D10-A9BE-860082A40F49}"/>
    <cellStyle name="Обычный 3 7 2" xfId="143" xr:uid="{315A3EB7-037A-4F8C-82A1-836DDDA85731}"/>
    <cellStyle name="Обычный 3 7 3" xfId="95" xr:uid="{E76B8356-7992-4485-9CCA-CA3B623D2ACC}"/>
    <cellStyle name="Обычный 3 8" xfId="118" xr:uid="{08E50D57-D0B1-4C8B-B1E4-1E80FD328CBF}"/>
    <cellStyle name="Обычный 3 9" xfId="78" xr:uid="{6CF35D0F-291B-42AA-ABEA-369200667E4E}"/>
    <cellStyle name="Обычный 4" xfId="52" xr:uid="{2E6C7E8E-70DB-4E82-861F-72A518C95FC7}"/>
    <cellStyle name="Обычный 4 2" xfId="138" xr:uid="{6A0FFC05-9270-492B-89F0-77AD1F9D7476}"/>
    <cellStyle name="Обычный 4 3" xfId="91" xr:uid="{24AB4937-C874-4DAA-8C24-168FDE1D7303}"/>
    <cellStyle name="Обычный 5" xfId="71" xr:uid="{23893F30-1895-4BFA-AD15-6AC16A3E9E12}"/>
    <cellStyle name="Обычный 6" xfId="72" xr:uid="{01C308F7-781C-422B-9044-74AC4C0A2632}"/>
    <cellStyle name="Финансовый" xfId="70" builtinId="3"/>
    <cellStyle name="Финансовый 2" xfId="154" xr:uid="{D4CDDDFF-C87E-47A4-A06B-B9FFD64A95A2}"/>
    <cellStyle name="Финансовый 3" xfId="54" xr:uid="{9ED07FB6-3C62-43AC-85A7-E3323EBA67FF}"/>
    <cellStyle name="Финансовый 3 2" xfId="140" xr:uid="{9B423E61-AA4A-45F4-AA23-9880DC8251EE}"/>
    <cellStyle name="Финансовый 3 3" xfId="92" xr:uid="{DBB5C03E-E210-4011-B7EE-CF13555FE056}"/>
    <cellStyle name="Финансовый 4" xfId="109" xr:uid="{723FD365-8AD3-4655-A994-6029FD15C452}"/>
  </cellStyles>
  <dxfs count="3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469"/>
  <sheetViews>
    <sheetView tabSelected="1" zoomScale="50" zoomScaleNormal="50" workbookViewId="0">
      <selection activeCell="G25" sqref="G25"/>
    </sheetView>
  </sheetViews>
  <sheetFormatPr defaultRowHeight="15.75"/>
  <cols>
    <col min="1" max="1" width="7.28515625" style="30" customWidth="1"/>
    <col min="2" max="2" width="6" style="77" customWidth="1"/>
    <col min="3" max="3" width="25.85546875" style="78" customWidth="1"/>
    <col min="4" max="4" width="26.28515625" style="31" customWidth="1"/>
    <col min="5" max="5" width="10.5703125" style="30" customWidth="1"/>
    <col min="6" max="6" width="11.28515625" style="30" customWidth="1"/>
    <col min="7" max="7" width="10.7109375" style="30" customWidth="1"/>
    <col min="8" max="8" width="57.85546875" style="31" customWidth="1"/>
    <col min="9" max="9" width="30.42578125" style="30" customWidth="1"/>
    <col min="10" max="10" width="30" style="31" customWidth="1"/>
    <col min="11" max="11" width="1.7109375" style="30" customWidth="1"/>
    <col min="12" max="16384" width="9.140625" style="30"/>
  </cols>
  <sheetData>
    <row r="1" spans="1:11">
      <c r="C1" s="49" t="s">
        <v>27</v>
      </c>
      <c r="D1" s="50"/>
      <c r="E1" s="50"/>
      <c r="F1" s="50"/>
      <c r="G1" s="50"/>
      <c r="H1" s="50"/>
      <c r="I1" s="50"/>
      <c r="J1" s="50"/>
      <c r="K1" s="51"/>
    </row>
    <row r="2" spans="1:11">
      <c r="D2" s="57" t="s">
        <v>14</v>
      </c>
      <c r="E2" s="58"/>
      <c r="F2" s="58"/>
      <c r="G2" s="58"/>
      <c r="H2" s="59"/>
    </row>
    <row r="3" spans="1:11">
      <c r="A3" s="60" t="s">
        <v>9</v>
      </c>
      <c r="B3" s="61"/>
      <c r="C3" s="62"/>
      <c r="D3" s="63" t="s">
        <v>29</v>
      </c>
      <c r="E3" s="64"/>
      <c r="F3" s="64"/>
      <c r="G3" s="64"/>
      <c r="H3" s="65"/>
      <c r="I3" s="30" t="s">
        <v>10</v>
      </c>
      <c r="J3" s="31" t="s">
        <v>12</v>
      </c>
    </row>
    <row r="4" spans="1:11" s="33" customFormat="1">
      <c r="A4" s="55" t="s">
        <v>8</v>
      </c>
      <c r="B4" s="66"/>
      <c r="C4" s="56"/>
      <c r="D4" s="67" t="s">
        <v>92</v>
      </c>
      <c r="E4" s="68"/>
      <c r="F4" s="68"/>
      <c r="G4" s="68"/>
      <c r="H4" s="68"/>
      <c r="I4" s="69"/>
      <c r="J4" s="32" t="s">
        <v>13</v>
      </c>
      <c r="K4" s="32"/>
    </row>
    <row r="5" spans="1:11" s="34" customFormat="1">
      <c r="B5" s="77"/>
      <c r="C5" s="78"/>
      <c r="D5" s="52"/>
      <c r="E5" s="53"/>
      <c r="F5" s="53"/>
      <c r="G5" s="53"/>
      <c r="H5" s="54"/>
      <c r="I5" s="55"/>
      <c r="J5" s="56"/>
      <c r="K5" s="32"/>
    </row>
    <row r="6" spans="1:11" ht="47.25">
      <c r="A6" s="10" t="s">
        <v>2</v>
      </c>
      <c r="B6" s="93" t="s">
        <v>0</v>
      </c>
      <c r="C6" s="93" t="s">
        <v>1</v>
      </c>
      <c r="D6" s="10" t="s">
        <v>3</v>
      </c>
      <c r="E6" s="10" t="s">
        <v>4</v>
      </c>
      <c r="F6" s="10" t="s">
        <v>5</v>
      </c>
      <c r="G6" s="10" t="s">
        <v>6</v>
      </c>
      <c r="H6" s="10" t="s">
        <v>7</v>
      </c>
      <c r="I6" s="10" t="s">
        <v>28</v>
      </c>
      <c r="J6" s="10" t="s">
        <v>32</v>
      </c>
      <c r="K6" s="35"/>
    </row>
    <row r="7" spans="1:11">
      <c r="A7" s="10">
        <v>1</v>
      </c>
      <c r="B7" s="79">
        <v>2</v>
      </c>
      <c r="C7" s="79"/>
      <c r="D7" s="10"/>
      <c r="E7" s="10">
        <v>3</v>
      </c>
      <c r="F7" s="10">
        <v>4</v>
      </c>
      <c r="G7" s="10">
        <v>5</v>
      </c>
      <c r="H7" s="10">
        <v>6</v>
      </c>
      <c r="I7" s="26">
        <v>7</v>
      </c>
      <c r="J7" s="10">
        <v>8</v>
      </c>
      <c r="K7" s="35"/>
    </row>
    <row r="8" spans="1:11" ht="25.5">
      <c r="A8" s="27" t="s">
        <v>30</v>
      </c>
      <c r="B8" s="80">
        <v>1</v>
      </c>
      <c r="C8" s="81" t="s">
        <v>93</v>
      </c>
      <c r="D8" s="91" t="s">
        <v>93</v>
      </c>
      <c r="E8" s="44"/>
      <c r="F8" s="44"/>
      <c r="G8" s="45"/>
      <c r="H8" s="98" t="s">
        <v>93</v>
      </c>
      <c r="I8" s="36"/>
      <c r="K8" s="37"/>
    </row>
    <row r="9" spans="1:11" ht="30">
      <c r="A9" s="27" t="s">
        <v>30</v>
      </c>
      <c r="B9" s="82"/>
      <c r="C9" s="81" t="s">
        <v>94</v>
      </c>
      <c r="D9" s="91" t="s">
        <v>94</v>
      </c>
      <c r="E9" s="44"/>
      <c r="F9" s="44"/>
      <c r="G9" s="45"/>
      <c r="H9" s="98" t="s">
        <v>94</v>
      </c>
      <c r="I9" s="36"/>
      <c r="K9" s="38"/>
    </row>
    <row r="10" spans="1:11" ht="30">
      <c r="A10" s="27" t="s">
        <v>30</v>
      </c>
      <c r="B10" s="82"/>
      <c r="C10" s="81" t="s">
        <v>95</v>
      </c>
      <c r="D10" s="91" t="s">
        <v>95</v>
      </c>
      <c r="E10" s="45"/>
      <c r="F10" s="45"/>
      <c r="G10" s="45"/>
      <c r="H10" s="98" t="s">
        <v>95</v>
      </c>
    </row>
    <row r="11" spans="1:11" ht="25.5">
      <c r="A11" s="27" t="s">
        <v>30</v>
      </c>
      <c r="B11" s="82"/>
      <c r="C11" s="81" t="s">
        <v>96</v>
      </c>
      <c r="D11" s="91" t="s">
        <v>96</v>
      </c>
      <c r="E11" s="45"/>
      <c r="F11" s="45"/>
      <c r="G11" s="45"/>
      <c r="H11" s="98" t="s">
        <v>96</v>
      </c>
    </row>
    <row r="12" spans="1:11" ht="30">
      <c r="A12" s="27" t="s">
        <v>30</v>
      </c>
      <c r="B12" s="82"/>
      <c r="C12" s="81" t="s">
        <v>97</v>
      </c>
      <c r="D12" s="91" t="s">
        <v>97</v>
      </c>
      <c r="E12" s="45"/>
      <c r="F12" s="45"/>
      <c r="G12" s="45"/>
      <c r="H12" s="98" t="s">
        <v>97</v>
      </c>
    </row>
    <row r="13" spans="1:11" ht="30">
      <c r="A13" s="27" t="s">
        <v>30</v>
      </c>
      <c r="B13" s="82"/>
      <c r="C13" s="81" t="s">
        <v>98</v>
      </c>
      <c r="D13" s="91" t="s">
        <v>98</v>
      </c>
      <c r="E13" s="45"/>
      <c r="F13" s="45"/>
      <c r="G13" s="45"/>
      <c r="H13" s="98" t="s">
        <v>98</v>
      </c>
    </row>
    <row r="14" spans="1:11" ht="30">
      <c r="A14" s="27" t="s">
        <v>30</v>
      </c>
      <c r="B14" s="82"/>
      <c r="C14" s="81" t="s">
        <v>99</v>
      </c>
      <c r="D14" s="91" t="s">
        <v>99</v>
      </c>
      <c r="E14" s="45"/>
      <c r="F14" s="45"/>
      <c r="G14" s="45"/>
      <c r="H14" s="98" t="s">
        <v>99</v>
      </c>
    </row>
    <row r="15" spans="1:11" ht="30">
      <c r="A15" s="27" t="s">
        <v>30</v>
      </c>
      <c r="B15" s="82"/>
      <c r="C15" s="81" t="s">
        <v>100</v>
      </c>
      <c r="D15" s="91" t="s">
        <v>100</v>
      </c>
      <c r="E15" s="45"/>
      <c r="F15" s="45"/>
      <c r="G15" s="45"/>
      <c r="H15" s="98" t="s">
        <v>100</v>
      </c>
    </row>
    <row r="16" spans="1:11" ht="30">
      <c r="A16" s="27" t="s">
        <v>30</v>
      </c>
      <c r="B16" s="82"/>
      <c r="C16" s="81" t="s">
        <v>101</v>
      </c>
      <c r="D16" s="91" t="s">
        <v>101</v>
      </c>
      <c r="E16" s="45"/>
      <c r="F16" s="45"/>
      <c r="G16" s="45"/>
      <c r="H16" s="98" t="s">
        <v>101</v>
      </c>
    </row>
    <row r="17" spans="1:8" ht="30">
      <c r="A17" s="27" t="s">
        <v>30</v>
      </c>
      <c r="B17" s="82"/>
      <c r="C17" s="81" t="s">
        <v>102</v>
      </c>
      <c r="D17" s="91" t="s">
        <v>102</v>
      </c>
      <c r="E17" s="45"/>
      <c r="F17" s="45"/>
      <c r="G17" s="45"/>
      <c r="H17" s="98" t="s">
        <v>102</v>
      </c>
    </row>
    <row r="18" spans="1:8" ht="25.5">
      <c r="A18" s="27" t="s">
        <v>30</v>
      </c>
      <c r="B18" s="82"/>
      <c r="C18" s="81" t="s">
        <v>103</v>
      </c>
      <c r="D18" s="91" t="s">
        <v>103</v>
      </c>
      <c r="E18" s="45"/>
      <c r="F18" s="45"/>
      <c r="G18" s="45"/>
      <c r="H18" s="98" t="s">
        <v>103</v>
      </c>
    </row>
    <row r="19" spans="1:8" ht="30">
      <c r="A19" s="27" t="s">
        <v>30</v>
      </c>
      <c r="B19" s="82"/>
      <c r="C19" s="81" t="s">
        <v>104</v>
      </c>
      <c r="D19" s="91" t="s">
        <v>104</v>
      </c>
      <c r="E19" s="45"/>
      <c r="F19" s="45"/>
      <c r="G19" s="45"/>
      <c r="H19" s="98" t="s">
        <v>104</v>
      </c>
    </row>
    <row r="20" spans="1:8" ht="30">
      <c r="A20" s="27" t="s">
        <v>30</v>
      </c>
      <c r="B20" s="82"/>
      <c r="C20" s="81" t="s">
        <v>105</v>
      </c>
      <c r="D20" s="91" t="s">
        <v>105</v>
      </c>
      <c r="E20" s="45"/>
      <c r="F20" s="45"/>
      <c r="G20" s="45"/>
      <c r="H20" s="98" t="s">
        <v>105</v>
      </c>
    </row>
    <row r="21" spans="1:8" ht="30">
      <c r="A21" s="27" t="s">
        <v>30</v>
      </c>
      <c r="B21" s="82"/>
      <c r="C21" s="81" t="s">
        <v>106</v>
      </c>
      <c r="D21" s="91" t="s">
        <v>106</v>
      </c>
      <c r="E21" s="45"/>
      <c r="F21" s="45"/>
      <c r="G21" s="45"/>
      <c r="H21" s="98" t="s">
        <v>106</v>
      </c>
    </row>
    <row r="22" spans="1:8" ht="30">
      <c r="A22" s="27" t="s">
        <v>30</v>
      </c>
      <c r="B22" s="82"/>
      <c r="C22" s="81" t="s">
        <v>107</v>
      </c>
      <c r="D22" s="91" t="s">
        <v>107</v>
      </c>
      <c r="E22" s="45"/>
      <c r="F22" s="45"/>
      <c r="G22" s="45"/>
      <c r="H22" s="98" t="s">
        <v>107</v>
      </c>
    </row>
    <row r="23" spans="1:8" ht="30">
      <c r="A23" s="27" t="s">
        <v>30</v>
      </c>
      <c r="B23" s="82"/>
      <c r="C23" s="81" t="s">
        <v>108</v>
      </c>
      <c r="D23" s="91" t="s">
        <v>108</v>
      </c>
      <c r="E23" s="45"/>
      <c r="F23" s="45"/>
      <c r="G23" s="45"/>
      <c r="H23" s="98" t="s">
        <v>108</v>
      </c>
    </row>
    <row r="24" spans="1:8" ht="30">
      <c r="A24" s="27" t="s">
        <v>30</v>
      </c>
      <c r="B24" s="82"/>
      <c r="C24" s="81" t="s">
        <v>109</v>
      </c>
      <c r="D24" s="91" t="s">
        <v>109</v>
      </c>
      <c r="E24" s="45"/>
      <c r="F24" s="45"/>
      <c r="G24" s="45"/>
      <c r="H24" s="98" t="s">
        <v>109</v>
      </c>
    </row>
    <row r="25" spans="1:8" ht="30">
      <c r="A25" s="27" t="s">
        <v>30</v>
      </c>
      <c r="B25" s="83"/>
      <c r="C25" s="81" t="s">
        <v>110</v>
      </c>
      <c r="D25" s="91" t="s">
        <v>110</v>
      </c>
      <c r="E25" s="45"/>
      <c r="F25" s="45"/>
      <c r="G25" s="45"/>
      <c r="H25" s="98" t="s">
        <v>110</v>
      </c>
    </row>
    <row r="26" spans="1:8" ht="30">
      <c r="A26" s="27" t="s">
        <v>30</v>
      </c>
      <c r="B26" s="80">
        <v>2</v>
      </c>
      <c r="C26" s="81" t="s">
        <v>111</v>
      </c>
      <c r="D26" s="91" t="s">
        <v>111</v>
      </c>
      <c r="E26" s="45"/>
      <c r="F26" s="45"/>
      <c r="G26" s="45"/>
      <c r="H26" s="98" t="s">
        <v>111</v>
      </c>
    </row>
    <row r="27" spans="1:8" ht="30">
      <c r="A27" s="27" t="s">
        <v>30</v>
      </c>
      <c r="B27" s="82"/>
      <c r="C27" s="81" t="s">
        <v>112</v>
      </c>
      <c r="D27" s="91" t="s">
        <v>112</v>
      </c>
      <c r="E27" s="45"/>
      <c r="F27" s="45"/>
      <c r="G27" s="45"/>
      <c r="H27" s="98" t="s">
        <v>112</v>
      </c>
    </row>
    <row r="28" spans="1:8" ht="30">
      <c r="A28" s="27" t="s">
        <v>30</v>
      </c>
      <c r="B28" s="82"/>
      <c r="C28" s="81" t="s">
        <v>113</v>
      </c>
      <c r="D28" s="91" t="s">
        <v>113</v>
      </c>
      <c r="E28" s="45"/>
      <c r="F28" s="45"/>
      <c r="G28" s="45"/>
      <c r="H28" s="98" t="s">
        <v>113</v>
      </c>
    </row>
    <row r="29" spans="1:8" ht="30">
      <c r="A29" s="27" t="s">
        <v>30</v>
      </c>
      <c r="B29" s="82"/>
      <c r="C29" s="81" t="s">
        <v>114</v>
      </c>
      <c r="D29" s="91" t="s">
        <v>114</v>
      </c>
      <c r="E29" s="45"/>
      <c r="F29" s="45"/>
      <c r="G29" s="45"/>
      <c r="H29" s="98" t="s">
        <v>114</v>
      </c>
    </row>
    <row r="30" spans="1:8" ht="30">
      <c r="A30" s="27" t="s">
        <v>30</v>
      </c>
      <c r="B30" s="82"/>
      <c r="C30" s="81" t="s">
        <v>115</v>
      </c>
      <c r="D30" s="91" t="s">
        <v>115</v>
      </c>
      <c r="E30" s="45"/>
      <c r="F30" s="45"/>
      <c r="G30" s="45"/>
      <c r="H30" s="98" t="s">
        <v>115</v>
      </c>
    </row>
    <row r="31" spans="1:8" ht="30">
      <c r="A31" s="27" t="s">
        <v>30</v>
      </c>
      <c r="B31" s="82"/>
      <c r="C31" s="81" t="s">
        <v>116</v>
      </c>
      <c r="D31" s="91" t="s">
        <v>116</v>
      </c>
      <c r="E31" s="45"/>
      <c r="F31" s="45"/>
      <c r="G31" s="45"/>
      <c r="H31" s="98" t="s">
        <v>116</v>
      </c>
    </row>
    <row r="32" spans="1:8" ht="30">
      <c r="A32" s="27" t="s">
        <v>30</v>
      </c>
      <c r="B32" s="82"/>
      <c r="C32" s="81" t="s">
        <v>117</v>
      </c>
      <c r="D32" s="91" t="s">
        <v>117</v>
      </c>
      <c r="E32" s="45"/>
      <c r="F32" s="45"/>
      <c r="G32" s="45"/>
      <c r="H32" s="98" t="s">
        <v>117</v>
      </c>
    </row>
    <row r="33" spans="1:8" ht="30">
      <c r="A33" s="27" t="s">
        <v>30</v>
      </c>
      <c r="B33" s="82"/>
      <c r="C33" s="81" t="s">
        <v>118</v>
      </c>
      <c r="D33" s="91" t="s">
        <v>118</v>
      </c>
      <c r="E33" s="45"/>
      <c r="F33" s="45"/>
      <c r="G33" s="45"/>
      <c r="H33" s="98" t="s">
        <v>118</v>
      </c>
    </row>
    <row r="34" spans="1:8" ht="30">
      <c r="A34" s="27" t="s">
        <v>30</v>
      </c>
      <c r="B34" s="82"/>
      <c r="C34" s="81" t="s">
        <v>119</v>
      </c>
      <c r="D34" s="91" t="s">
        <v>119</v>
      </c>
      <c r="E34" s="45"/>
      <c r="F34" s="45"/>
      <c r="G34" s="45"/>
      <c r="H34" s="98" t="s">
        <v>119</v>
      </c>
    </row>
    <row r="35" spans="1:8" ht="30">
      <c r="A35" s="27" t="s">
        <v>30</v>
      </c>
      <c r="B35" s="83"/>
      <c r="C35" s="81" t="s">
        <v>120</v>
      </c>
      <c r="D35" s="91" t="s">
        <v>120</v>
      </c>
      <c r="E35" s="45"/>
      <c r="F35" s="45"/>
      <c r="G35" s="45"/>
      <c r="H35" s="98" t="s">
        <v>120</v>
      </c>
    </row>
    <row r="36" spans="1:8" ht="30">
      <c r="A36" s="27" t="s">
        <v>30</v>
      </c>
      <c r="B36" s="80">
        <v>3</v>
      </c>
      <c r="C36" s="81" t="s">
        <v>121</v>
      </c>
      <c r="D36" s="91" t="s">
        <v>121</v>
      </c>
      <c r="E36" s="45"/>
      <c r="F36" s="45"/>
      <c r="G36" s="45"/>
      <c r="H36" s="98" t="s">
        <v>121</v>
      </c>
    </row>
    <row r="37" spans="1:8" ht="30">
      <c r="A37" s="27" t="s">
        <v>30</v>
      </c>
      <c r="B37" s="82"/>
      <c r="C37" s="81" t="s">
        <v>122</v>
      </c>
      <c r="D37" s="91" t="s">
        <v>122</v>
      </c>
      <c r="E37" s="45"/>
      <c r="F37" s="45"/>
      <c r="G37" s="45"/>
      <c r="H37" s="98" t="s">
        <v>122</v>
      </c>
    </row>
    <row r="38" spans="1:8" ht="30">
      <c r="A38" s="27" t="s">
        <v>30</v>
      </c>
      <c r="B38" s="82"/>
      <c r="C38" s="81" t="s">
        <v>123</v>
      </c>
      <c r="D38" s="91" t="s">
        <v>123</v>
      </c>
      <c r="E38" s="45"/>
      <c r="F38" s="45"/>
      <c r="G38" s="45"/>
      <c r="H38" s="98" t="s">
        <v>123</v>
      </c>
    </row>
    <row r="39" spans="1:8" ht="30">
      <c r="A39" s="27" t="s">
        <v>30</v>
      </c>
      <c r="B39" s="82"/>
      <c r="C39" s="81" t="s">
        <v>124</v>
      </c>
      <c r="D39" s="91" t="s">
        <v>124</v>
      </c>
      <c r="E39" s="45"/>
      <c r="F39" s="45"/>
      <c r="G39" s="45"/>
      <c r="H39" s="98" t="s">
        <v>124</v>
      </c>
    </row>
    <row r="40" spans="1:8" ht="30">
      <c r="A40" s="27" t="s">
        <v>30</v>
      </c>
      <c r="B40" s="82"/>
      <c r="C40" s="81" t="s">
        <v>125</v>
      </c>
      <c r="D40" s="91" t="s">
        <v>125</v>
      </c>
      <c r="E40" s="45"/>
      <c r="F40" s="45"/>
      <c r="G40" s="45"/>
      <c r="H40" s="98" t="s">
        <v>125</v>
      </c>
    </row>
    <row r="41" spans="1:8" ht="30">
      <c r="A41" s="27" t="s">
        <v>30</v>
      </c>
      <c r="B41" s="82"/>
      <c r="C41" s="81" t="s">
        <v>126</v>
      </c>
      <c r="D41" s="91" t="s">
        <v>126</v>
      </c>
      <c r="E41" s="45"/>
      <c r="F41" s="45"/>
      <c r="G41" s="45"/>
      <c r="H41" s="98" t="s">
        <v>126</v>
      </c>
    </row>
    <row r="42" spans="1:8" ht="30">
      <c r="A42" s="27" t="s">
        <v>30</v>
      </c>
      <c r="B42" s="82"/>
      <c r="C42" s="81" t="s">
        <v>127</v>
      </c>
      <c r="D42" s="91" t="s">
        <v>127</v>
      </c>
      <c r="E42" s="45"/>
      <c r="F42" s="45"/>
      <c r="G42" s="45"/>
      <c r="H42" s="98" t="s">
        <v>127</v>
      </c>
    </row>
    <row r="43" spans="1:8" ht="30">
      <c r="A43" s="27" t="s">
        <v>30</v>
      </c>
      <c r="B43" s="82"/>
      <c r="C43" s="81" t="s">
        <v>128</v>
      </c>
      <c r="D43" s="91" t="s">
        <v>128</v>
      </c>
      <c r="E43" s="45"/>
      <c r="F43" s="45"/>
      <c r="G43" s="45"/>
      <c r="H43" s="98" t="s">
        <v>128</v>
      </c>
    </row>
    <row r="44" spans="1:8" ht="30">
      <c r="A44" s="27" t="s">
        <v>30</v>
      </c>
      <c r="B44" s="82"/>
      <c r="C44" s="81" t="s">
        <v>129</v>
      </c>
      <c r="D44" s="91" t="s">
        <v>129</v>
      </c>
      <c r="E44" s="45"/>
      <c r="F44" s="45"/>
      <c r="G44" s="45"/>
      <c r="H44" s="98" t="s">
        <v>129</v>
      </c>
    </row>
    <row r="45" spans="1:8" ht="30">
      <c r="A45" s="27" t="s">
        <v>30</v>
      </c>
      <c r="B45" s="82"/>
      <c r="C45" s="81" t="s">
        <v>130</v>
      </c>
      <c r="D45" s="91" t="s">
        <v>130</v>
      </c>
      <c r="E45" s="45"/>
      <c r="F45" s="45"/>
      <c r="G45" s="45"/>
      <c r="H45" s="98" t="s">
        <v>130</v>
      </c>
    </row>
    <row r="46" spans="1:8" ht="30">
      <c r="A46" s="27" t="s">
        <v>30</v>
      </c>
      <c r="B46" s="82"/>
      <c r="C46" s="81" t="s">
        <v>131</v>
      </c>
      <c r="D46" s="91" t="s">
        <v>131</v>
      </c>
      <c r="E46" s="45"/>
      <c r="F46" s="45"/>
      <c r="G46" s="45"/>
      <c r="H46" s="98" t="s">
        <v>131</v>
      </c>
    </row>
    <row r="47" spans="1:8" ht="30">
      <c r="A47" s="27" t="s">
        <v>30</v>
      </c>
      <c r="B47" s="82"/>
      <c r="C47" s="81" t="s">
        <v>132</v>
      </c>
      <c r="D47" s="91" t="s">
        <v>132</v>
      </c>
      <c r="E47" s="45"/>
      <c r="F47" s="45"/>
      <c r="G47" s="45"/>
      <c r="H47" s="98" t="s">
        <v>132</v>
      </c>
    </row>
    <row r="48" spans="1:8" ht="30">
      <c r="A48" s="27" t="s">
        <v>30</v>
      </c>
      <c r="B48" s="82"/>
      <c r="C48" s="81" t="s">
        <v>133</v>
      </c>
      <c r="D48" s="91" t="s">
        <v>133</v>
      </c>
      <c r="E48" s="45"/>
      <c r="F48" s="45"/>
      <c r="G48" s="45"/>
      <c r="H48" s="98" t="s">
        <v>133</v>
      </c>
    </row>
    <row r="49" spans="1:8" ht="30">
      <c r="A49" s="27" t="s">
        <v>30</v>
      </c>
      <c r="B49" s="83"/>
      <c r="C49" s="81" t="s">
        <v>134</v>
      </c>
      <c r="D49" s="91" t="s">
        <v>134</v>
      </c>
      <c r="E49" s="45"/>
      <c r="F49" s="45"/>
      <c r="G49" s="45"/>
      <c r="H49" s="98" t="s">
        <v>134</v>
      </c>
    </row>
    <row r="50" spans="1:8" ht="30">
      <c r="A50" s="27" t="s">
        <v>30</v>
      </c>
      <c r="B50" s="84">
        <v>4</v>
      </c>
      <c r="C50" s="81" t="s">
        <v>135</v>
      </c>
      <c r="D50" s="91" t="s">
        <v>135</v>
      </c>
      <c r="E50" s="45"/>
      <c r="F50" s="45"/>
      <c r="G50" s="45"/>
      <c r="H50" s="98" t="s">
        <v>135</v>
      </c>
    </row>
    <row r="51" spans="1:8" ht="30">
      <c r="A51" s="27" t="s">
        <v>30</v>
      </c>
      <c r="B51" s="80">
        <v>5</v>
      </c>
      <c r="C51" s="81" t="s">
        <v>136</v>
      </c>
      <c r="D51" s="91" t="s">
        <v>136</v>
      </c>
      <c r="E51" s="45"/>
      <c r="F51" s="45"/>
      <c r="G51" s="45"/>
      <c r="H51" s="98" t="s">
        <v>136</v>
      </c>
    </row>
    <row r="52" spans="1:8" ht="30">
      <c r="A52" s="27" t="s">
        <v>30</v>
      </c>
      <c r="B52" s="82"/>
      <c r="C52" s="81" t="s">
        <v>137</v>
      </c>
      <c r="D52" s="91" t="s">
        <v>137</v>
      </c>
      <c r="E52" s="45"/>
      <c r="F52" s="45"/>
      <c r="G52" s="45"/>
      <c r="H52" s="98" t="s">
        <v>137</v>
      </c>
    </row>
    <row r="53" spans="1:8" ht="30">
      <c r="A53" s="27" t="s">
        <v>30</v>
      </c>
      <c r="B53" s="82"/>
      <c r="C53" s="81" t="s">
        <v>138</v>
      </c>
      <c r="D53" s="91" t="s">
        <v>138</v>
      </c>
      <c r="E53" s="45"/>
      <c r="F53" s="45"/>
      <c r="G53" s="45"/>
      <c r="H53" s="98" t="s">
        <v>138</v>
      </c>
    </row>
    <row r="54" spans="1:8" ht="30">
      <c r="A54" s="27" t="s">
        <v>30</v>
      </c>
      <c r="B54" s="82"/>
      <c r="C54" s="81" t="s">
        <v>139</v>
      </c>
      <c r="D54" s="91" t="s">
        <v>139</v>
      </c>
      <c r="E54" s="45"/>
      <c r="F54" s="45"/>
      <c r="G54" s="45"/>
      <c r="H54" s="98" t="s">
        <v>139</v>
      </c>
    </row>
    <row r="55" spans="1:8" ht="30">
      <c r="A55" s="27" t="s">
        <v>30</v>
      </c>
      <c r="B55" s="82"/>
      <c r="C55" s="81" t="s">
        <v>140</v>
      </c>
      <c r="D55" s="91" t="s">
        <v>140</v>
      </c>
      <c r="E55" s="45"/>
      <c r="F55" s="45"/>
      <c r="G55" s="45"/>
      <c r="H55" s="98" t="s">
        <v>140</v>
      </c>
    </row>
    <row r="56" spans="1:8" ht="30">
      <c r="A56" s="27" t="s">
        <v>30</v>
      </c>
      <c r="B56" s="82"/>
      <c r="C56" s="81" t="s">
        <v>141</v>
      </c>
      <c r="D56" s="91" t="s">
        <v>141</v>
      </c>
      <c r="E56" s="45"/>
      <c r="F56" s="45"/>
      <c r="G56" s="45"/>
      <c r="H56" s="98" t="s">
        <v>141</v>
      </c>
    </row>
    <row r="57" spans="1:8" ht="30">
      <c r="A57" s="27" t="s">
        <v>30</v>
      </c>
      <c r="B57" s="82"/>
      <c r="C57" s="81" t="s">
        <v>142</v>
      </c>
      <c r="D57" s="91" t="s">
        <v>142</v>
      </c>
      <c r="E57" s="45"/>
      <c r="F57" s="45"/>
      <c r="G57" s="45"/>
      <c r="H57" s="98" t="s">
        <v>142</v>
      </c>
    </row>
    <row r="58" spans="1:8" ht="30">
      <c r="A58" s="27" t="s">
        <v>30</v>
      </c>
      <c r="B58" s="82"/>
      <c r="C58" s="81" t="s">
        <v>143</v>
      </c>
      <c r="D58" s="91" t="s">
        <v>143</v>
      </c>
      <c r="E58" s="45"/>
      <c r="F58" s="45"/>
      <c r="G58" s="45"/>
      <c r="H58" s="98" t="s">
        <v>143</v>
      </c>
    </row>
    <row r="59" spans="1:8" ht="30">
      <c r="A59" s="27" t="s">
        <v>30</v>
      </c>
      <c r="B59" s="82"/>
      <c r="C59" s="81" t="s">
        <v>144</v>
      </c>
      <c r="D59" s="91" t="s">
        <v>144</v>
      </c>
      <c r="E59" s="45"/>
      <c r="F59" s="45"/>
      <c r="G59" s="45"/>
      <c r="H59" s="98" t="s">
        <v>144</v>
      </c>
    </row>
    <row r="60" spans="1:8" ht="30">
      <c r="A60" s="27" t="s">
        <v>30</v>
      </c>
      <c r="B60" s="82"/>
      <c r="C60" s="81" t="s">
        <v>145</v>
      </c>
      <c r="D60" s="91" t="s">
        <v>145</v>
      </c>
      <c r="E60" s="45"/>
      <c r="F60" s="45"/>
      <c r="G60" s="45"/>
      <c r="H60" s="98" t="s">
        <v>145</v>
      </c>
    </row>
    <row r="61" spans="1:8" ht="30">
      <c r="A61" s="27" t="s">
        <v>30</v>
      </c>
      <c r="B61" s="82"/>
      <c r="C61" s="81" t="s">
        <v>146</v>
      </c>
      <c r="D61" s="91" t="s">
        <v>146</v>
      </c>
      <c r="E61" s="45"/>
      <c r="F61" s="45"/>
      <c r="G61" s="45"/>
      <c r="H61" s="98" t="s">
        <v>146</v>
      </c>
    </row>
    <row r="62" spans="1:8" ht="30">
      <c r="A62" s="27" t="s">
        <v>30</v>
      </c>
      <c r="B62" s="82"/>
      <c r="C62" s="81" t="s">
        <v>147</v>
      </c>
      <c r="D62" s="91" t="s">
        <v>147</v>
      </c>
      <c r="E62" s="45"/>
      <c r="F62" s="45"/>
      <c r="G62" s="45"/>
      <c r="H62" s="98" t="s">
        <v>147</v>
      </c>
    </row>
    <row r="63" spans="1:8" ht="30">
      <c r="A63" s="27" t="s">
        <v>30</v>
      </c>
      <c r="B63" s="82"/>
      <c r="C63" s="81" t="s">
        <v>148</v>
      </c>
      <c r="D63" s="91" t="s">
        <v>148</v>
      </c>
      <c r="E63" s="45"/>
      <c r="F63" s="45"/>
      <c r="G63" s="45"/>
      <c r="H63" s="98" t="s">
        <v>148</v>
      </c>
    </row>
    <row r="64" spans="1:8" ht="30">
      <c r="A64" s="27" t="s">
        <v>30</v>
      </c>
      <c r="B64" s="83"/>
      <c r="C64" s="81" t="s">
        <v>149</v>
      </c>
      <c r="D64" s="91" t="s">
        <v>149</v>
      </c>
      <c r="E64" s="45"/>
      <c r="F64" s="45"/>
      <c r="G64" s="45"/>
      <c r="H64" s="98" t="s">
        <v>149</v>
      </c>
    </row>
    <row r="65" spans="1:8" ht="30">
      <c r="A65" s="27" t="s">
        <v>30</v>
      </c>
      <c r="B65" s="84">
        <v>6</v>
      </c>
      <c r="C65" s="81" t="s">
        <v>150</v>
      </c>
      <c r="D65" s="91" t="s">
        <v>150</v>
      </c>
      <c r="E65" s="45"/>
      <c r="F65" s="45"/>
      <c r="G65" s="45"/>
      <c r="H65" s="98" t="s">
        <v>150</v>
      </c>
    </row>
    <row r="66" spans="1:8" ht="30">
      <c r="A66" s="27" t="s">
        <v>30</v>
      </c>
      <c r="B66" s="80">
        <v>7</v>
      </c>
      <c r="C66" s="81" t="s">
        <v>151</v>
      </c>
      <c r="D66" s="91" t="s">
        <v>151</v>
      </c>
      <c r="E66" s="45"/>
      <c r="F66" s="45"/>
      <c r="G66" s="45"/>
      <c r="H66" s="98" t="s">
        <v>151</v>
      </c>
    </row>
    <row r="67" spans="1:8" ht="30">
      <c r="A67" s="27" t="s">
        <v>30</v>
      </c>
      <c r="B67" s="82"/>
      <c r="C67" s="81" t="s">
        <v>152</v>
      </c>
      <c r="D67" s="91" t="s">
        <v>152</v>
      </c>
      <c r="E67" s="45"/>
      <c r="F67" s="45"/>
      <c r="G67" s="45"/>
      <c r="H67" s="98" t="s">
        <v>152</v>
      </c>
    </row>
    <row r="68" spans="1:8" ht="30">
      <c r="A68" s="27" t="s">
        <v>30</v>
      </c>
      <c r="B68" s="82"/>
      <c r="C68" s="81" t="s">
        <v>153</v>
      </c>
      <c r="D68" s="91" t="s">
        <v>153</v>
      </c>
      <c r="E68" s="45"/>
      <c r="F68" s="45"/>
      <c r="G68" s="45"/>
      <c r="H68" s="98" t="s">
        <v>153</v>
      </c>
    </row>
    <row r="69" spans="1:8" ht="30">
      <c r="A69" s="27" t="s">
        <v>30</v>
      </c>
      <c r="B69" s="82"/>
      <c r="C69" s="81" t="s">
        <v>154</v>
      </c>
      <c r="D69" s="91" t="s">
        <v>154</v>
      </c>
      <c r="E69" s="45"/>
      <c r="F69" s="45"/>
      <c r="G69" s="45"/>
      <c r="H69" s="98" t="s">
        <v>154</v>
      </c>
    </row>
    <row r="70" spans="1:8" ht="30">
      <c r="A70" s="27" t="s">
        <v>30</v>
      </c>
      <c r="B70" s="82"/>
      <c r="C70" s="81" t="s">
        <v>155</v>
      </c>
      <c r="D70" s="91" t="s">
        <v>155</v>
      </c>
      <c r="E70" s="45"/>
      <c r="F70" s="45"/>
      <c r="G70" s="45"/>
      <c r="H70" s="98" t="s">
        <v>155</v>
      </c>
    </row>
    <row r="71" spans="1:8" ht="30">
      <c r="A71" s="27" t="s">
        <v>30</v>
      </c>
      <c r="B71" s="82"/>
      <c r="C71" s="81" t="s">
        <v>156</v>
      </c>
      <c r="D71" s="91" t="s">
        <v>156</v>
      </c>
      <c r="E71" s="45"/>
      <c r="F71" s="45"/>
      <c r="G71" s="45"/>
      <c r="H71" s="98" t="s">
        <v>156</v>
      </c>
    </row>
    <row r="72" spans="1:8" ht="30">
      <c r="A72" s="27" t="s">
        <v>30</v>
      </c>
      <c r="B72" s="82"/>
      <c r="C72" s="81" t="s">
        <v>157</v>
      </c>
      <c r="D72" s="91" t="s">
        <v>157</v>
      </c>
      <c r="E72" s="45"/>
      <c r="F72" s="45"/>
      <c r="G72" s="45"/>
      <c r="H72" s="98" t="s">
        <v>157</v>
      </c>
    </row>
    <row r="73" spans="1:8" ht="30">
      <c r="A73" s="27" t="s">
        <v>30</v>
      </c>
      <c r="B73" s="82"/>
      <c r="C73" s="81" t="s">
        <v>158</v>
      </c>
      <c r="D73" s="91" t="s">
        <v>158</v>
      </c>
      <c r="E73" s="45"/>
      <c r="F73" s="45"/>
      <c r="G73" s="45"/>
      <c r="H73" s="98" t="s">
        <v>158</v>
      </c>
    </row>
    <row r="74" spans="1:8" ht="30">
      <c r="A74" s="27" t="s">
        <v>30</v>
      </c>
      <c r="B74" s="82"/>
      <c r="C74" s="81" t="s">
        <v>159</v>
      </c>
      <c r="D74" s="91" t="s">
        <v>159</v>
      </c>
      <c r="E74" s="45"/>
      <c r="F74" s="45"/>
      <c r="G74" s="45"/>
      <c r="H74" s="98" t="s">
        <v>159</v>
      </c>
    </row>
    <row r="75" spans="1:8" ht="30">
      <c r="A75" s="27" t="s">
        <v>30</v>
      </c>
      <c r="B75" s="82"/>
      <c r="C75" s="81" t="s">
        <v>160</v>
      </c>
      <c r="D75" s="91" t="s">
        <v>160</v>
      </c>
      <c r="E75" s="45"/>
      <c r="F75" s="45"/>
      <c r="G75" s="45"/>
      <c r="H75" s="98" t="s">
        <v>160</v>
      </c>
    </row>
    <row r="76" spans="1:8" ht="30">
      <c r="A76" s="27" t="s">
        <v>30</v>
      </c>
      <c r="B76" s="82"/>
      <c r="C76" s="81" t="s">
        <v>161</v>
      </c>
      <c r="D76" s="91" t="s">
        <v>161</v>
      </c>
      <c r="E76" s="45"/>
      <c r="F76" s="45"/>
      <c r="G76" s="45"/>
      <c r="H76" s="98" t="s">
        <v>161</v>
      </c>
    </row>
    <row r="77" spans="1:8" ht="30">
      <c r="A77" s="27" t="s">
        <v>30</v>
      </c>
      <c r="B77" s="82"/>
      <c r="C77" s="81" t="s">
        <v>162</v>
      </c>
      <c r="D77" s="91" t="s">
        <v>162</v>
      </c>
      <c r="E77" s="45"/>
      <c r="F77" s="45"/>
      <c r="G77" s="45"/>
      <c r="H77" s="98" t="s">
        <v>162</v>
      </c>
    </row>
    <row r="78" spans="1:8" ht="30">
      <c r="A78" s="27" t="s">
        <v>30</v>
      </c>
      <c r="B78" s="82"/>
      <c r="C78" s="81" t="s">
        <v>163</v>
      </c>
      <c r="D78" s="91" t="s">
        <v>163</v>
      </c>
      <c r="E78" s="45"/>
      <c r="F78" s="45"/>
      <c r="G78" s="45"/>
      <c r="H78" s="98" t="s">
        <v>163</v>
      </c>
    </row>
    <row r="79" spans="1:8" ht="30">
      <c r="A79" s="27" t="s">
        <v>30</v>
      </c>
      <c r="B79" s="83"/>
      <c r="C79" s="81" t="s">
        <v>164</v>
      </c>
      <c r="D79" s="91" t="s">
        <v>164</v>
      </c>
      <c r="E79" s="45"/>
      <c r="F79" s="45"/>
      <c r="G79" s="45"/>
      <c r="H79" s="98" t="s">
        <v>164</v>
      </c>
    </row>
    <row r="80" spans="1:8" ht="30">
      <c r="A80" s="27" t="s">
        <v>30</v>
      </c>
      <c r="B80" s="80">
        <v>8</v>
      </c>
      <c r="C80" s="81" t="s">
        <v>165</v>
      </c>
      <c r="D80" s="91" t="s">
        <v>165</v>
      </c>
      <c r="E80" s="45"/>
      <c r="F80" s="45"/>
      <c r="G80" s="45"/>
      <c r="H80" s="98" t="s">
        <v>165</v>
      </c>
    </row>
    <row r="81" spans="1:8" ht="30">
      <c r="A81" s="27" t="s">
        <v>30</v>
      </c>
      <c r="B81" s="82"/>
      <c r="C81" s="81" t="s">
        <v>166</v>
      </c>
      <c r="D81" s="91" t="s">
        <v>166</v>
      </c>
      <c r="E81" s="45"/>
      <c r="F81" s="45"/>
      <c r="G81" s="45"/>
      <c r="H81" s="98" t="s">
        <v>166</v>
      </c>
    </row>
    <row r="82" spans="1:8" ht="30">
      <c r="A82" s="27" t="s">
        <v>30</v>
      </c>
      <c r="B82" s="82"/>
      <c r="C82" s="81" t="s">
        <v>167</v>
      </c>
      <c r="D82" s="91" t="s">
        <v>167</v>
      </c>
      <c r="E82" s="45"/>
      <c r="F82" s="45"/>
      <c r="G82" s="45"/>
      <c r="H82" s="98" t="s">
        <v>167</v>
      </c>
    </row>
    <row r="83" spans="1:8" ht="30">
      <c r="A83" s="27" t="s">
        <v>30</v>
      </c>
      <c r="B83" s="82"/>
      <c r="C83" s="81" t="s">
        <v>168</v>
      </c>
      <c r="D83" s="91" t="s">
        <v>168</v>
      </c>
      <c r="E83" s="45"/>
      <c r="F83" s="45"/>
      <c r="G83" s="45"/>
      <c r="H83" s="98" t="s">
        <v>168</v>
      </c>
    </row>
    <row r="84" spans="1:8" ht="30">
      <c r="A84" s="27" t="s">
        <v>30</v>
      </c>
      <c r="B84" s="82"/>
      <c r="C84" s="81" t="s">
        <v>169</v>
      </c>
      <c r="D84" s="91" t="s">
        <v>169</v>
      </c>
      <c r="E84" s="45"/>
      <c r="F84" s="45"/>
      <c r="G84" s="45"/>
      <c r="H84" s="98" t="s">
        <v>169</v>
      </c>
    </row>
    <row r="85" spans="1:8" ht="30">
      <c r="A85" s="27" t="s">
        <v>30</v>
      </c>
      <c r="B85" s="82"/>
      <c r="C85" s="81" t="s">
        <v>170</v>
      </c>
      <c r="D85" s="91" t="s">
        <v>170</v>
      </c>
      <c r="E85" s="45"/>
      <c r="F85" s="45"/>
      <c r="G85" s="45"/>
      <c r="H85" s="98" t="s">
        <v>170</v>
      </c>
    </row>
    <row r="86" spans="1:8" ht="30">
      <c r="A86" s="27" t="s">
        <v>30</v>
      </c>
      <c r="B86" s="80">
        <v>9</v>
      </c>
      <c r="C86" s="81" t="s">
        <v>171</v>
      </c>
      <c r="D86" s="91" t="s">
        <v>171</v>
      </c>
      <c r="E86" s="45"/>
      <c r="F86" s="45"/>
      <c r="G86" s="45"/>
      <c r="H86" s="98" t="s">
        <v>171</v>
      </c>
    </row>
    <row r="87" spans="1:8" ht="30">
      <c r="A87" s="27" t="s">
        <v>30</v>
      </c>
      <c r="B87" s="82"/>
      <c r="C87" s="81" t="s">
        <v>172</v>
      </c>
      <c r="D87" s="91" t="s">
        <v>172</v>
      </c>
      <c r="E87" s="45"/>
      <c r="F87" s="45"/>
      <c r="G87" s="45"/>
      <c r="H87" s="98" t="s">
        <v>172</v>
      </c>
    </row>
    <row r="88" spans="1:8" ht="30">
      <c r="A88" s="27" t="s">
        <v>30</v>
      </c>
      <c r="B88" s="82"/>
      <c r="C88" s="81" t="s">
        <v>173</v>
      </c>
      <c r="D88" s="91" t="s">
        <v>173</v>
      </c>
      <c r="E88" s="45"/>
      <c r="F88" s="45"/>
      <c r="G88" s="45"/>
      <c r="H88" s="98" t="s">
        <v>173</v>
      </c>
    </row>
    <row r="89" spans="1:8" ht="30">
      <c r="A89" s="27" t="s">
        <v>30</v>
      </c>
      <c r="B89" s="82"/>
      <c r="C89" s="81" t="s">
        <v>174</v>
      </c>
      <c r="D89" s="91" t="s">
        <v>174</v>
      </c>
      <c r="E89" s="45"/>
      <c r="F89" s="45"/>
      <c r="G89" s="45"/>
      <c r="H89" s="98" t="s">
        <v>174</v>
      </c>
    </row>
    <row r="90" spans="1:8" ht="30">
      <c r="A90" s="27" t="s">
        <v>30</v>
      </c>
      <c r="B90" s="82"/>
      <c r="C90" s="81" t="s">
        <v>175</v>
      </c>
      <c r="D90" s="91" t="s">
        <v>175</v>
      </c>
      <c r="E90" s="45"/>
      <c r="F90" s="45"/>
      <c r="G90" s="45"/>
      <c r="H90" s="98" t="s">
        <v>175</v>
      </c>
    </row>
    <row r="91" spans="1:8" ht="30">
      <c r="A91" s="27" t="s">
        <v>30</v>
      </c>
      <c r="B91" s="82"/>
      <c r="C91" s="81" t="s">
        <v>176</v>
      </c>
      <c r="D91" s="91" t="s">
        <v>176</v>
      </c>
      <c r="E91" s="45"/>
      <c r="F91" s="45"/>
      <c r="G91" s="45"/>
      <c r="H91" s="98" t="s">
        <v>176</v>
      </c>
    </row>
    <row r="92" spans="1:8" ht="30">
      <c r="A92" s="27" t="s">
        <v>30</v>
      </c>
      <c r="B92" s="82"/>
      <c r="C92" s="81" t="s">
        <v>177</v>
      </c>
      <c r="D92" s="91" t="s">
        <v>177</v>
      </c>
      <c r="E92" s="45"/>
      <c r="F92" s="45"/>
      <c r="G92" s="45"/>
      <c r="H92" s="98" t="s">
        <v>177</v>
      </c>
    </row>
    <row r="93" spans="1:8" ht="30">
      <c r="A93" s="27" t="s">
        <v>30</v>
      </c>
      <c r="B93" s="82"/>
      <c r="C93" s="81" t="s">
        <v>178</v>
      </c>
      <c r="D93" s="91" t="s">
        <v>178</v>
      </c>
      <c r="E93" s="45"/>
      <c r="F93" s="45"/>
      <c r="G93" s="45"/>
      <c r="H93" s="98" t="s">
        <v>178</v>
      </c>
    </row>
    <row r="94" spans="1:8" ht="30">
      <c r="A94" s="27" t="s">
        <v>30</v>
      </c>
      <c r="B94" s="82"/>
      <c r="C94" s="81" t="s">
        <v>179</v>
      </c>
      <c r="D94" s="91" t="s">
        <v>179</v>
      </c>
      <c r="E94" s="45"/>
      <c r="F94" s="45"/>
      <c r="G94" s="45"/>
      <c r="H94" s="98" t="s">
        <v>179</v>
      </c>
    </row>
    <row r="95" spans="1:8" ht="30">
      <c r="A95" s="27" t="s">
        <v>30</v>
      </c>
      <c r="B95" s="82"/>
      <c r="C95" s="81" t="s">
        <v>180</v>
      </c>
      <c r="D95" s="91" t="s">
        <v>180</v>
      </c>
      <c r="E95" s="45"/>
      <c r="F95" s="45"/>
      <c r="G95" s="45"/>
      <c r="H95" s="98" t="s">
        <v>180</v>
      </c>
    </row>
    <row r="96" spans="1:8" ht="30">
      <c r="A96" s="27" t="s">
        <v>30</v>
      </c>
      <c r="B96" s="83"/>
      <c r="C96" s="81" t="s">
        <v>181</v>
      </c>
      <c r="D96" s="91" t="s">
        <v>181</v>
      </c>
      <c r="E96" s="45"/>
      <c r="F96" s="45"/>
      <c r="G96" s="45"/>
      <c r="H96" s="98" t="s">
        <v>181</v>
      </c>
    </row>
    <row r="97" spans="1:8" ht="30">
      <c r="A97" s="27" t="s">
        <v>30</v>
      </c>
      <c r="B97" s="82">
        <v>10</v>
      </c>
      <c r="C97" s="81" t="s">
        <v>182</v>
      </c>
      <c r="D97" s="91" t="s">
        <v>182</v>
      </c>
      <c r="E97" s="45"/>
      <c r="F97" s="45"/>
      <c r="G97" s="45"/>
      <c r="H97" s="98" t="s">
        <v>182</v>
      </c>
    </row>
    <row r="98" spans="1:8" ht="30">
      <c r="A98" s="27" t="s">
        <v>30</v>
      </c>
      <c r="B98" s="82"/>
      <c r="C98" s="81" t="s">
        <v>183</v>
      </c>
      <c r="D98" s="91" t="s">
        <v>183</v>
      </c>
      <c r="E98" s="45"/>
      <c r="F98" s="45"/>
      <c r="G98" s="45"/>
      <c r="H98" s="98" t="s">
        <v>183</v>
      </c>
    </row>
    <row r="99" spans="1:8" ht="30">
      <c r="A99" s="27" t="s">
        <v>30</v>
      </c>
      <c r="B99" s="82"/>
      <c r="C99" s="81" t="s">
        <v>184</v>
      </c>
      <c r="D99" s="91" t="s">
        <v>184</v>
      </c>
      <c r="E99" s="45"/>
      <c r="F99" s="45"/>
      <c r="G99" s="45"/>
      <c r="H99" s="98" t="s">
        <v>184</v>
      </c>
    </row>
    <row r="100" spans="1:8" ht="30">
      <c r="A100" s="27" t="s">
        <v>30</v>
      </c>
      <c r="B100" s="82"/>
      <c r="C100" s="81" t="s">
        <v>185</v>
      </c>
      <c r="D100" s="91" t="s">
        <v>185</v>
      </c>
      <c r="E100" s="45"/>
      <c r="F100" s="45"/>
      <c r="G100" s="45"/>
      <c r="H100" s="98" t="s">
        <v>185</v>
      </c>
    </row>
    <row r="101" spans="1:8" ht="30">
      <c r="A101" s="27" t="s">
        <v>30</v>
      </c>
      <c r="B101" s="82"/>
      <c r="C101" s="81" t="s">
        <v>186</v>
      </c>
      <c r="D101" s="91" t="s">
        <v>186</v>
      </c>
      <c r="E101" s="45"/>
      <c r="F101" s="45"/>
      <c r="G101" s="45"/>
      <c r="H101" s="98" t="s">
        <v>186</v>
      </c>
    </row>
    <row r="102" spans="1:8" ht="30">
      <c r="A102" s="27" t="s">
        <v>30</v>
      </c>
      <c r="B102" s="82"/>
      <c r="C102" s="81" t="s">
        <v>187</v>
      </c>
      <c r="D102" s="91" t="s">
        <v>187</v>
      </c>
      <c r="E102" s="45"/>
      <c r="F102" s="45"/>
      <c r="G102" s="45"/>
      <c r="H102" s="98" t="s">
        <v>187</v>
      </c>
    </row>
    <row r="103" spans="1:8" ht="30">
      <c r="A103" s="27" t="s">
        <v>30</v>
      </c>
      <c r="B103" s="82"/>
      <c r="C103" s="81" t="s">
        <v>188</v>
      </c>
      <c r="D103" s="91" t="s">
        <v>188</v>
      </c>
      <c r="E103" s="45"/>
      <c r="F103" s="45"/>
      <c r="G103" s="45"/>
      <c r="H103" s="98" t="s">
        <v>188</v>
      </c>
    </row>
    <row r="104" spans="1:8" ht="30">
      <c r="A104" s="27" t="s">
        <v>30</v>
      </c>
      <c r="B104" s="82"/>
      <c r="C104" s="81" t="s">
        <v>189</v>
      </c>
      <c r="D104" s="91" t="s">
        <v>189</v>
      </c>
      <c r="E104" s="45"/>
      <c r="F104" s="45"/>
      <c r="G104" s="45"/>
      <c r="H104" s="98" t="s">
        <v>189</v>
      </c>
    </row>
    <row r="105" spans="1:8" ht="30">
      <c r="A105" s="27" t="s">
        <v>30</v>
      </c>
      <c r="B105" s="82"/>
      <c r="C105" s="81" t="s">
        <v>190</v>
      </c>
      <c r="D105" s="91" t="s">
        <v>190</v>
      </c>
      <c r="E105" s="45"/>
      <c r="F105" s="45"/>
      <c r="G105" s="45"/>
      <c r="H105" s="98" t="s">
        <v>190</v>
      </c>
    </row>
    <row r="106" spans="1:8" ht="30">
      <c r="A106" s="27" t="s">
        <v>30</v>
      </c>
      <c r="B106" s="82"/>
      <c r="C106" s="81" t="s">
        <v>191</v>
      </c>
      <c r="D106" s="91" t="s">
        <v>191</v>
      </c>
      <c r="E106" s="45"/>
      <c r="F106" s="45"/>
      <c r="G106" s="45"/>
      <c r="H106" s="98" t="s">
        <v>191</v>
      </c>
    </row>
    <row r="107" spans="1:8" ht="30">
      <c r="A107" s="27" t="s">
        <v>30</v>
      </c>
      <c r="B107" s="83"/>
      <c r="C107" s="81" t="s">
        <v>192</v>
      </c>
      <c r="D107" s="91" t="s">
        <v>192</v>
      </c>
      <c r="E107" s="45"/>
      <c r="F107" s="45"/>
      <c r="G107" s="45"/>
      <c r="H107" s="98" t="s">
        <v>192</v>
      </c>
    </row>
    <row r="108" spans="1:8" ht="31.5">
      <c r="A108" s="27" t="s">
        <v>30</v>
      </c>
      <c r="B108" s="80">
        <v>11</v>
      </c>
      <c r="C108" s="81" t="s">
        <v>193</v>
      </c>
      <c r="D108" s="92" t="s">
        <v>193</v>
      </c>
      <c r="E108" s="45"/>
      <c r="F108" s="45"/>
      <c r="G108" s="45"/>
      <c r="H108" s="98" t="s">
        <v>193</v>
      </c>
    </row>
    <row r="109" spans="1:8" ht="31.5">
      <c r="A109" s="27" t="s">
        <v>30</v>
      </c>
      <c r="B109" s="82"/>
      <c r="C109" s="81" t="s">
        <v>194</v>
      </c>
      <c r="D109" s="92" t="s">
        <v>194</v>
      </c>
      <c r="E109" s="45"/>
      <c r="F109" s="45"/>
      <c r="G109" s="45"/>
      <c r="H109" s="98" t="s">
        <v>194</v>
      </c>
    </row>
    <row r="110" spans="1:8" ht="31.5">
      <c r="A110" s="27" t="s">
        <v>30</v>
      </c>
      <c r="B110" s="82"/>
      <c r="C110" s="81" t="s">
        <v>195</v>
      </c>
      <c r="D110" s="92" t="s">
        <v>195</v>
      </c>
      <c r="E110" s="45"/>
      <c r="F110" s="45"/>
      <c r="G110" s="45"/>
      <c r="H110" s="98" t="s">
        <v>195</v>
      </c>
    </row>
    <row r="111" spans="1:8" ht="31.5">
      <c r="A111" s="27" t="s">
        <v>30</v>
      </c>
      <c r="B111" s="82"/>
      <c r="C111" s="81" t="s">
        <v>196</v>
      </c>
      <c r="D111" s="92" t="s">
        <v>196</v>
      </c>
      <c r="E111" s="45"/>
      <c r="F111" s="45"/>
      <c r="G111" s="45"/>
      <c r="H111" s="98" t="s">
        <v>196</v>
      </c>
    </row>
    <row r="112" spans="1:8" ht="31.5">
      <c r="A112" s="27" t="s">
        <v>30</v>
      </c>
      <c r="B112" s="82"/>
      <c r="C112" s="81" t="s">
        <v>197</v>
      </c>
      <c r="D112" s="92" t="s">
        <v>197</v>
      </c>
      <c r="E112" s="45"/>
      <c r="F112" s="45"/>
      <c r="G112" s="45"/>
      <c r="H112" s="98" t="s">
        <v>197</v>
      </c>
    </row>
    <row r="113" spans="1:8" ht="31.5">
      <c r="A113" s="27" t="s">
        <v>30</v>
      </c>
      <c r="B113" s="82"/>
      <c r="C113" s="81" t="s">
        <v>198</v>
      </c>
      <c r="D113" s="92" t="s">
        <v>198</v>
      </c>
      <c r="E113" s="45"/>
      <c r="F113" s="45"/>
      <c r="G113" s="45"/>
      <c r="H113" s="98" t="s">
        <v>198</v>
      </c>
    </row>
    <row r="114" spans="1:8" ht="31.5">
      <c r="A114" s="27" t="s">
        <v>30</v>
      </c>
      <c r="B114" s="82"/>
      <c r="C114" s="81" t="s">
        <v>199</v>
      </c>
      <c r="D114" s="92" t="s">
        <v>199</v>
      </c>
      <c r="E114" s="45"/>
      <c r="F114" s="45"/>
      <c r="G114" s="45"/>
      <c r="H114" s="98" t="s">
        <v>199</v>
      </c>
    </row>
    <row r="115" spans="1:8" ht="31.5">
      <c r="A115" s="27" t="s">
        <v>30</v>
      </c>
      <c r="B115" s="80">
        <v>12</v>
      </c>
      <c r="C115" s="81" t="s">
        <v>200</v>
      </c>
      <c r="D115" s="92" t="s">
        <v>200</v>
      </c>
      <c r="E115" s="45"/>
      <c r="F115" s="45"/>
      <c r="G115" s="45"/>
      <c r="H115" s="98" t="s">
        <v>200</v>
      </c>
    </row>
    <row r="116" spans="1:8" ht="31.5">
      <c r="A116" s="27" t="s">
        <v>30</v>
      </c>
      <c r="B116" s="82"/>
      <c r="C116" s="81" t="s">
        <v>201</v>
      </c>
      <c r="D116" s="92" t="s">
        <v>201</v>
      </c>
      <c r="E116" s="45"/>
      <c r="F116" s="45"/>
      <c r="G116" s="45"/>
      <c r="H116" s="98" t="s">
        <v>201</v>
      </c>
    </row>
    <row r="117" spans="1:8" ht="31.5">
      <c r="A117" s="27" t="s">
        <v>30</v>
      </c>
      <c r="B117" s="82"/>
      <c r="C117" s="81" t="s">
        <v>202</v>
      </c>
      <c r="D117" s="92" t="s">
        <v>202</v>
      </c>
      <c r="E117" s="45"/>
      <c r="F117" s="45"/>
      <c r="G117" s="45"/>
      <c r="H117" s="98" t="s">
        <v>202</v>
      </c>
    </row>
    <row r="118" spans="1:8" ht="31.5">
      <c r="A118" s="27" t="s">
        <v>30</v>
      </c>
      <c r="B118" s="82"/>
      <c r="C118" s="81" t="s">
        <v>203</v>
      </c>
      <c r="D118" s="92" t="s">
        <v>203</v>
      </c>
      <c r="E118" s="45"/>
      <c r="F118" s="45"/>
      <c r="G118" s="45"/>
      <c r="H118" s="98" t="s">
        <v>203</v>
      </c>
    </row>
    <row r="119" spans="1:8" ht="31.5">
      <c r="A119" s="27" t="s">
        <v>30</v>
      </c>
      <c r="B119" s="82"/>
      <c r="C119" s="81" t="s">
        <v>204</v>
      </c>
      <c r="D119" s="92" t="s">
        <v>204</v>
      </c>
      <c r="E119" s="45"/>
      <c r="F119" s="45"/>
      <c r="G119" s="45"/>
      <c r="H119" s="98" t="s">
        <v>204</v>
      </c>
    </row>
    <row r="120" spans="1:8" ht="31.5">
      <c r="A120" s="27" t="s">
        <v>30</v>
      </c>
      <c r="B120" s="82"/>
      <c r="C120" s="81" t="s">
        <v>205</v>
      </c>
      <c r="D120" s="92" t="s">
        <v>205</v>
      </c>
      <c r="E120" s="45"/>
      <c r="F120" s="45"/>
      <c r="G120" s="45"/>
      <c r="H120" s="98" t="s">
        <v>205</v>
      </c>
    </row>
    <row r="121" spans="1:8" ht="31.5">
      <c r="A121" s="27" t="s">
        <v>30</v>
      </c>
      <c r="B121" s="83"/>
      <c r="C121" s="81" t="s">
        <v>206</v>
      </c>
      <c r="D121" s="92" t="s">
        <v>206</v>
      </c>
      <c r="E121" s="45"/>
      <c r="F121" s="45"/>
      <c r="G121" s="45"/>
      <c r="H121" s="98" t="s">
        <v>206</v>
      </c>
    </row>
    <row r="122" spans="1:8" ht="31.5">
      <c r="A122" s="27" t="s">
        <v>30</v>
      </c>
      <c r="B122" s="80">
        <v>13</v>
      </c>
      <c r="C122" s="81" t="s">
        <v>207</v>
      </c>
      <c r="D122" s="92" t="s">
        <v>207</v>
      </c>
      <c r="E122" s="45"/>
      <c r="F122" s="45"/>
      <c r="G122" s="45"/>
      <c r="H122" s="98" t="s">
        <v>207</v>
      </c>
    </row>
    <row r="123" spans="1:8" ht="31.5">
      <c r="A123" s="27" t="s">
        <v>30</v>
      </c>
      <c r="B123" s="83"/>
      <c r="C123" s="81" t="s">
        <v>208</v>
      </c>
      <c r="D123" s="92" t="s">
        <v>208</v>
      </c>
      <c r="E123" s="45"/>
      <c r="F123" s="45"/>
      <c r="G123" s="45"/>
      <c r="H123" s="98" t="s">
        <v>208</v>
      </c>
    </row>
    <row r="124" spans="1:8" ht="31.5">
      <c r="A124" s="27" t="s">
        <v>30</v>
      </c>
      <c r="B124" s="80">
        <v>14</v>
      </c>
      <c r="C124" s="81" t="s">
        <v>209</v>
      </c>
      <c r="D124" s="92" t="s">
        <v>209</v>
      </c>
      <c r="E124" s="45"/>
      <c r="F124" s="45"/>
      <c r="G124" s="45"/>
      <c r="H124" s="98" t="s">
        <v>209</v>
      </c>
    </row>
    <row r="125" spans="1:8" ht="31.5">
      <c r="A125" s="27" t="s">
        <v>30</v>
      </c>
      <c r="B125" s="82"/>
      <c r="C125" s="81" t="s">
        <v>210</v>
      </c>
      <c r="D125" s="92" t="s">
        <v>210</v>
      </c>
      <c r="E125" s="45"/>
      <c r="F125" s="45"/>
      <c r="G125" s="45"/>
      <c r="H125" s="98" t="s">
        <v>210</v>
      </c>
    </row>
    <row r="126" spans="1:8" ht="31.5">
      <c r="A126" s="27" t="s">
        <v>30</v>
      </c>
      <c r="B126" s="82"/>
      <c r="C126" s="81" t="s">
        <v>211</v>
      </c>
      <c r="D126" s="92" t="s">
        <v>211</v>
      </c>
      <c r="E126" s="45"/>
      <c r="F126" s="45"/>
      <c r="G126" s="45"/>
      <c r="H126" s="98" t="s">
        <v>211</v>
      </c>
    </row>
    <row r="127" spans="1:8" ht="31.5">
      <c r="A127" s="27" t="s">
        <v>30</v>
      </c>
      <c r="B127" s="82"/>
      <c r="C127" s="81" t="s">
        <v>212</v>
      </c>
      <c r="D127" s="92" t="s">
        <v>212</v>
      </c>
      <c r="E127" s="45"/>
      <c r="F127" s="45"/>
      <c r="G127" s="45"/>
      <c r="H127" s="98" t="s">
        <v>212</v>
      </c>
    </row>
    <row r="128" spans="1:8" ht="31.5">
      <c r="A128" s="27" t="s">
        <v>30</v>
      </c>
      <c r="B128" s="82"/>
      <c r="C128" s="81" t="s">
        <v>213</v>
      </c>
      <c r="D128" s="92" t="s">
        <v>213</v>
      </c>
      <c r="E128" s="45"/>
      <c r="F128" s="45"/>
      <c r="G128" s="45"/>
      <c r="H128" s="98" t="s">
        <v>213</v>
      </c>
    </row>
    <row r="129" spans="1:8" ht="31.5">
      <c r="A129" s="27" t="s">
        <v>30</v>
      </c>
      <c r="B129" s="82"/>
      <c r="C129" s="81" t="s">
        <v>214</v>
      </c>
      <c r="D129" s="92" t="s">
        <v>214</v>
      </c>
      <c r="E129" s="45"/>
      <c r="F129" s="45"/>
      <c r="G129" s="45"/>
      <c r="H129" s="98" t="s">
        <v>214</v>
      </c>
    </row>
    <row r="130" spans="1:8" ht="31.5">
      <c r="A130" s="27" t="s">
        <v>30</v>
      </c>
      <c r="B130" s="82"/>
      <c r="C130" s="81" t="s">
        <v>215</v>
      </c>
      <c r="D130" s="92" t="s">
        <v>215</v>
      </c>
      <c r="E130" s="45"/>
      <c r="F130" s="45"/>
      <c r="G130" s="45"/>
      <c r="H130" s="98" t="s">
        <v>215</v>
      </c>
    </row>
    <row r="131" spans="1:8" ht="31.5">
      <c r="A131" s="27" t="s">
        <v>30</v>
      </c>
      <c r="B131" s="83"/>
      <c r="C131" s="81" t="s">
        <v>216</v>
      </c>
      <c r="D131" s="92" t="s">
        <v>216</v>
      </c>
      <c r="E131" s="45"/>
      <c r="F131" s="45"/>
      <c r="G131" s="45"/>
      <c r="H131" s="98" t="s">
        <v>216</v>
      </c>
    </row>
    <row r="132" spans="1:8" ht="31.5">
      <c r="A132" s="27" t="s">
        <v>30</v>
      </c>
      <c r="B132" s="84">
        <v>15</v>
      </c>
      <c r="C132" s="81" t="s">
        <v>217</v>
      </c>
      <c r="D132" s="92" t="s">
        <v>217</v>
      </c>
      <c r="E132" s="45"/>
      <c r="F132" s="45"/>
      <c r="G132" s="45"/>
      <c r="H132" s="98" t="s">
        <v>217</v>
      </c>
    </row>
    <row r="133" spans="1:8" ht="31.5">
      <c r="A133" s="27" t="s">
        <v>30</v>
      </c>
      <c r="B133" s="80">
        <v>16</v>
      </c>
      <c r="C133" s="81" t="s">
        <v>218</v>
      </c>
      <c r="D133" s="92" t="s">
        <v>218</v>
      </c>
      <c r="E133" s="45"/>
      <c r="F133" s="45"/>
      <c r="G133" s="45"/>
      <c r="H133" s="98" t="s">
        <v>218</v>
      </c>
    </row>
    <row r="134" spans="1:8" ht="31.5">
      <c r="A134" s="27" t="s">
        <v>30</v>
      </c>
      <c r="B134" s="82"/>
      <c r="C134" s="81" t="s">
        <v>219</v>
      </c>
      <c r="D134" s="92" t="s">
        <v>219</v>
      </c>
      <c r="H134" s="98" t="s">
        <v>219</v>
      </c>
    </row>
    <row r="135" spans="1:8" ht="31.5">
      <c r="A135" s="27" t="s">
        <v>30</v>
      </c>
      <c r="B135" s="82"/>
      <c r="C135" s="81" t="s">
        <v>220</v>
      </c>
      <c r="D135" s="92" t="s">
        <v>220</v>
      </c>
      <c r="H135" s="98" t="s">
        <v>220</v>
      </c>
    </row>
    <row r="136" spans="1:8" ht="31.5">
      <c r="A136" s="27" t="s">
        <v>30</v>
      </c>
      <c r="B136" s="82"/>
      <c r="C136" s="81" t="s">
        <v>221</v>
      </c>
      <c r="D136" s="92" t="s">
        <v>221</v>
      </c>
      <c r="H136" s="98" t="s">
        <v>221</v>
      </c>
    </row>
    <row r="137" spans="1:8" ht="31.5">
      <c r="A137" s="27" t="s">
        <v>30</v>
      </c>
      <c r="B137" s="82"/>
      <c r="C137" s="81" t="s">
        <v>222</v>
      </c>
      <c r="D137" s="92" t="s">
        <v>222</v>
      </c>
      <c r="H137" s="98" t="s">
        <v>222</v>
      </c>
    </row>
    <row r="138" spans="1:8" ht="31.5">
      <c r="A138" s="27" t="s">
        <v>30</v>
      </c>
      <c r="B138" s="82"/>
      <c r="C138" s="81" t="s">
        <v>223</v>
      </c>
      <c r="D138" s="92" t="s">
        <v>223</v>
      </c>
      <c r="H138" s="98" t="s">
        <v>223</v>
      </c>
    </row>
    <row r="139" spans="1:8" ht="31.5">
      <c r="A139" s="27" t="s">
        <v>30</v>
      </c>
      <c r="B139" s="82"/>
      <c r="C139" s="81" t="s">
        <v>224</v>
      </c>
      <c r="D139" s="92" t="s">
        <v>224</v>
      </c>
      <c r="H139" s="98" t="s">
        <v>224</v>
      </c>
    </row>
    <row r="140" spans="1:8" ht="31.5">
      <c r="A140" s="27" t="s">
        <v>30</v>
      </c>
      <c r="B140" s="83"/>
      <c r="C140" s="81" t="s">
        <v>225</v>
      </c>
      <c r="D140" s="92" t="s">
        <v>225</v>
      </c>
      <c r="H140" s="98" t="s">
        <v>225</v>
      </c>
    </row>
    <row r="141" spans="1:8" ht="31.5">
      <c r="A141" s="27" t="s">
        <v>30</v>
      </c>
      <c r="B141" s="85">
        <v>17</v>
      </c>
      <c r="C141" s="81" t="s">
        <v>226</v>
      </c>
      <c r="D141" s="92" t="s">
        <v>226</v>
      </c>
      <c r="H141" s="98" t="s">
        <v>226</v>
      </c>
    </row>
    <row r="142" spans="1:8" ht="31.5">
      <c r="A142" s="27" t="s">
        <v>30</v>
      </c>
      <c r="B142" s="80">
        <v>18</v>
      </c>
      <c r="C142" s="81" t="s">
        <v>227</v>
      </c>
      <c r="D142" s="92" t="s">
        <v>227</v>
      </c>
      <c r="H142" s="98" t="s">
        <v>227</v>
      </c>
    </row>
    <row r="143" spans="1:8" ht="31.5">
      <c r="A143" s="27" t="s">
        <v>30</v>
      </c>
      <c r="B143" s="82"/>
      <c r="C143" s="81" t="s">
        <v>228</v>
      </c>
      <c r="D143" s="92" t="s">
        <v>228</v>
      </c>
      <c r="H143" s="98" t="s">
        <v>228</v>
      </c>
    </row>
    <row r="144" spans="1:8" ht="31.5">
      <c r="A144" s="27" t="s">
        <v>30</v>
      </c>
      <c r="B144" s="82"/>
      <c r="C144" s="81" t="s">
        <v>229</v>
      </c>
      <c r="D144" s="92" t="s">
        <v>229</v>
      </c>
      <c r="H144" s="98" t="s">
        <v>229</v>
      </c>
    </row>
    <row r="145" spans="1:8" ht="31.5">
      <c r="A145" s="27" t="s">
        <v>30</v>
      </c>
      <c r="B145" s="82"/>
      <c r="C145" s="81" t="s">
        <v>230</v>
      </c>
      <c r="D145" s="92" t="s">
        <v>230</v>
      </c>
      <c r="H145" s="98" t="s">
        <v>230</v>
      </c>
    </row>
    <row r="146" spans="1:8" ht="31.5">
      <c r="A146" s="27" t="s">
        <v>30</v>
      </c>
      <c r="B146" s="82"/>
      <c r="C146" s="81" t="s">
        <v>231</v>
      </c>
      <c r="D146" s="92" t="s">
        <v>231</v>
      </c>
      <c r="H146" s="98" t="s">
        <v>231</v>
      </c>
    </row>
    <row r="147" spans="1:8" ht="31.5">
      <c r="A147" s="27" t="s">
        <v>30</v>
      </c>
      <c r="B147" s="82"/>
      <c r="C147" s="81" t="s">
        <v>232</v>
      </c>
      <c r="D147" s="92" t="s">
        <v>232</v>
      </c>
      <c r="H147" s="98" t="s">
        <v>232</v>
      </c>
    </row>
    <row r="148" spans="1:8" ht="31.5">
      <c r="A148" s="27" t="s">
        <v>30</v>
      </c>
      <c r="B148" s="82"/>
      <c r="C148" s="81" t="s">
        <v>233</v>
      </c>
      <c r="D148" s="92" t="s">
        <v>233</v>
      </c>
      <c r="H148" s="98" t="s">
        <v>233</v>
      </c>
    </row>
    <row r="149" spans="1:8" ht="31.5">
      <c r="A149" s="27" t="s">
        <v>30</v>
      </c>
      <c r="B149" s="82"/>
      <c r="C149" s="81" t="s">
        <v>234</v>
      </c>
      <c r="D149" s="92" t="s">
        <v>234</v>
      </c>
      <c r="H149" s="98" t="s">
        <v>234</v>
      </c>
    </row>
    <row r="150" spans="1:8" ht="31.5">
      <c r="A150" s="27" t="s">
        <v>30</v>
      </c>
      <c r="B150" s="82"/>
      <c r="C150" s="81" t="s">
        <v>235</v>
      </c>
      <c r="D150" s="92" t="s">
        <v>235</v>
      </c>
      <c r="H150" s="98" t="s">
        <v>235</v>
      </c>
    </row>
    <row r="151" spans="1:8" ht="31.5">
      <c r="A151" s="27" t="s">
        <v>30</v>
      </c>
      <c r="B151" s="83"/>
      <c r="C151" s="81" t="s">
        <v>236</v>
      </c>
      <c r="D151" s="92" t="s">
        <v>236</v>
      </c>
      <c r="H151" s="98" t="s">
        <v>236</v>
      </c>
    </row>
    <row r="152" spans="1:8" ht="31.5">
      <c r="A152" s="27" t="s">
        <v>30</v>
      </c>
      <c r="B152" s="80">
        <v>19</v>
      </c>
      <c r="C152" s="81" t="s">
        <v>237</v>
      </c>
      <c r="D152" s="92" t="s">
        <v>237</v>
      </c>
      <c r="H152" s="98" t="s">
        <v>237</v>
      </c>
    </row>
    <row r="153" spans="1:8" ht="31.5">
      <c r="A153" s="27" t="s">
        <v>30</v>
      </c>
      <c r="B153" s="82"/>
      <c r="C153" s="81" t="s">
        <v>238</v>
      </c>
      <c r="D153" s="92" t="s">
        <v>238</v>
      </c>
      <c r="H153" s="98" t="s">
        <v>238</v>
      </c>
    </row>
    <row r="154" spans="1:8" ht="31.5">
      <c r="A154" s="27" t="s">
        <v>30</v>
      </c>
      <c r="B154" s="82"/>
      <c r="C154" s="81" t="s">
        <v>239</v>
      </c>
      <c r="D154" s="92" t="s">
        <v>239</v>
      </c>
      <c r="H154" s="98" t="s">
        <v>239</v>
      </c>
    </row>
    <row r="155" spans="1:8" ht="31.5">
      <c r="A155" s="27" t="s">
        <v>30</v>
      </c>
      <c r="B155" s="82"/>
      <c r="C155" s="81" t="s">
        <v>240</v>
      </c>
      <c r="D155" s="92" t="s">
        <v>240</v>
      </c>
      <c r="H155" s="98" t="s">
        <v>240</v>
      </c>
    </row>
    <row r="156" spans="1:8" ht="31.5">
      <c r="A156" s="27" t="s">
        <v>30</v>
      </c>
      <c r="B156" s="82"/>
      <c r="C156" s="81" t="s">
        <v>241</v>
      </c>
      <c r="D156" s="92" t="s">
        <v>241</v>
      </c>
      <c r="H156" s="98" t="s">
        <v>241</v>
      </c>
    </row>
    <row r="157" spans="1:8" ht="31.5">
      <c r="A157" s="27" t="s">
        <v>30</v>
      </c>
      <c r="B157" s="82"/>
      <c r="C157" s="81" t="s">
        <v>242</v>
      </c>
      <c r="D157" s="92" t="s">
        <v>242</v>
      </c>
      <c r="H157" s="98" t="s">
        <v>242</v>
      </c>
    </row>
    <row r="158" spans="1:8" ht="31.5">
      <c r="A158" s="27" t="s">
        <v>30</v>
      </c>
      <c r="B158" s="82"/>
      <c r="C158" s="81" t="s">
        <v>243</v>
      </c>
      <c r="D158" s="92" t="s">
        <v>243</v>
      </c>
      <c r="H158" s="98" t="s">
        <v>243</v>
      </c>
    </row>
    <row r="159" spans="1:8" ht="31.5">
      <c r="A159" s="27" t="s">
        <v>30</v>
      </c>
      <c r="B159" s="82"/>
      <c r="C159" s="81" t="s">
        <v>244</v>
      </c>
      <c r="D159" s="92" t="s">
        <v>244</v>
      </c>
      <c r="H159" s="98" t="s">
        <v>244</v>
      </c>
    </row>
    <row r="160" spans="1:8" ht="31.5">
      <c r="A160" s="27" t="s">
        <v>30</v>
      </c>
      <c r="B160" s="82"/>
      <c r="C160" s="81" t="s">
        <v>245</v>
      </c>
      <c r="D160" s="92" t="s">
        <v>245</v>
      </c>
      <c r="H160" s="98" t="s">
        <v>245</v>
      </c>
    </row>
    <row r="161" spans="1:8" ht="31.5">
      <c r="A161" s="27" t="s">
        <v>30</v>
      </c>
      <c r="B161" s="82"/>
      <c r="C161" s="81" t="s">
        <v>246</v>
      </c>
      <c r="D161" s="92" t="s">
        <v>246</v>
      </c>
      <c r="H161" s="98" t="s">
        <v>246</v>
      </c>
    </row>
    <row r="162" spans="1:8" ht="31.5">
      <c r="A162" s="27" t="s">
        <v>30</v>
      </c>
      <c r="B162" s="82"/>
      <c r="C162" s="81" t="s">
        <v>247</v>
      </c>
      <c r="D162" s="92" t="s">
        <v>247</v>
      </c>
      <c r="H162" s="98" t="s">
        <v>247</v>
      </c>
    </row>
    <row r="163" spans="1:8" ht="31.5">
      <c r="A163" s="27" t="s">
        <v>30</v>
      </c>
      <c r="B163" s="83"/>
      <c r="C163" s="81" t="s">
        <v>248</v>
      </c>
      <c r="D163" s="92" t="s">
        <v>248</v>
      </c>
      <c r="H163" s="98" t="s">
        <v>248</v>
      </c>
    </row>
    <row r="164" spans="1:8" ht="31.5">
      <c r="A164" s="27" t="s">
        <v>30</v>
      </c>
      <c r="B164" s="82">
        <v>20</v>
      </c>
      <c r="C164" s="81" t="s">
        <v>249</v>
      </c>
      <c r="D164" s="92" t="s">
        <v>249</v>
      </c>
      <c r="H164" s="98" t="s">
        <v>249</v>
      </c>
    </row>
    <row r="165" spans="1:8" ht="31.5">
      <c r="A165" s="27" t="s">
        <v>30</v>
      </c>
      <c r="B165" s="82"/>
      <c r="C165" s="81" t="s">
        <v>250</v>
      </c>
      <c r="D165" s="92" t="s">
        <v>250</v>
      </c>
      <c r="H165" s="98" t="s">
        <v>250</v>
      </c>
    </row>
    <row r="166" spans="1:8" ht="31.5">
      <c r="A166" s="27" t="s">
        <v>30</v>
      </c>
      <c r="B166" s="83"/>
      <c r="C166" s="81" t="s">
        <v>251</v>
      </c>
      <c r="D166" s="92" t="s">
        <v>251</v>
      </c>
      <c r="H166" s="98" t="s">
        <v>251</v>
      </c>
    </row>
    <row r="167" spans="1:8" ht="31.5">
      <c r="A167" s="27" t="s">
        <v>30</v>
      </c>
      <c r="B167" s="80">
        <v>21</v>
      </c>
      <c r="C167" s="81" t="s">
        <v>252</v>
      </c>
      <c r="D167" s="92" t="s">
        <v>252</v>
      </c>
      <c r="H167" s="98" t="s">
        <v>252</v>
      </c>
    </row>
    <row r="168" spans="1:8" ht="31.5">
      <c r="A168" s="27" t="s">
        <v>30</v>
      </c>
      <c r="B168" s="82"/>
      <c r="C168" s="81" t="s">
        <v>253</v>
      </c>
      <c r="D168" s="92" t="s">
        <v>253</v>
      </c>
      <c r="H168" s="98" t="s">
        <v>253</v>
      </c>
    </row>
    <row r="169" spans="1:8" ht="31.5">
      <c r="A169" s="27" t="s">
        <v>30</v>
      </c>
      <c r="B169" s="82"/>
      <c r="C169" s="81" t="s">
        <v>254</v>
      </c>
      <c r="D169" s="92" t="s">
        <v>254</v>
      </c>
      <c r="H169" s="98" t="s">
        <v>254</v>
      </c>
    </row>
    <row r="170" spans="1:8" ht="31.5">
      <c r="A170" s="27" t="s">
        <v>30</v>
      </c>
      <c r="B170" s="83"/>
      <c r="C170" s="81" t="s">
        <v>255</v>
      </c>
      <c r="D170" s="92" t="s">
        <v>255</v>
      </c>
      <c r="H170" s="98" t="s">
        <v>255</v>
      </c>
    </row>
    <row r="171" spans="1:8" ht="31.5">
      <c r="A171" s="27" t="s">
        <v>30</v>
      </c>
      <c r="B171" s="80">
        <v>22</v>
      </c>
      <c r="C171" s="81" t="s">
        <v>256</v>
      </c>
      <c r="D171" s="92" t="s">
        <v>256</v>
      </c>
      <c r="H171" s="98" t="s">
        <v>256</v>
      </c>
    </row>
    <row r="172" spans="1:8" ht="31.5">
      <c r="A172" s="27" t="s">
        <v>30</v>
      </c>
      <c r="B172" s="83"/>
      <c r="C172" s="81" t="s">
        <v>257</v>
      </c>
      <c r="D172" s="92" t="s">
        <v>257</v>
      </c>
      <c r="H172" s="98" t="s">
        <v>257</v>
      </c>
    </row>
    <row r="173" spans="1:8" ht="31.5">
      <c r="A173" s="27" t="s">
        <v>30</v>
      </c>
      <c r="B173" s="84">
        <v>23</v>
      </c>
      <c r="C173" s="81" t="s">
        <v>258</v>
      </c>
      <c r="D173" s="92" t="s">
        <v>258</v>
      </c>
      <c r="H173" s="98" t="s">
        <v>258</v>
      </c>
    </row>
    <row r="174" spans="1:8" ht="31.5">
      <c r="A174" s="27" t="s">
        <v>30</v>
      </c>
      <c r="B174" s="86">
        <v>24</v>
      </c>
      <c r="C174" s="81" t="s">
        <v>259</v>
      </c>
      <c r="D174" s="92" t="s">
        <v>259</v>
      </c>
      <c r="H174" s="98" t="s">
        <v>259</v>
      </c>
    </row>
    <row r="175" spans="1:8" ht="31.5">
      <c r="A175" s="27" t="s">
        <v>30</v>
      </c>
      <c r="B175" s="86"/>
      <c r="C175" s="81" t="s">
        <v>260</v>
      </c>
      <c r="D175" s="92" t="s">
        <v>260</v>
      </c>
      <c r="H175" s="98" t="s">
        <v>260</v>
      </c>
    </row>
    <row r="176" spans="1:8" ht="31.5">
      <c r="A176" s="27" t="s">
        <v>30</v>
      </c>
      <c r="B176" s="86"/>
      <c r="C176" s="81" t="s">
        <v>261</v>
      </c>
      <c r="D176" s="92" t="s">
        <v>261</v>
      </c>
      <c r="H176" s="98" t="s">
        <v>261</v>
      </c>
    </row>
    <row r="177" spans="1:8" ht="31.5">
      <c r="A177" s="27" t="s">
        <v>30</v>
      </c>
      <c r="B177" s="86"/>
      <c r="C177" s="81" t="s">
        <v>262</v>
      </c>
      <c r="D177" s="92" t="s">
        <v>262</v>
      </c>
      <c r="H177" s="98" t="s">
        <v>262</v>
      </c>
    </row>
    <row r="178" spans="1:8" ht="31.5">
      <c r="A178" s="27" t="s">
        <v>30</v>
      </c>
      <c r="B178" s="84">
        <v>25</v>
      </c>
      <c r="C178" s="81" t="s">
        <v>263</v>
      </c>
      <c r="D178" s="92" t="s">
        <v>263</v>
      </c>
      <c r="H178" s="98" t="s">
        <v>263</v>
      </c>
    </row>
    <row r="179" spans="1:8" ht="31.5">
      <c r="A179" s="27" t="s">
        <v>30</v>
      </c>
      <c r="B179" s="80">
        <v>26</v>
      </c>
      <c r="C179" s="81" t="s">
        <v>264</v>
      </c>
      <c r="D179" s="92" t="s">
        <v>264</v>
      </c>
      <c r="H179" s="98" t="s">
        <v>264</v>
      </c>
    </row>
    <row r="180" spans="1:8" ht="31.5">
      <c r="A180" s="27" t="s">
        <v>30</v>
      </c>
      <c r="B180" s="82"/>
      <c r="C180" s="81" t="s">
        <v>265</v>
      </c>
      <c r="D180" s="92" t="s">
        <v>265</v>
      </c>
      <c r="H180" s="98" t="s">
        <v>265</v>
      </c>
    </row>
    <row r="181" spans="1:8" ht="31.5">
      <c r="A181" s="27" t="s">
        <v>30</v>
      </c>
      <c r="B181" s="82"/>
      <c r="C181" s="81" t="s">
        <v>266</v>
      </c>
      <c r="D181" s="92" t="s">
        <v>266</v>
      </c>
      <c r="H181" s="98" t="s">
        <v>266</v>
      </c>
    </row>
    <row r="182" spans="1:8" ht="31.5">
      <c r="A182" s="27" t="s">
        <v>30</v>
      </c>
      <c r="B182" s="83"/>
      <c r="C182" s="81" t="s">
        <v>267</v>
      </c>
      <c r="D182" s="92" t="s">
        <v>267</v>
      </c>
      <c r="H182" s="98" t="s">
        <v>267</v>
      </c>
    </row>
    <row r="183" spans="1:8" ht="31.5">
      <c r="A183" s="27" t="s">
        <v>30</v>
      </c>
      <c r="B183" s="80">
        <v>27</v>
      </c>
      <c r="C183" s="81" t="s">
        <v>268</v>
      </c>
      <c r="D183" s="92" t="s">
        <v>268</v>
      </c>
      <c r="H183" s="98" t="s">
        <v>268</v>
      </c>
    </row>
    <row r="184" spans="1:8" ht="31.5">
      <c r="A184" s="27" t="s">
        <v>30</v>
      </c>
      <c r="B184" s="83"/>
      <c r="C184" s="81" t="s">
        <v>269</v>
      </c>
      <c r="D184" s="92" t="s">
        <v>269</v>
      </c>
      <c r="H184" s="98" t="s">
        <v>269</v>
      </c>
    </row>
    <row r="185" spans="1:8" ht="31.5">
      <c r="A185" s="27" t="s">
        <v>30</v>
      </c>
      <c r="B185" s="84">
        <v>28</v>
      </c>
      <c r="C185" s="81" t="s">
        <v>270</v>
      </c>
      <c r="D185" s="92" t="s">
        <v>270</v>
      </c>
      <c r="H185" s="98" t="s">
        <v>522</v>
      </c>
    </row>
    <row r="186" spans="1:8" ht="47.25">
      <c r="A186" s="27" t="s">
        <v>30</v>
      </c>
      <c r="B186" s="84">
        <v>29</v>
      </c>
      <c r="C186" s="87" t="s">
        <v>271</v>
      </c>
      <c r="D186" s="92" t="s">
        <v>271</v>
      </c>
      <c r="H186" s="98" t="s">
        <v>523</v>
      </c>
    </row>
    <row r="187" spans="1:8" ht="31.5">
      <c r="A187" s="27" t="s">
        <v>30</v>
      </c>
      <c r="B187" s="80">
        <v>30</v>
      </c>
      <c r="C187" s="87" t="s">
        <v>272</v>
      </c>
      <c r="D187" s="92" t="s">
        <v>272</v>
      </c>
      <c r="H187" s="98" t="s">
        <v>524</v>
      </c>
    </row>
    <row r="188" spans="1:8" ht="31.5">
      <c r="A188" s="27" t="s">
        <v>30</v>
      </c>
      <c r="B188" s="83"/>
      <c r="C188" s="87" t="s">
        <v>273</v>
      </c>
      <c r="D188" s="92" t="s">
        <v>273</v>
      </c>
      <c r="H188" s="98" t="s">
        <v>525</v>
      </c>
    </row>
    <row r="189" spans="1:8" ht="63">
      <c r="A189" s="27" t="s">
        <v>30</v>
      </c>
      <c r="B189" s="84">
        <v>31</v>
      </c>
      <c r="C189" s="81" t="s">
        <v>274</v>
      </c>
      <c r="D189" s="92" t="s">
        <v>274</v>
      </c>
      <c r="H189" s="98" t="s">
        <v>526</v>
      </c>
    </row>
    <row r="190" spans="1:8" ht="63">
      <c r="A190" s="27" t="s">
        <v>30</v>
      </c>
      <c r="B190" s="84">
        <v>32</v>
      </c>
      <c r="C190" s="81" t="s">
        <v>275</v>
      </c>
      <c r="D190" s="92" t="s">
        <v>275</v>
      </c>
      <c r="H190" s="98" t="s">
        <v>527</v>
      </c>
    </row>
    <row r="191" spans="1:8" ht="63">
      <c r="A191" s="27" t="s">
        <v>30</v>
      </c>
      <c r="B191" s="84">
        <v>33</v>
      </c>
      <c r="C191" s="81" t="s">
        <v>276</v>
      </c>
      <c r="D191" s="92" t="s">
        <v>276</v>
      </c>
      <c r="H191" s="98" t="s">
        <v>528</v>
      </c>
    </row>
    <row r="192" spans="1:8" ht="63">
      <c r="A192" s="27" t="s">
        <v>30</v>
      </c>
      <c r="B192" s="84">
        <v>34</v>
      </c>
      <c r="C192" s="81" t="s">
        <v>277</v>
      </c>
      <c r="D192" s="92" t="s">
        <v>277</v>
      </c>
      <c r="H192" s="98" t="s">
        <v>529</v>
      </c>
    </row>
    <row r="193" spans="1:8" ht="63">
      <c r="A193" s="27" t="s">
        <v>30</v>
      </c>
      <c r="B193" s="84">
        <v>35</v>
      </c>
      <c r="C193" s="81" t="s">
        <v>278</v>
      </c>
      <c r="D193" s="92" t="s">
        <v>278</v>
      </c>
      <c r="H193" s="98" t="s">
        <v>530</v>
      </c>
    </row>
    <row r="194" spans="1:8" ht="78.75">
      <c r="A194" s="27" t="s">
        <v>30</v>
      </c>
      <c r="B194" s="84">
        <v>36</v>
      </c>
      <c r="C194" s="81" t="s">
        <v>279</v>
      </c>
      <c r="D194" s="92" t="s">
        <v>279</v>
      </c>
      <c r="H194" s="98" t="s">
        <v>531</v>
      </c>
    </row>
    <row r="195" spans="1:8" ht="63">
      <c r="A195" s="27" t="s">
        <v>30</v>
      </c>
      <c r="B195" s="84">
        <v>37</v>
      </c>
      <c r="C195" s="81" t="s">
        <v>280</v>
      </c>
      <c r="D195" s="92" t="s">
        <v>280</v>
      </c>
      <c r="H195" s="98" t="s">
        <v>532</v>
      </c>
    </row>
    <row r="196" spans="1:8" ht="94.5">
      <c r="A196" s="27" t="s">
        <v>30</v>
      </c>
      <c r="B196" s="84">
        <v>38</v>
      </c>
      <c r="C196" s="88" t="s">
        <v>45</v>
      </c>
      <c r="D196" s="92" t="s">
        <v>45</v>
      </c>
      <c r="H196" s="99" t="s">
        <v>533</v>
      </c>
    </row>
    <row r="197" spans="1:8" ht="47.25">
      <c r="A197" s="27" t="s">
        <v>30</v>
      </c>
      <c r="B197" s="84">
        <v>39</v>
      </c>
      <c r="C197" s="81" t="s">
        <v>281</v>
      </c>
      <c r="D197" s="92" t="s">
        <v>281</v>
      </c>
      <c r="H197" s="98" t="s">
        <v>534</v>
      </c>
    </row>
    <row r="198" spans="1:8" ht="47.25">
      <c r="A198" s="27" t="s">
        <v>30</v>
      </c>
      <c r="B198" s="84">
        <v>40</v>
      </c>
      <c r="C198" s="81" t="s">
        <v>282</v>
      </c>
      <c r="D198" s="92" t="s">
        <v>282</v>
      </c>
      <c r="H198" s="98" t="s">
        <v>535</v>
      </c>
    </row>
    <row r="199" spans="1:8" ht="47.25">
      <c r="A199" s="27" t="s">
        <v>30</v>
      </c>
      <c r="B199" s="84">
        <v>41</v>
      </c>
      <c r="C199" s="81" t="s">
        <v>283</v>
      </c>
      <c r="D199" s="92" t="s">
        <v>283</v>
      </c>
      <c r="H199" s="98" t="s">
        <v>536</v>
      </c>
    </row>
    <row r="200" spans="1:8" ht="31.5">
      <c r="A200" s="27" t="s">
        <v>30</v>
      </c>
      <c r="B200" s="80">
        <v>42</v>
      </c>
      <c r="C200" s="87" t="s">
        <v>284</v>
      </c>
      <c r="D200" s="92" t="s">
        <v>284</v>
      </c>
      <c r="H200" s="98" t="s">
        <v>537</v>
      </c>
    </row>
    <row r="201" spans="1:8" ht="31.5">
      <c r="A201" s="27" t="s">
        <v>30</v>
      </c>
      <c r="B201" s="83"/>
      <c r="C201" s="87" t="s">
        <v>285</v>
      </c>
      <c r="D201" s="92" t="s">
        <v>285</v>
      </c>
      <c r="H201" s="98" t="s">
        <v>538</v>
      </c>
    </row>
    <row r="202" spans="1:8" ht="31.5">
      <c r="A202" s="27" t="s">
        <v>30</v>
      </c>
      <c r="B202" s="84">
        <v>43</v>
      </c>
      <c r="C202" s="87" t="s">
        <v>286</v>
      </c>
      <c r="D202" s="92" t="s">
        <v>286</v>
      </c>
      <c r="H202" s="98" t="s">
        <v>539</v>
      </c>
    </row>
    <row r="203" spans="1:8" ht="25.5">
      <c r="A203" s="27" t="s">
        <v>30</v>
      </c>
      <c r="B203" s="84">
        <v>44</v>
      </c>
      <c r="C203" s="87" t="s">
        <v>287</v>
      </c>
      <c r="D203" s="92" t="s">
        <v>287</v>
      </c>
      <c r="H203" s="98" t="s">
        <v>540</v>
      </c>
    </row>
    <row r="204" spans="1:8" ht="346.5">
      <c r="A204" s="27" t="s">
        <v>30</v>
      </c>
      <c r="B204" s="84">
        <v>45</v>
      </c>
      <c r="C204" s="87" t="s">
        <v>288</v>
      </c>
      <c r="D204" s="92" t="s">
        <v>288</v>
      </c>
      <c r="H204" s="98" t="s">
        <v>541</v>
      </c>
    </row>
    <row r="205" spans="1:8" ht="346.5">
      <c r="A205" s="27" t="s">
        <v>30</v>
      </c>
      <c r="B205" s="84">
        <v>46</v>
      </c>
      <c r="C205" s="87" t="s">
        <v>289</v>
      </c>
      <c r="D205" s="92" t="s">
        <v>289</v>
      </c>
      <c r="H205" s="98" t="s">
        <v>542</v>
      </c>
    </row>
    <row r="206" spans="1:8" ht="63">
      <c r="A206" s="27" t="s">
        <v>30</v>
      </c>
      <c r="B206" s="84">
        <v>47</v>
      </c>
      <c r="C206" s="87" t="s">
        <v>290</v>
      </c>
      <c r="D206" s="92" t="s">
        <v>290</v>
      </c>
      <c r="H206" s="98" t="s">
        <v>543</v>
      </c>
    </row>
    <row r="207" spans="1:8" ht="110.25">
      <c r="A207" s="27" t="s">
        <v>30</v>
      </c>
      <c r="B207" s="84">
        <v>48</v>
      </c>
      <c r="C207" s="87" t="s">
        <v>291</v>
      </c>
      <c r="D207" s="92" t="s">
        <v>291</v>
      </c>
      <c r="H207" s="98" t="s">
        <v>544</v>
      </c>
    </row>
    <row r="208" spans="1:8" ht="63">
      <c r="A208" s="27" t="s">
        <v>30</v>
      </c>
      <c r="B208" s="84">
        <v>49</v>
      </c>
      <c r="C208" s="87" t="s">
        <v>292</v>
      </c>
      <c r="D208" s="92" t="s">
        <v>292</v>
      </c>
      <c r="H208" s="98" t="s">
        <v>545</v>
      </c>
    </row>
    <row r="209" spans="1:8" ht="157.5">
      <c r="A209" s="27" t="s">
        <v>30</v>
      </c>
      <c r="B209" s="84">
        <v>50</v>
      </c>
      <c r="C209" s="87" t="s">
        <v>293</v>
      </c>
      <c r="D209" s="92" t="s">
        <v>293</v>
      </c>
      <c r="H209" s="98" t="s">
        <v>546</v>
      </c>
    </row>
    <row r="210" spans="1:8" ht="94.5">
      <c r="A210" s="27" t="s">
        <v>30</v>
      </c>
      <c r="B210" s="84">
        <v>51</v>
      </c>
      <c r="C210" s="87" t="s">
        <v>294</v>
      </c>
      <c r="D210" s="92" t="s">
        <v>294</v>
      </c>
      <c r="H210" s="98" t="s">
        <v>547</v>
      </c>
    </row>
    <row r="211" spans="1:8" ht="47.25">
      <c r="A211" s="27" t="s">
        <v>30</v>
      </c>
      <c r="B211" s="80">
        <v>52</v>
      </c>
      <c r="C211" s="81" t="s">
        <v>295</v>
      </c>
      <c r="D211" s="92" t="s">
        <v>295</v>
      </c>
      <c r="H211" s="98" t="s">
        <v>548</v>
      </c>
    </row>
    <row r="212" spans="1:8" ht="47.25">
      <c r="A212" s="27" t="s">
        <v>30</v>
      </c>
      <c r="B212" s="82"/>
      <c r="C212" s="81" t="s">
        <v>296</v>
      </c>
      <c r="D212" s="92" t="s">
        <v>296</v>
      </c>
      <c r="H212" s="98" t="s">
        <v>549</v>
      </c>
    </row>
    <row r="213" spans="1:8" ht="47.25">
      <c r="A213" s="27" t="s">
        <v>30</v>
      </c>
      <c r="B213" s="82"/>
      <c r="C213" s="81" t="s">
        <v>297</v>
      </c>
      <c r="D213" s="92" t="s">
        <v>297</v>
      </c>
      <c r="H213" s="98" t="s">
        <v>550</v>
      </c>
    </row>
    <row r="214" spans="1:8" ht="47.25">
      <c r="A214" s="27" t="s">
        <v>30</v>
      </c>
      <c r="B214" s="82"/>
      <c r="C214" s="81" t="s">
        <v>298</v>
      </c>
      <c r="D214" s="92" t="s">
        <v>298</v>
      </c>
      <c r="H214" s="98" t="s">
        <v>551</v>
      </c>
    </row>
    <row r="215" spans="1:8" ht="47.25">
      <c r="A215" s="27" t="s">
        <v>30</v>
      </c>
      <c r="B215" s="82"/>
      <c r="C215" s="81" t="s">
        <v>299</v>
      </c>
      <c r="D215" s="92" t="s">
        <v>299</v>
      </c>
      <c r="H215" s="98" t="s">
        <v>552</v>
      </c>
    </row>
    <row r="216" spans="1:8" ht="47.25">
      <c r="A216" s="27" t="s">
        <v>30</v>
      </c>
      <c r="B216" s="82"/>
      <c r="C216" s="81" t="s">
        <v>300</v>
      </c>
      <c r="D216" s="92" t="s">
        <v>300</v>
      </c>
      <c r="H216" s="98" t="s">
        <v>553</v>
      </c>
    </row>
    <row r="217" spans="1:8" ht="47.25">
      <c r="A217" s="27" t="s">
        <v>30</v>
      </c>
      <c r="B217" s="82"/>
      <c r="C217" s="81" t="s">
        <v>301</v>
      </c>
      <c r="D217" s="92" t="s">
        <v>301</v>
      </c>
      <c r="H217" s="98" t="s">
        <v>554</v>
      </c>
    </row>
    <row r="218" spans="1:8" ht="47.25">
      <c r="A218" s="27" t="s">
        <v>30</v>
      </c>
      <c r="B218" s="82"/>
      <c r="C218" s="81" t="s">
        <v>302</v>
      </c>
      <c r="D218" s="92" t="s">
        <v>302</v>
      </c>
      <c r="H218" s="98" t="s">
        <v>555</v>
      </c>
    </row>
    <row r="219" spans="1:8" ht="47.25">
      <c r="A219" s="27" t="s">
        <v>30</v>
      </c>
      <c r="B219" s="83"/>
      <c r="C219" s="81" t="s">
        <v>303</v>
      </c>
      <c r="D219" s="92" t="s">
        <v>303</v>
      </c>
      <c r="H219" s="98" t="s">
        <v>556</v>
      </c>
    </row>
    <row r="220" spans="1:8" ht="47.25">
      <c r="A220" s="27" t="s">
        <v>30</v>
      </c>
      <c r="B220" s="84">
        <v>53</v>
      </c>
      <c r="C220" s="81" t="s">
        <v>304</v>
      </c>
      <c r="D220" s="92" t="s">
        <v>304</v>
      </c>
      <c r="H220" s="98" t="s">
        <v>557</v>
      </c>
    </row>
    <row r="221" spans="1:8" ht="31.5">
      <c r="A221" s="27" t="s">
        <v>30</v>
      </c>
      <c r="B221" s="84">
        <v>54</v>
      </c>
      <c r="C221" s="81" t="s">
        <v>305</v>
      </c>
      <c r="D221" s="92" t="s">
        <v>305</v>
      </c>
      <c r="H221" s="98" t="s">
        <v>558</v>
      </c>
    </row>
    <row r="222" spans="1:8" ht="31.5">
      <c r="A222" s="27" t="s">
        <v>30</v>
      </c>
      <c r="B222" s="84">
        <v>55</v>
      </c>
      <c r="C222" s="81" t="s">
        <v>306</v>
      </c>
      <c r="D222" s="92" t="s">
        <v>306</v>
      </c>
      <c r="H222" s="98" t="s">
        <v>559</v>
      </c>
    </row>
    <row r="223" spans="1:8" ht="409.5">
      <c r="A223" s="27" t="s">
        <v>30</v>
      </c>
      <c r="B223" s="84">
        <v>56</v>
      </c>
      <c r="C223" s="87" t="s">
        <v>307</v>
      </c>
      <c r="D223" s="92" t="s">
        <v>307</v>
      </c>
      <c r="H223" s="98" t="s">
        <v>560</v>
      </c>
    </row>
    <row r="224" spans="1:8" ht="31.5">
      <c r="A224" s="27" t="s">
        <v>30</v>
      </c>
      <c r="B224" s="84">
        <v>57</v>
      </c>
      <c r="C224" s="87" t="s">
        <v>308</v>
      </c>
      <c r="D224" s="92" t="s">
        <v>308</v>
      </c>
      <c r="H224" s="98" t="s">
        <v>561</v>
      </c>
    </row>
    <row r="225" spans="1:8" ht="126">
      <c r="A225" s="27" t="s">
        <v>30</v>
      </c>
      <c r="B225" s="84">
        <v>58</v>
      </c>
      <c r="C225" s="87" t="s">
        <v>309</v>
      </c>
      <c r="D225" s="92" t="s">
        <v>309</v>
      </c>
      <c r="H225" s="98" t="s">
        <v>562</v>
      </c>
    </row>
    <row r="226" spans="1:8" ht="63">
      <c r="A226" s="27" t="s">
        <v>30</v>
      </c>
      <c r="B226" s="84">
        <v>59</v>
      </c>
      <c r="C226" s="81" t="s">
        <v>310</v>
      </c>
      <c r="D226" s="92" t="s">
        <v>310</v>
      </c>
      <c r="H226" s="98" t="s">
        <v>563</v>
      </c>
    </row>
    <row r="227" spans="1:8" ht="63">
      <c r="A227" s="27" t="s">
        <v>30</v>
      </c>
      <c r="B227" s="84">
        <v>60</v>
      </c>
      <c r="C227" s="81" t="s">
        <v>311</v>
      </c>
      <c r="D227" s="92" t="s">
        <v>311</v>
      </c>
      <c r="H227" s="98" t="s">
        <v>564</v>
      </c>
    </row>
    <row r="228" spans="1:8" ht="63">
      <c r="A228" s="27" t="s">
        <v>30</v>
      </c>
      <c r="B228" s="84">
        <v>61</v>
      </c>
      <c r="C228" s="81" t="s">
        <v>312</v>
      </c>
      <c r="D228" s="92" t="s">
        <v>312</v>
      </c>
      <c r="H228" s="98" t="s">
        <v>565</v>
      </c>
    </row>
    <row r="229" spans="1:8" ht="63">
      <c r="A229" s="27" t="s">
        <v>30</v>
      </c>
      <c r="B229" s="84">
        <v>62</v>
      </c>
      <c r="C229" s="81" t="s">
        <v>313</v>
      </c>
      <c r="D229" s="92" t="s">
        <v>313</v>
      </c>
      <c r="H229" s="98" t="s">
        <v>566</v>
      </c>
    </row>
    <row r="230" spans="1:8" ht="126">
      <c r="A230" s="27" t="s">
        <v>30</v>
      </c>
      <c r="B230" s="84">
        <v>63</v>
      </c>
      <c r="C230" s="81" t="s">
        <v>314</v>
      </c>
      <c r="D230" s="92" t="s">
        <v>314</v>
      </c>
      <c r="H230" s="98" t="s">
        <v>567</v>
      </c>
    </row>
    <row r="231" spans="1:8" ht="126">
      <c r="A231" s="27" t="s">
        <v>30</v>
      </c>
      <c r="B231" s="84">
        <v>64</v>
      </c>
      <c r="C231" s="81" t="s">
        <v>315</v>
      </c>
      <c r="D231" s="92" t="s">
        <v>315</v>
      </c>
      <c r="H231" s="98" t="s">
        <v>568</v>
      </c>
    </row>
    <row r="232" spans="1:8" ht="94.5">
      <c r="A232" s="27" t="s">
        <v>30</v>
      </c>
      <c r="B232" s="84">
        <v>65</v>
      </c>
      <c r="C232" s="81" t="s">
        <v>316</v>
      </c>
      <c r="D232" s="92" t="s">
        <v>316</v>
      </c>
      <c r="H232" s="98" t="s">
        <v>569</v>
      </c>
    </row>
    <row r="233" spans="1:8" ht="94.5">
      <c r="A233" s="27" t="s">
        <v>30</v>
      </c>
      <c r="B233" s="84">
        <v>66</v>
      </c>
      <c r="C233" s="81" t="s">
        <v>317</v>
      </c>
      <c r="D233" s="92" t="s">
        <v>317</v>
      </c>
      <c r="H233" s="98" t="s">
        <v>570</v>
      </c>
    </row>
    <row r="234" spans="1:8" ht="94.5">
      <c r="A234" s="27" t="s">
        <v>30</v>
      </c>
      <c r="B234" s="84">
        <v>67</v>
      </c>
      <c r="C234" s="81" t="s">
        <v>318</v>
      </c>
      <c r="D234" s="92" t="s">
        <v>318</v>
      </c>
      <c r="H234" s="98" t="s">
        <v>571</v>
      </c>
    </row>
    <row r="235" spans="1:8" ht="94.5">
      <c r="A235" s="27" t="s">
        <v>30</v>
      </c>
      <c r="B235" s="84">
        <v>68</v>
      </c>
      <c r="C235" s="81" t="s">
        <v>319</v>
      </c>
      <c r="D235" s="92" t="s">
        <v>319</v>
      </c>
      <c r="H235" s="98" t="s">
        <v>572</v>
      </c>
    </row>
    <row r="236" spans="1:8" ht="94.5">
      <c r="A236" s="27" t="s">
        <v>30</v>
      </c>
      <c r="B236" s="84">
        <v>69</v>
      </c>
      <c r="C236" s="81" t="s">
        <v>320</v>
      </c>
      <c r="D236" s="92" t="s">
        <v>320</v>
      </c>
      <c r="H236" s="98" t="s">
        <v>573</v>
      </c>
    </row>
    <row r="237" spans="1:8" ht="94.5">
      <c r="A237" s="27" t="s">
        <v>30</v>
      </c>
      <c r="B237" s="84">
        <v>70</v>
      </c>
      <c r="C237" s="81" t="s">
        <v>321</v>
      </c>
      <c r="D237" s="92" t="s">
        <v>321</v>
      </c>
      <c r="H237" s="98" t="s">
        <v>574</v>
      </c>
    </row>
    <row r="238" spans="1:8" ht="94.5">
      <c r="A238" s="27" t="s">
        <v>30</v>
      </c>
      <c r="B238" s="84">
        <v>71</v>
      </c>
      <c r="C238" s="81" t="s">
        <v>322</v>
      </c>
      <c r="D238" s="92" t="s">
        <v>322</v>
      </c>
      <c r="H238" s="98" t="s">
        <v>575</v>
      </c>
    </row>
    <row r="239" spans="1:8" ht="94.5">
      <c r="A239" s="27" t="s">
        <v>30</v>
      </c>
      <c r="B239" s="84">
        <v>72</v>
      </c>
      <c r="C239" s="81" t="s">
        <v>323</v>
      </c>
      <c r="D239" s="92" t="s">
        <v>323</v>
      </c>
      <c r="H239" s="98" t="s">
        <v>576</v>
      </c>
    </row>
    <row r="240" spans="1:8" ht="94.5">
      <c r="A240" s="27" t="s">
        <v>30</v>
      </c>
      <c r="B240" s="84">
        <v>73</v>
      </c>
      <c r="C240" s="81" t="s">
        <v>324</v>
      </c>
      <c r="D240" s="92" t="s">
        <v>324</v>
      </c>
      <c r="H240" s="98" t="s">
        <v>577</v>
      </c>
    </row>
    <row r="241" spans="1:8" ht="141.75">
      <c r="A241" s="27" t="s">
        <v>30</v>
      </c>
      <c r="B241" s="84">
        <v>74</v>
      </c>
      <c r="C241" s="81" t="s">
        <v>325</v>
      </c>
      <c r="D241" s="92" t="s">
        <v>325</v>
      </c>
      <c r="H241" s="98" t="s">
        <v>578</v>
      </c>
    </row>
    <row r="242" spans="1:8" ht="47.25">
      <c r="A242" s="27" t="s">
        <v>30</v>
      </c>
      <c r="B242" s="84">
        <v>75</v>
      </c>
      <c r="C242" s="87" t="s">
        <v>326</v>
      </c>
      <c r="D242" s="92" t="s">
        <v>326</v>
      </c>
      <c r="H242" s="98" t="s">
        <v>579</v>
      </c>
    </row>
    <row r="243" spans="1:8" ht="47.25">
      <c r="A243" s="27" t="s">
        <v>30</v>
      </c>
      <c r="B243" s="84">
        <v>76</v>
      </c>
      <c r="C243" s="87" t="s">
        <v>327</v>
      </c>
      <c r="D243" s="92" t="s">
        <v>327</v>
      </c>
      <c r="H243" s="98" t="s">
        <v>580</v>
      </c>
    </row>
    <row r="244" spans="1:8" ht="63">
      <c r="A244" s="27" t="s">
        <v>30</v>
      </c>
      <c r="B244" s="84">
        <v>77</v>
      </c>
      <c r="C244" s="87" t="s">
        <v>328</v>
      </c>
      <c r="D244" s="92" t="s">
        <v>328</v>
      </c>
      <c r="H244" s="98" t="s">
        <v>581</v>
      </c>
    </row>
    <row r="245" spans="1:8" ht="78.75">
      <c r="A245" s="27" t="s">
        <v>30</v>
      </c>
      <c r="B245" s="84">
        <v>78</v>
      </c>
      <c r="C245" s="81" t="s">
        <v>329</v>
      </c>
      <c r="D245" s="92" t="s">
        <v>329</v>
      </c>
      <c r="H245" s="98" t="s">
        <v>582</v>
      </c>
    </row>
    <row r="246" spans="1:8" ht="78.75">
      <c r="A246" s="27" t="s">
        <v>30</v>
      </c>
      <c r="B246" s="84">
        <v>79</v>
      </c>
      <c r="C246" s="81" t="s">
        <v>330</v>
      </c>
      <c r="D246" s="92" t="s">
        <v>330</v>
      </c>
      <c r="H246" s="98" t="s">
        <v>583</v>
      </c>
    </row>
    <row r="247" spans="1:8" ht="94.5">
      <c r="A247" s="27" t="s">
        <v>30</v>
      </c>
      <c r="B247" s="84">
        <v>80</v>
      </c>
      <c r="C247" s="81" t="s">
        <v>331</v>
      </c>
      <c r="D247" s="92" t="s">
        <v>331</v>
      </c>
      <c r="H247" s="98" t="s">
        <v>584</v>
      </c>
    </row>
    <row r="248" spans="1:8" ht="78.75">
      <c r="A248" s="27" t="s">
        <v>30</v>
      </c>
      <c r="B248" s="84">
        <v>81</v>
      </c>
      <c r="C248" s="81" t="s">
        <v>332</v>
      </c>
      <c r="D248" s="92" t="s">
        <v>332</v>
      </c>
      <c r="H248" s="98" t="s">
        <v>585</v>
      </c>
    </row>
    <row r="249" spans="1:8" ht="94.5">
      <c r="A249" s="27" t="s">
        <v>30</v>
      </c>
      <c r="B249" s="84">
        <v>82</v>
      </c>
      <c r="C249" s="81" t="s">
        <v>333</v>
      </c>
      <c r="D249" s="92" t="s">
        <v>333</v>
      </c>
      <c r="H249" s="98" t="s">
        <v>586</v>
      </c>
    </row>
    <row r="250" spans="1:8" ht="31.5">
      <c r="A250" s="27" t="s">
        <v>30</v>
      </c>
      <c r="B250" s="84">
        <v>83</v>
      </c>
      <c r="C250" s="81" t="s">
        <v>334</v>
      </c>
      <c r="D250" s="92" t="s">
        <v>334</v>
      </c>
      <c r="H250" s="98" t="s">
        <v>587</v>
      </c>
    </row>
    <row r="251" spans="1:8" ht="31.5">
      <c r="A251" s="27" t="s">
        <v>30</v>
      </c>
      <c r="B251" s="84">
        <v>84</v>
      </c>
      <c r="C251" s="81" t="s">
        <v>335</v>
      </c>
      <c r="D251" s="92" t="s">
        <v>335</v>
      </c>
      <c r="H251" s="98" t="s">
        <v>588</v>
      </c>
    </row>
    <row r="252" spans="1:8" ht="31.5">
      <c r="A252" s="27" t="s">
        <v>30</v>
      </c>
      <c r="B252" s="84">
        <v>85</v>
      </c>
      <c r="C252" s="81" t="s">
        <v>336</v>
      </c>
      <c r="D252" s="92" t="s">
        <v>336</v>
      </c>
      <c r="H252" s="98" t="s">
        <v>589</v>
      </c>
    </row>
    <row r="253" spans="1:8" ht="31.5">
      <c r="A253" s="27" t="s">
        <v>30</v>
      </c>
      <c r="B253" s="84">
        <v>86</v>
      </c>
      <c r="C253" s="81" t="s">
        <v>337</v>
      </c>
      <c r="D253" s="92" t="s">
        <v>337</v>
      </c>
      <c r="H253" s="98" t="s">
        <v>590</v>
      </c>
    </row>
    <row r="254" spans="1:8" ht="31.5">
      <c r="A254" s="27" t="s">
        <v>30</v>
      </c>
      <c r="B254" s="84">
        <v>87</v>
      </c>
      <c r="C254" s="81" t="s">
        <v>338</v>
      </c>
      <c r="D254" s="92" t="s">
        <v>338</v>
      </c>
      <c r="H254" s="98" t="s">
        <v>591</v>
      </c>
    </row>
    <row r="255" spans="1:8" ht="409.5">
      <c r="A255" s="27" t="s">
        <v>30</v>
      </c>
      <c r="B255" s="84">
        <v>88</v>
      </c>
      <c r="C255" s="81" t="s">
        <v>339</v>
      </c>
      <c r="D255" s="92" t="s">
        <v>339</v>
      </c>
      <c r="H255" s="98" t="s">
        <v>592</v>
      </c>
    </row>
    <row r="256" spans="1:8" ht="31.5">
      <c r="A256" s="27" t="s">
        <v>30</v>
      </c>
      <c r="B256" s="84">
        <v>89</v>
      </c>
      <c r="C256" s="87" t="s">
        <v>340</v>
      </c>
      <c r="D256" s="92" t="s">
        <v>340</v>
      </c>
      <c r="H256" s="98" t="s">
        <v>593</v>
      </c>
    </row>
    <row r="257" spans="1:8" ht="31.5">
      <c r="A257" s="27" t="s">
        <v>30</v>
      </c>
      <c r="B257" s="84">
        <v>90</v>
      </c>
      <c r="C257" s="81" t="s">
        <v>341</v>
      </c>
      <c r="D257" s="92" t="s">
        <v>341</v>
      </c>
      <c r="H257" s="98" t="s">
        <v>594</v>
      </c>
    </row>
    <row r="258" spans="1:8" ht="31.5">
      <c r="A258" s="27" t="s">
        <v>30</v>
      </c>
      <c r="B258" s="84">
        <v>91</v>
      </c>
      <c r="C258" s="81" t="s">
        <v>342</v>
      </c>
      <c r="D258" s="92" t="s">
        <v>342</v>
      </c>
      <c r="H258" s="98" t="s">
        <v>595</v>
      </c>
    </row>
    <row r="259" spans="1:8" ht="31.5">
      <c r="A259" s="27" t="s">
        <v>30</v>
      </c>
      <c r="B259" s="84">
        <v>92</v>
      </c>
      <c r="C259" s="81" t="s">
        <v>343</v>
      </c>
      <c r="D259" s="92" t="s">
        <v>343</v>
      </c>
      <c r="H259" s="98" t="s">
        <v>596</v>
      </c>
    </row>
    <row r="260" spans="1:8" ht="31.5">
      <c r="A260" s="27" t="s">
        <v>30</v>
      </c>
      <c r="B260" s="84">
        <v>93</v>
      </c>
      <c r="C260" s="81" t="s">
        <v>344</v>
      </c>
      <c r="D260" s="92" t="s">
        <v>344</v>
      </c>
      <c r="H260" s="98" t="s">
        <v>597</v>
      </c>
    </row>
    <row r="261" spans="1:8" ht="31.5">
      <c r="A261" s="27" t="s">
        <v>30</v>
      </c>
      <c r="B261" s="84">
        <v>94</v>
      </c>
      <c r="C261" s="81" t="s">
        <v>345</v>
      </c>
      <c r="D261" s="92" t="s">
        <v>345</v>
      </c>
      <c r="H261" s="98" t="s">
        <v>598</v>
      </c>
    </row>
    <row r="262" spans="1:8" ht="31.5">
      <c r="A262" s="27" t="s">
        <v>30</v>
      </c>
      <c r="B262" s="84">
        <v>95</v>
      </c>
      <c r="C262" s="81" t="s">
        <v>346</v>
      </c>
      <c r="D262" s="92" t="s">
        <v>346</v>
      </c>
      <c r="H262" s="98" t="s">
        <v>599</v>
      </c>
    </row>
    <row r="263" spans="1:8" ht="31.5">
      <c r="A263" s="27" t="s">
        <v>30</v>
      </c>
      <c r="B263" s="84">
        <v>96</v>
      </c>
      <c r="C263" s="81" t="s">
        <v>347</v>
      </c>
      <c r="D263" s="92" t="s">
        <v>347</v>
      </c>
      <c r="H263" s="98" t="s">
        <v>600</v>
      </c>
    </row>
    <row r="264" spans="1:8" ht="31.5">
      <c r="A264" s="27" t="s">
        <v>30</v>
      </c>
      <c r="B264" s="84">
        <v>97</v>
      </c>
      <c r="C264" s="81" t="s">
        <v>348</v>
      </c>
      <c r="D264" s="92" t="s">
        <v>348</v>
      </c>
      <c r="H264" s="98" t="s">
        <v>601</v>
      </c>
    </row>
    <row r="265" spans="1:8" ht="31.5">
      <c r="A265" s="27" t="s">
        <v>30</v>
      </c>
      <c r="B265" s="84">
        <v>98</v>
      </c>
      <c r="C265" s="81" t="s">
        <v>349</v>
      </c>
      <c r="D265" s="92" t="s">
        <v>349</v>
      </c>
      <c r="H265" s="98" t="s">
        <v>602</v>
      </c>
    </row>
    <row r="266" spans="1:8" ht="31.5">
      <c r="A266" s="27" t="s">
        <v>30</v>
      </c>
      <c r="B266" s="84">
        <v>99</v>
      </c>
      <c r="C266" s="81" t="s">
        <v>350</v>
      </c>
      <c r="D266" s="92" t="s">
        <v>350</v>
      </c>
      <c r="H266" s="98" t="s">
        <v>603</v>
      </c>
    </row>
    <row r="267" spans="1:8" ht="31.5">
      <c r="A267" s="27" t="s">
        <v>30</v>
      </c>
      <c r="B267" s="84">
        <v>100</v>
      </c>
      <c r="C267" s="81" t="s">
        <v>351</v>
      </c>
      <c r="D267" s="92" t="s">
        <v>351</v>
      </c>
      <c r="H267" s="98" t="s">
        <v>604</v>
      </c>
    </row>
    <row r="268" spans="1:8" ht="25.5">
      <c r="A268" s="27" t="s">
        <v>30</v>
      </c>
      <c r="B268" s="84">
        <v>101</v>
      </c>
      <c r="C268" s="81" t="s">
        <v>352</v>
      </c>
      <c r="D268" s="92" t="s">
        <v>352</v>
      </c>
      <c r="H268" s="98" t="s">
        <v>605</v>
      </c>
    </row>
    <row r="269" spans="1:8" ht="31.5">
      <c r="A269" s="27" t="s">
        <v>30</v>
      </c>
      <c r="B269" s="84">
        <v>102</v>
      </c>
      <c r="C269" s="87" t="s">
        <v>353</v>
      </c>
      <c r="D269" s="92" t="s">
        <v>353</v>
      </c>
      <c r="H269" s="98" t="s">
        <v>606</v>
      </c>
    </row>
    <row r="270" spans="1:8" ht="47.25">
      <c r="A270" s="27" t="s">
        <v>30</v>
      </c>
      <c r="B270" s="84">
        <v>103</v>
      </c>
      <c r="C270" s="87" t="s">
        <v>354</v>
      </c>
      <c r="D270" s="92" t="s">
        <v>354</v>
      </c>
      <c r="H270" s="98" t="s">
        <v>607</v>
      </c>
    </row>
    <row r="271" spans="1:8" ht="47.25">
      <c r="A271" s="27" t="s">
        <v>30</v>
      </c>
      <c r="B271" s="84">
        <v>104</v>
      </c>
      <c r="C271" s="87" t="s">
        <v>355</v>
      </c>
      <c r="D271" s="92" t="s">
        <v>355</v>
      </c>
      <c r="H271" s="98" t="s">
        <v>608</v>
      </c>
    </row>
    <row r="272" spans="1:8" ht="63">
      <c r="A272" s="27" t="s">
        <v>30</v>
      </c>
      <c r="B272" s="84">
        <v>105</v>
      </c>
      <c r="C272" s="87" t="s">
        <v>356</v>
      </c>
      <c r="D272" s="92" t="s">
        <v>356</v>
      </c>
      <c r="H272" s="98" t="s">
        <v>609</v>
      </c>
    </row>
    <row r="273" spans="1:8" ht="63">
      <c r="A273" s="27" t="s">
        <v>30</v>
      </c>
      <c r="B273" s="84">
        <v>106</v>
      </c>
      <c r="C273" s="87" t="s">
        <v>357</v>
      </c>
      <c r="D273" s="92" t="s">
        <v>357</v>
      </c>
      <c r="H273" s="98" t="s">
        <v>610</v>
      </c>
    </row>
    <row r="274" spans="1:8" ht="47.25">
      <c r="A274" s="27" t="s">
        <v>30</v>
      </c>
      <c r="B274" s="84">
        <v>107</v>
      </c>
      <c r="C274" s="89" t="s">
        <v>358</v>
      </c>
      <c r="D274" s="92" t="s">
        <v>358</v>
      </c>
      <c r="H274" s="100" t="s">
        <v>611</v>
      </c>
    </row>
    <row r="275" spans="1:8" ht="47.25">
      <c r="A275" s="27" t="s">
        <v>30</v>
      </c>
      <c r="B275" s="84">
        <v>108</v>
      </c>
      <c r="C275" s="89" t="s">
        <v>359</v>
      </c>
      <c r="D275" s="92" t="s">
        <v>359</v>
      </c>
      <c r="H275" s="100" t="s">
        <v>612</v>
      </c>
    </row>
    <row r="276" spans="1:8" ht="47.25">
      <c r="A276" s="27" t="s">
        <v>30</v>
      </c>
      <c r="B276" s="84">
        <v>109</v>
      </c>
      <c r="C276" s="87" t="s">
        <v>360</v>
      </c>
      <c r="D276" s="92" t="s">
        <v>360</v>
      </c>
      <c r="H276" s="98" t="s">
        <v>613</v>
      </c>
    </row>
    <row r="277" spans="1:8" ht="63">
      <c r="A277" s="27" t="s">
        <v>30</v>
      </c>
      <c r="B277" s="84">
        <v>110</v>
      </c>
      <c r="C277" s="87" t="s">
        <v>361</v>
      </c>
      <c r="D277" s="92" t="s">
        <v>361</v>
      </c>
      <c r="H277" s="98" t="s">
        <v>614</v>
      </c>
    </row>
    <row r="278" spans="1:8" ht="346.5">
      <c r="A278" s="27" t="s">
        <v>30</v>
      </c>
      <c r="B278" s="84">
        <v>111</v>
      </c>
      <c r="C278" s="81" t="s">
        <v>362</v>
      </c>
      <c r="D278" s="92" t="s">
        <v>362</v>
      </c>
      <c r="H278" s="98" t="s">
        <v>615</v>
      </c>
    </row>
    <row r="279" spans="1:8" ht="346.5">
      <c r="A279" s="27" t="s">
        <v>30</v>
      </c>
      <c r="B279" s="84">
        <v>112</v>
      </c>
      <c r="C279" s="81" t="s">
        <v>363</v>
      </c>
      <c r="D279" s="92" t="s">
        <v>363</v>
      </c>
      <c r="H279" s="98" t="s">
        <v>616</v>
      </c>
    </row>
    <row r="280" spans="1:8" ht="346.5">
      <c r="A280" s="27" t="s">
        <v>30</v>
      </c>
      <c r="B280" s="84">
        <v>113</v>
      </c>
      <c r="C280" s="81" t="s">
        <v>364</v>
      </c>
      <c r="D280" s="92" t="s">
        <v>364</v>
      </c>
      <c r="H280" s="98" t="s">
        <v>617</v>
      </c>
    </row>
    <row r="281" spans="1:8" ht="362.25">
      <c r="A281" s="27" t="s">
        <v>30</v>
      </c>
      <c r="B281" s="84">
        <v>114</v>
      </c>
      <c r="C281" s="81" t="s">
        <v>365</v>
      </c>
      <c r="D281" s="92" t="s">
        <v>365</v>
      </c>
      <c r="H281" s="98" t="s">
        <v>618</v>
      </c>
    </row>
    <row r="282" spans="1:8" ht="31.5">
      <c r="A282" s="27" t="s">
        <v>30</v>
      </c>
      <c r="B282" s="84">
        <v>115</v>
      </c>
      <c r="C282" s="87" t="s">
        <v>48</v>
      </c>
      <c r="D282" s="92" t="s">
        <v>48</v>
      </c>
      <c r="H282" s="98" t="s">
        <v>80</v>
      </c>
    </row>
    <row r="283" spans="1:8" ht="47.25">
      <c r="A283" s="27" t="s">
        <v>30</v>
      </c>
      <c r="B283" s="84">
        <v>116</v>
      </c>
      <c r="C283" s="87" t="s">
        <v>366</v>
      </c>
      <c r="D283" s="92" t="s">
        <v>366</v>
      </c>
      <c r="H283" s="98" t="s">
        <v>619</v>
      </c>
    </row>
    <row r="284" spans="1:8" ht="110.25">
      <c r="A284" s="27" t="s">
        <v>30</v>
      </c>
      <c r="B284" s="84">
        <v>117</v>
      </c>
      <c r="C284" s="87" t="s">
        <v>367</v>
      </c>
      <c r="D284" s="92" t="s">
        <v>367</v>
      </c>
      <c r="H284" s="98" t="s">
        <v>620</v>
      </c>
    </row>
    <row r="285" spans="1:8" ht="110.25">
      <c r="A285" s="27" t="s">
        <v>30</v>
      </c>
      <c r="B285" s="84">
        <v>118</v>
      </c>
      <c r="C285" s="81" t="s">
        <v>368</v>
      </c>
      <c r="D285" s="92" t="s">
        <v>368</v>
      </c>
      <c r="H285" s="98" t="s">
        <v>621</v>
      </c>
    </row>
    <row r="286" spans="1:8" ht="110.25">
      <c r="A286" s="27" t="s">
        <v>30</v>
      </c>
      <c r="B286" s="84">
        <v>119</v>
      </c>
      <c r="C286" s="81" t="s">
        <v>369</v>
      </c>
      <c r="D286" s="92" t="s">
        <v>369</v>
      </c>
      <c r="H286" s="98" t="s">
        <v>622</v>
      </c>
    </row>
    <row r="287" spans="1:8" ht="31.5">
      <c r="A287" s="27" t="s">
        <v>30</v>
      </c>
      <c r="B287" s="84">
        <v>120</v>
      </c>
      <c r="C287" s="87" t="s">
        <v>370</v>
      </c>
      <c r="D287" s="92" t="s">
        <v>370</v>
      </c>
      <c r="H287" s="98" t="s">
        <v>623</v>
      </c>
    </row>
    <row r="288" spans="1:8" ht="31.5">
      <c r="A288" s="27" t="s">
        <v>30</v>
      </c>
      <c r="B288" s="84">
        <v>121</v>
      </c>
      <c r="C288" s="81" t="s">
        <v>371</v>
      </c>
      <c r="D288" s="92" t="s">
        <v>371</v>
      </c>
      <c r="H288" s="98" t="s">
        <v>624</v>
      </c>
    </row>
    <row r="289" spans="1:8" ht="31.5">
      <c r="A289" s="27" t="s">
        <v>30</v>
      </c>
      <c r="B289" s="84">
        <v>122</v>
      </c>
      <c r="C289" s="81" t="s">
        <v>372</v>
      </c>
      <c r="D289" s="92" t="s">
        <v>372</v>
      </c>
      <c r="H289" s="98" t="s">
        <v>625</v>
      </c>
    </row>
    <row r="290" spans="1:8" ht="31.5">
      <c r="A290" s="27" t="s">
        <v>30</v>
      </c>
      <c r="B290" s="84">
        <v>123</v>
      </c>
      <c r="C290" s="81" t="s">
        <v>373</v>
      </c>
      <c r="D290" s="92" t="s">
        <v>373</v>
      </c>
      <c r="H290" s="98" t="s">
        <v>626</v>
      </c>
    </row>
    <row r="291" spans="1:8" ht="47.25">
      <c r="A291" s="27" t="s">
        <v>30</v>
      </c>
      <c r="B291" s="84">
        <v>124</v>
      </c>
      <c r="C291" s="81" t="s">
        <v>374</v>
      </c>
      <c r="D291" s="92" t="s">
        <v>374</v>
      </c>
      <c r="H291" s="98" t="s">
        <v>627</v>
      </c>
    </row>
    <row r="292" spans="1:8" ht="204.75">
      <c r="A292" s="27" t="s">
        <v>30</v>
      </c>
      <c r="B292" s="84">
        <v>125</v>
      </c>
      <c r="C292" s="88" t="s">
        <v>43</v>
      </c>
      <c r="D292" s="92" t="s">
        <v>43</v>
      </c>
      <c r="H292" s="99" t="s">
        <v>77</v>
      </c>
    </row>
    <row r="293" spans="1:8" ht="31.5">
      <c r="A293" s="27" t="s">
        <v>30</v>
      </c>
      <c r="B293" s="84">
        <v>126</v>
      </c>
      <c r="C293" s="87" t="s">
        <v>375</v>
      </c>
      <c r="D293" s="92" t="s">
        <v>375</v>
      </c>
      <c r="H293" s="98" t="s">
        <v>628</v>
      </c>
    </row>
    <row r="294" spans="1:8" ht="31.5">
      <c r="A294" s="27" t="s">
        <v>30</v>
      </c>
      <c r="B294" s="84">
        <v>127</v>
      </c>
      <c r="C294" s="87" t="s">
        <v>376</v>
      </c>
      <c r="D294" s="92" t="s">
        <v>376</v>
      </c>
      <c r="H294" s="98" t="s">
        <v>629</v>
      </c>
    </row>
    <row r="295" spans="1:8" ht="47.25">
      <c r="A295" s="27" t="s">
        <v>30</v>
      </c>
      <c r="B295" s="84">
        <v>128</v>
      </c>
      <c r="C295" s="87" t="s">
        <v>377</v>
      </c>
      <c r="D295" s="92" t="s">
        <v>377</v>
      </c>
      <c r="H295" s="98" t="s">
        <v>630</v>
      </c>
    </row>
    <row r="296" spans="1:8" ht="47.25">
      <c r="A296" s="27" t="s">
        <v>30</v>
      </c>
      <c r="B296" s="84">
        <v>129</v>
      </c>
      <c r="C296" s="87" t="s">
        <v>53</v>
      </c>
      <c r="D296" s="92" t="s">
        <v>53</v>
      </c>
      <c r="H296" s="98" t="s">
        <v>631</v>
      </c>
    </row>
    <row r="297" spans="1:8" ht="31.5">
      <c r="A297" s="27" t="s">
        <v>30</v>
      </c>
      <c r="B297" s="84">
        <v>130</v>
      </c>
      <c r="C297" s="88" t="s">
        <v>54</v>
      </c>
      <c r="D297" s="92" t="s">
        <v>54</v>
      </c>
      <c r="H297" s="99" t="s">
        <v>84</v>
      </c>
    </row>
    <row r="298" spans="1:8" ht="63">
      <c r="A298" s="27" t="s">
        <v>30</v>
      </c>
      <c r="B298" s="84">
        <v>131</v>
      </c>
      <c r="C298" s="81" t="s">
        <v>378</v>
      </c>
      <c r="D298" s="92" t="s">
        <v>378</v>
      </c>
      <c r="H298" s="98" t="s">
        <v>632</v>
      </c>
    </row>
    <row r="299" spans="1:8" ht="110.25">
      <c r="A299" s="27" t="s">
        <v>30</v>
      </c>
      <c r="B299" s="84">
        <v>132</v>
      </c>
      <c r="C299" s="81" t="s">
        <v>379</v>
      </c>
      <c r="D299" s="92" t="s">
        <v>379</v>
      </c>
      <c r="H299" s="98" t="s">
        <v>633</v>
      </c>
    </row>
    <row r="300" spans="1:8" ht="31.5">
      <c r="A300" s="27" t="s">
        <v>30</v>
      </c>
      <c r="B300" s="84">
        <v>133</v>
      </c>
      <c r="C300" s="87" t="s">
        <v>380</v>
      </c>
      <c r="D300" s="92" t="s">
        <v>380</v>
      </c>
      <c r="H300" s="98" t="s">
        <v>634</v>
      </c>
    </row>
    <row r="301" spans="1:8" ht="31.5">
      <c r="A301" s="27" t="s">
        <v>30</v>
      </c>
      <c r="B301" s="84">
        <v>134</v>
      </c>
      <c r="C301" s="87" t="s">
        <v>46</v>
      </c>
      <c r="D301" s="92" t="s">
        <v>46</v>
      </c>
      <c r="H301" s="98" t="s">
        <v>78</v>
      </c>
    </row>
    <row r="302" spans="1:8" ht="47.25">
      <c r="A302" s="27" t="s">
        <v>30</v>
      </c>
      <c r="B302" s="84">
        <v>135</v>
      </c>
      <c r="C302" s="87" t="s">
        <v>381</v>
      </c>
      <c r="D302" s="92" t="s">
        <v>381</v>
      </c>
      <c r="H302" s="98" t="s">
        <v>635</v>
      </c>
    </row>
    <row r="303" spans="1:8" ht="31.5">
      <c r="A303" s="27" t="s">
        <v>30</v>
      </c>
      <c r="B303" s="84">
        <v>136</v>
      </c>
      <c r="C303" s="88" t="s">
        <v>382</v>
      </c>
      <c r="D303" s="92" t="s">
        <v>382</v>
      </c>
      <c r="H303" s="99" t="s">
        <v>636</v>
      </c>
    </row>
    <row r="304" spans="1:8" ht="110.25">
      <c r="A304" s="27" t="s">
        <v>30</v>
      </c>
      <c r="B304" s="84">
        <v>137</v>
      </c>
      <c r="C304" s="87" t="s">
        <v>383</v>
      </c>
      <c r="D304" s="92" t="s">
        <v>383</v>
      </c>
      <c r="H304" s="98" t="s">
        <v>637</v>
      </c>
    </row>
    <row r="305" spans="1:8" ht="47.25">
      <c r="A305" s="27" t="s">
        <v>30</v>
      </c>
      <c r="B305" s="84">
        <v>138</v>
      </c>
      <c r="C305" s="87" t="s">
        <v>57</v>
      </c>
      <c r="D305" s="92" t="s">
        <v>57</v>
      </c>
      <c r="H305" s="98" t="s">
        <v>38</v>
      </c>
    </row>
    <row r="306" spans="1:8" ht="47.25">
      <c r="A306" s="27" t="s">
        <v>30</v>
      </c>
      <c r="B306" s="84">
        <v>139</v>
      </c>
      <c r="C306" s="87" t="s">
        <v>56</v>
      </c>
      <c r="D306" s="92" t="s">
        <v>56</v>
      </c>
      <c r="H306" s="98" t="s">
        <v>37</v>
      </c>
    </row>
    <row r="307" spans="1:8" ht="47.25">
      <c r="A307" s="27" t="s">
        <v>30</v>
      </c>
      <c r="B307" s="84">
        <v>140</v>
      </c>
      <c r="C307" s="87" t="s">
        <v>55</v>
      </c>
      <c r="D307" s="92" t="s">
        <v>55</v>
      </c>
      <c r="H307" s="98" t="s">
        <v>638</v>
      </c>
    </row>
    <row r="308" spans="1:8" ht="47.25">
      <c r="A308" s="27" t="s">
        <v>30</v>
      </c>
      <c r="B308" s="84">
        <v>141</v>
      </c>
      <c r="C308" s="87" t="s">
        <v>384</v>
      </c>
      <c r="D308" s="92" t="s">
        <v>384</v>
      </c>
      <c r="H308" s="98" t="s">
        <v>639</v>
      </c>
    </row>
    <row r="309" spans="1:8" ht="252">
      <c r="A309" s="27" t="s">
        <v>30</v>
      </c>
      <c r="B309" s="84">
        <v>142</v>
      </c>
      <c r="C309" s="88" t="s">
        <v>385</v>
      </c>
      <c r="D309" s="92" t="s">
        <v>385</v>
      </c>
      <c r="H309" s="99" t="s">
        <v>640</v>
      </c>
    </row>
    <row r="310" spans="1:8" ht="252">
      <c r="A310" s="27" t="s">
        <v>30</v>
      </c>
      <c r="B310" s="84">
        <v>143</v>
      </c>
      <c r="C310" s="88" t="s">
        <v>386</v>
      </c>
      <c r="D310" s="92" t="s">
        <v>386</v>
      </c>
      <c r="H310" s="99" t="s">
        <v>641</v>
      </c>
    </row>
    <row r="311" spans="1:8" ht="252">
      <c r="A311" s="27" t="s">
        <v>30</v>
      </c>
      <c r="B311" s="84">
        <v>144</v>
      </c>
      <c r="C311" s="88" t="s">
        <v>387</v>
      </c>
      <c r="D311" s="92" t="s">
        <v>387</v>
      </c>
      <c r="H311" s="99" t="s">
        <v>641</v>
      </c>
    </row>
    <row r="312" spans="1:8" ht="267.75">
      <c r="A312" s="27" t="s">
        <v>30</v>
      </c>
      <c r="B312" s="84">
        <v>145</v>
      </c>
      <c r="C312" s="87" t="s">
        <v>388</v>
      </c>
      <c r="D312" s="92" t="s">
        <v>388</v>
      </c>
      <c r="H312" s="98" t="s">
        <v>642</v>
      </c>
    </row>
    <row r="313" spans="1:8" ht="267.75">
      <c r="A313" s="27" t="s">
        <v>30</v>
      </c>
      <c r="B313" s="84">
        <v>146</v>
      </c>
      <c r="C313" s="87" t="s">
        <v>389</v>
      </c>
      <c r="D313" s="92" t="s">
        <v>389</v>
      </c>
      <c r="H313" s="98" t="s">
        <v>642</v>
      </c>
    </row>
    <row r="314" spans="1:8" ht="47.25">
      <c r="A314" s="27" t="s">
        <v>30</v>
      </c>
      <c r="B314" s="84">
        <v>147</v>
      </c>
      <c r="C314" s="87" t="s">
        <v>52</v>
      </c>
      <c r="D314" s="92" t="s">
        <v>52</v>
      </c>
      <c r="H314" s="98" t="s">
        <v>83</v>
      </c>
    </row>
    <row r="315" spans="1:8" ht="94.5">
      <c r="A315" s="27" t="s">
        <v>30</v>
      </c>
      <c r="B315" s="84">
        <v>148</v>
      </c>
      <c r="C315" s="87" t="s">
        <v>58</v>
      </c>
      <c r="D315" s="92" t="s">
        <v>58</v>
      </c>
      <c r="H315" s="98" t="s">
        <v>643</v>
      </c>
    </row>
    <row r="316" spans="1:8" ht="94.5">
      <c r="A316" s="27" t="s">
        <v>30</v>
      </c>
      <c r="B316" s="84">
        <v>149</v>
      </c>
      <c r="C316" s="87" t="s">
        <v>59</v>
      </c>
      <c r="D316" s="92" t="s">
        <v>59</v>
      </c>
      <c r="H316" s="98" t="s">
        <v>644</v>
      </c>
    </row>
    <row r="317" spans="1:8" ht="94.5">
      <c r="A317" s="27" t="s">
        <v>30</v>
      </c>
      <c r="B317" s="84">
        <v>150</v>
      </c>
      <c r="C317" s="87" t="s">
        <v>60</v>
      </c>
      <c r="D317" s="92" t="s">
        <v>60</v>
      </c>
      <c r="H317" s="98" t="s">
        <v>645</v>
      </c>
    </row>
    <row r="318" spans="1:8" ht="94.5">
      <c r="A318" s="27" t="s">
        <v>30</v>
      </c>
      <c r="B318" s="84">
        <v>151</v>
      </c>
      <c r="C318" s="87" t="s">
        <v>61</v>
      </c>
      <c r="D318" s="92" t="s">
        <v>61</v>
      </c>
      <c r="H318" s="98" t="s">
        <v>646</v>
      </c>
    </row>
    <row r="319" spans="1:8" ht="31.5">
      <c r="A319" s="27" t="s">
        <v>30</v>
      </c>
      <c r="B319" s="84">
        <v>152</v>
      </c>
      <c r="C319" s="87" t="s">
        <v>390</v>
      </c>
      <c r="D319" s="92" t="s">
        <v>390</v>
      </c>
      <c r="H319" s="98" t="s">
        <v>647</v>
      </c>
    </row>
    <row r="320" spans="1:8" ht="47.25">
      <c r="A320" s="27" t="s">
        <v>30</v>
      </c>
      <c r="B320" s="84">
        <v>153</v>
      </c>
      <c r="C320" s="81" t="s">
        <v>391</v>
      </c>
      <c r="D320" s="92" t="s">
        <v>391</v>
      </c>
      <c r="H320" s="98" t="s">
        <v>648</v>
      </c>
    </row>
    <row r="321" spans="1:8" ht="47.25">
      <c r="A321" s="27" t="s">
        <v>30</v>
      </c>
      <c r="B321" s="84">
        <v>154</v>
      </c>
      <c r="C321" s="81" t="s">
        <v>392</v>
      </c>
      <c r="D321" s="92" t="s">
        <v>392</v>
      </c>
      <c r="H321" s="98" t="s">
        <v>649</v>
      </c>
    </row>
    <row r="322" spans="1:8" ht="47.25">
      <c r="A322" s="27" t="s">
        <v>30</v>
      </c>
      <c r="B322" s="84">
        <v>155</v>
      </c>
      <c r="C322" s="81" t="s">
        <v>393</v>
      </c>
      <c r="D322" s="92" t="s">
        <v>393</v>
      </c>
      <c r="H322" s="98" t="s">
        <v>650</v>
      </c>
    </row>
    <row r="323" spans="1:8" ht="47.25">
      <c r="A323" s="27" t="s">
        <v>30</v>
      </c>
      <c r="B323" s="84">
        <v>156</v>
      </c>
      <c r="C323" s="81" t="s">
        <v>394</v>
      </c>
      <c r="D323" s="92" t="s">
        <v>394</v>
      </c>
      <c r="H323" s="98" t="s">
        <v>651</v>
      </c>
    </row>
    <row r="324" spans="1:8" ht="47.25">
      <c r="A324" s="27" t="s">
        <v>30</v>
      </c>
      <c r="B324" s="84">
        <v>157</v>
      </c>
      <c r="C324" s="81" t="s">
        <v>395</v>
      </c>
      <c r="D324" s="92" t="s">
        <v>395</v>
      </c>
      <c r="H324" s="98" t="s">
        <v>652</v>
      </c>
    </row>
    <row r="325" spans="1:8" ht="47.25">
      <c r="A325" s="27" t="s">
        <v>30</v>
      </c>
      <c r="B325" s="84">
        <v>158</v>
      </c>
      <c r="C325" s="87" t="s">
        <v>62</v>
      </c>
      <c r="D325" s="92" t="s">
        <v>62</v>
      </c>
      <c r="H325" s="98" t="s">
        <v>85</v>
      </c>
    </row>
    <row r="326" spans="1:8" ht="173.25">
      <c r="A326" s="27" t="s">
        <v>30</v>
      </c>
      <c r="B326" s="84">
        <v>159</v>
      </c>
      <c r="C326" s="87" t="s">
        <v>51</v>
      </c>
      <c r="D326" s="92" t="s">
        <v>51</v>
      </c>
      <c r="H326" s="98" t="s">
        <v>82</v>
      </c>
    </row>
    <row r="327" spans="1:8" ht="63">
      <c r="A327" s="27" t="s">
        <v>30</v>
      </c>
      <c r="B327" s="84">
        <v>160</v>
      </c>
      <c r="C327" s="81" t="s">
        <v>396</v>
      </c>
      <c r="D327" s="92" t="s">
        <v>396</v>
      </c>
      <c r="H327" s="98" t="s">
        <v>653</v>
      </c>
    </row>
    <row r="328" spans="1:8" ht="63">
      <c r="A328" s="27" t="s">
        <v>30</v>
      </c>
      <c r="B328" s="84">
        <v>161</v>
      </c>
      <c r="C328" s="81" t="s">
        <v>397</v>
      </c>
      <c r="D328" s="92" t="s">
        <v>397</v>
      </c>
      <c r="H328" s="98" t="s">
        <v>654</v>
      </c>
    </row>
    <row r="329" spans="1:8" ht="47.25">
      <c r="A329" s="27" t="s">
        <v>30</v>
      </c>
      <c r="B329" s="84">
        <v>162</v>
      </c>
      <c r="C329" s="81" t="s">
        <v>398</v>
      </c>
      <c r="D329" s="92" t="s">
        <v>398</v>
      </c>
      <c r="H329" s="98" t="s">
        <v>655</v>
      </c>
    </row>
    <row r="330" spans="1:8" ht="63">
      <c r="A330" s="27" t="s">
        <v>30</v>
      </c>
      <c r="B330" s="84">
        <v>163</v>
      </c>
      <c r="C330" s="81" t="s">
        <v>399</v>
      </c>
      <c r="D330" s="92" t="s">
        <v>399</v>
      </c>
      <c r="H330" s="98" t="s">
        <v>656</v>
      </c>
    </row>
    <row r="331" spans="1:8" ht="47.25">
      <c r="A331" s="27" t="s">
        <v>30</v>
      </c>
      <c r="B331" s="84">
        <v>164</v>
      </c>
      <c r="C331" s="81" t="s">
        <v>400</v>
      </c>
      <c r="D331" s="92" t="s">
        <v>400</v>
      </c>
      <c r="H331" s="98" t="s">
        <v>657</v>
      </c>
    </row>
    <row r="332" spans="1:8" ht="110.25">
      <c r="A332" s="27" t="s">
        <v>30</v>
      </c>
      <c r="B332" s="84">
        <v>165</v>
      </c>
      <c r="C332" s="81" t="s">
        <v>401</v>
      </c>
      <c r="D332" s="92" t="s">
        <v>401</v>
      </c>
      <c r="H332" s="98" t="s">
        <v>658</v>
      </c>
    </row>
    <row r="333" spans="1:8" ht="78.75">
      <c r="A333" s="27" t="s">
        <v>30</v>
      </c>
      <c r="B333" s="84">
        <v>166</v>
      </c>
      <c r="C333" s="81" t="s">
        <v>63</v>
      </c>
      <c r="D333" s="92" t="s">
        <v>63</v>
      </c>
      <c r="H333" s="98" t="s">
        <v>659</v>
      </c>
    </row>
    <row r="334" spans="1:8" ht="31.5">
      <c r="A334" s="27" t="s">
        <v>30</v>
      </c>
      <c r="B334" s="84">
        <v>167</v>
      </c>
      <c r="C334" s="87" t="s">
        <v>402</v>
      </c>
      <c r="D334" s="92" t="s">
        <v>402</v>
      </c>
      <c r="H334" s="98" t="s">
        <v>660</v>
      </c>
    </row>
    <row r="335" spans="1:8" ht="94.5">
      <c r="A335" s="27" t="s">
        <v>30</v>
      </c>
      <c r="B335" s="84">
        <v>168</v>
      </c>
      <c r="C335" s="87" t="s">
        <v>403</v>
      </c>
      <c r="D335" s="92" t="s">
        <v>403</v>
      </c>
      <c r="H335" s="98" t="s">
        <v>661</v>
      </c>
    </row>
    <row r="336" spans="1:8" ht="141.75">
      <c r="A336" s="27" t="s">
        <v>30</v>
      </c>
      <c r="B336" s="84">
        <v>169</v>
      </c>
      <c r="C336" s="87" t="s">
        <v>404</v>
      </c>
      <c r="D336" s="92" t="s">
        <v>404</v>
      </c>
      <c r="H336" s="98" t="s">
        <v>662</v>
      </c>
    </row>
    <row r="337" spans="1:8" ht="110.25">
      <c r="A337" s="27" t="s">
        <v>30</v>
      </c>
      <c r="B337" s="84">
        <v>170</v>
      </c>
      <c r="C337" s="87" t="s">
        <v>405</v>
      </c>
      <c r="D337" s="92" t="s">
        <v>405</v>
      </c>
      <c r="H337" s="98" t="s">
        <v>663</v>
      </c>
    </row>
    <row r="338" spans="1:8" ht="189">
      <c r="A338" s="27" t="s">
        <v>30</v>
      </c>
      <c r="B338" s="84">
        <v>171</v>
      </c>
      <c r="C338" s="88" t="s">
        <v>42</v>
      </c>
      <c r="D338" s="92" t="s">
        <v>42</v>
      </c>
      <c r="H338" s="99" t="s">
        <v>664</v>
      </c>
    </row>
    <row r="339" spans="1:8" ht="47.25">
      <c r="A339" s="27" t="s">
        <v>30</v>
      </c>
      <c r="B339" s="84">
        <v>172</v>
      </c>
      <c r="C339" s="87" t="s">
        <v>406</v>
      </c>
      <c r="D339" s="92" t="s">
        <v>406</v>
      </c>
      <c r="H339" s="98" t="s">
        <v>665</v>
      </c>
    </row>
    <row r="340" spans="1:8" ht="47.25">
      <c r="A340" s="27" t="s">
        <v>30</v>
      </c>
      <c r="B340" s="84">
        <v>173</v>
      </c>
      <c r="C340" s="87" t="s">
        <v>407</v>
      </c>
      <c r="D340" s="92" t="s">
        <v>407</v>
      </c>
      <c r="H340" s="98" t="s">
        <v>666</v>
      </c>
    </row>
    <row r="341" spans="1:8" ht="315">
      <c r="A341" s="27" t="s">
        <v>30</v>
      </c>
      <c r="B341" s="84">
        <v>174</v>
      </c>
      <c r="C341" s="81" t="s">
        <v>408</v>
      </c>
      <c r="D341" s="92" t="s">
        <v>408</v>
      </c>
      <c r="H341" s="98" t="s">
        <v>667</v>
      </c>
    </row>
    <row r="342" spans="1:8" ht="94.5">
      <c r="A342" s="27" t="s">
        <v>30</v>
      </c>
      <c r="B342" s="84">
        <v>175</v>
      </c>
      <c r="C342" s="87" t="s">
        <v>409</v>
      </c>
      <c r="D342" s="92" t="s">
        <v>409</v>
      </c>
      <c r="H342" s="98" t="s">
        <v>668</v>
      </c>
    </row>
    <row r="343" spans="1:8" ht="31.5">
      <c r="A343" s="27" t="s">
        <v>30</v>
      </c>
      <c r="B343" s="84">
        <v>176</v>
      </c>
      <c r="C343" s="81" t="s">
        <v>410</v>
      </c>
      <c r="D343" s="92" t="s">
        <v>410</v>
      </c>
      <c r="H343" s="98" t="s">
        <v>669</v>
      </c>
    </row>
    <row r="344" spans="1:8" ht="31.5">
      <c r="A344" s="27" t="s">
        <v>30</v>
      </c>
      <c r="B344" s="84">
        <v>177</v>
      </c>
      <c r="C344" s="81" t="s">
        <v>411</v>
      </c>
      <c r="D344" s="92" t="s">
        <v>411</v>
      </c>
      <c r="H344" s="98" t="s">
        <v>670</v>
      </c>
    </row>
    <row r="345" spans="1:8" ht="78.75">
      <c r="A345" s="27" t="s">
        <v>30</v>
      </c>
      <c r="B345" s="84">
        <v>178</v>
      </c>
      <c r="C345" s="87" t="s">
        <v>412</v>
      </c>
      <c r="D345" s="92" t="s">
        <v>412</v>
      </c>
      <c r="H345" s="98" t="s">
        <v>671</v>
      </c>
    </row>
    <row r="346" spans="1:8" ht="63">
      <c r="A346" s="27" t="s">
        <v>30</v>
      </c>
      <c r="B346" s="84">
        <v>179</v>
      </c>
      <c r="C346" s="87" t="s">
        <v>413</v>
      </c>
      <c r="D346" s="92" t="s">
        <v>413</v>
      </c>
      <c r="H346" s="98" t="s">
        <v>672</v>
      </c>
    </row>
    <row r="347" spans="1:8" ht="63">
      <c r="A347" s="27" t="s">
        <v>30</v>
      </c>
      <c r="B347" s="84">
        <v>180</v>
      </c>
      <c r="C347" s="87" t="s">
        <v>414</v>
      </c>
      <c r="D347" s="92" t="s">
        <v>414</v>
      </c>
      <c r="H347" s="98" t="s">
        <v>673</v>
      </c>
    </row>
    <row r="348" spans="1:8" ht="63">
      <c r="A348" s="27" t="s">
        <v>30</v>
      </c>
      <c r="B348" s="84">
        <v>181</v>
      </c>
      <c r="C348" s="87" t="s">
        <v>415</v>
      </c>
      <c r="D348" s="92" t="s">
        <v>415</v>
      </c>
      <c r="H348" s="98" t="s">
        <v>674</v>
      </c>
    </row>
    <row r="349" spans="1:8" ht="78.75">
      <c r="A349" s="27" t="s">
        <v>30</v>
      </c>
      <c r="B349" s="84">
        <v>182</v>
      </c>
      <c r="C349" s="87" t="s">
        <v>416</v>
      </c>
      <c r="D349" s="92" t="s">
        <v>416</v>
      </c>
      <c r="H349" s="98" t="s">
        <v>675</v>
      </c>
    </row>
    <row r="350" spans="1:8" ht="409.5">
      <c r="A350" s="27" t="s">
        <v>30</v>
      </c>
      <c r="B350" s="84">
        <v>183</v>
      </c>
      <c r="C350" s="81" t="s">
        <v>417</v>
      </c>
      <c r="D350" s="92" t="s">
        <v>417</v>
      </c>
      <c r="H350" s="98" t="s">
        <v>676</v>
      </c>
    </row>
    <row r="351" spans="1:8" ht="157.5">
      <c r="A351" s="27" t="s">
        <v>30</v>
      </c>
      <c r="B351" s="84">
        <v>184</v>
      </c>
      <c r="C351" s="81" t="s">
        <v>418</v>
      </c>
      <c r="D351" s="92" t="s">
        <v>418</v>
      </c>
      <c r="H351" s="98" t="s">
        <v>677</v>
      </c>
    </row>
    <row r="352" spans="1:8" ht="173.25">
      <c r="A352" s="27" t="s">
        <v>30</v>
      </c>
      <c r="B352" s="84">
        <v>185</v>
      </c>
      <c r="C352" s="81" t="s">
        <v>419</v>
      </c>
      <c r="D352" s="92" t="s">
        <v>419</v>
      </c>
      <c r="H352" s="98" t="s">
        <v>678</v>
      </c>
    </row>
    <row r="353" spans="1:8" ht="173.25">
      <c r="A353" s="27" t="s">
        <v>30</v>
      </c>
      <c r="B353" s="84">
        <v>186</v>
      </c>
      <c r="C353" s="81" t="s">
        <v>420</v>
      </c>
      <c r="D353" s="92" t="s">
        <v>420</v>
      </c>
      <c r="H353" s="98" t="s">
        <v>679</v>
      </c>
    </row>
    <row r="354" spans="1:8" ht="47.25">
      <c r="A354" s="27" t="s">
        <v>30</v>
      </c>
      <c r="B354" s="84">
        <v>187</v>
      </c>
      <c r="C354" s="87" t="s">
        <v>421</v>
      </c>
      <c r="D354" s="92" t="s">
        <v>421</v>
      </c>
      <c r="H354" s="98" t="s">
        <v>680</v>
      </c>
    </row>
    <row r="355" spans="1:8" ht="31.5">
      <c r="A355" s="27" t="s">
        <v>30</v>
      </c>
      <c r="B355" s="84">
        <v>188</v>
      </c>
      <c r="C355" s="87" t="s">
        <v>422</v>
      </c>
      <c r="D355" s="92" t="s">
        <v>422</v>
      </c>
      <c r="H355" s="98" t="s">
        <v>681</v>
      </c>
    </row>
    <row r="356" spans="1:8" ht="31.5">
      <c r="A356" s="27" t="s">
        <v>30</v>
      </c>
      <c r="B356" s="84">
        <v>189</v>
      </c>
      <c r="C356" s="81" t="s">
        <v>423</v>
      </c>
      <c r="D356" s="92" t="s">
        <v>423</v>
      </c>
      <c r="H356" s="98" t="s">
        <v>682</v>
      </c>
    </row>
    <row r="357" spans="1:8" ht="63">
      <c r="A357" s="27" t="s">
        <v>30</v>
      </c>
      <c r="B357" s="84">
        <v>190</v>
      </c>
      <c r="C357" s="81" t="s">
        <v>424</v>
      </c>
      <c r="D357" s="92" t="s">
        <v>424</v>
      </c>
      <c r="H357" s="98" t="s">
        <v>683</v>
      </c>
    </row>
    <row r="358" spans="1:8" ht="94.5">
      <c r="A358" s="27" t="s">
        <v>30</v>
      </c>
      <c r="B358" s="84">
        <v>191</v>
      </c>
      <c r="C358" s="87" t="s">
        <v>39</v>
      </c>
      <c r="D358" s="92" t="s">
        <v>39</v>
      </c>
      <c r="H358" s="98" t="s">
        <v>72</v>
      </c>
    </row>
    <row r="359" spans="1:8" ht="110.25">
      <c r="A359" s="27" t="s">
        <v>30</v>
      </c>
      <c r="B359" s="84">
        <v>192</v>
      </c>
      <c r="C359" s="81" t="s">
        <v>425</v>
      </c>
      <c r="D359" s="92" t="s">
        <v>425</v>
      </c>
      <c r="H359" s="98" t="s">
        <v>684</v>
      </c>
    </row>
    <row r="360" spans="1:8" ht="110.25">
      <c r="A360" s="27" t="s">
        <v>30</v>
      </c>
      <c r="B360" s="84">
        <v>193</v>
      </c>
      <c r="C360" s="81" t="s">
        <v>426</v>
      </c>
      <c r="D360" s="92" t="s">
        <v>426</v>
      </c>
      <c r="H360" s="98" t="s">
        <v>685</v>
      </c>
    </row>
    <row r="361" spans="1:8" ht="47.25">
      <c r="A361" s="27" t="s">
        <v>30</v>
      </c>
      <c r="B361" s="84">
        <v>194</v>
      </c>
      <c r="C361" s="87" t="s">
        <v>427</v>
      </c>
      <c r="D361" s="92" t="s">
        <v>427</v>
      </c>
      <c r="H361" s="98" t="s">
        <v>686</v>
      </c>
    </row>
    <row r="362" spans="1:8" ht="220.5">
      <c r="A362" s="27" t="s">
        <v>30</v>
      </c>
      <c r="B362" s="84">
        <v>195</v>
      </c>
      <c r="C362" s="87" t="s">
        <v>65</v>
      </c>
      <c r="D362" s="92" t="s">
        <v>65</v>
      </c>
      <c r="H362" s="98" t="s">
        <v>73</v>
      </c>
    </row>
    <row r="363" spans="1:8" ht="236.25">
      <c r="A363" s="27" t="s">
        <v>30</v>
      </c>
      <c r="B363" s="84">
        <v>196</v>
      </c>
      <c r="C363" s="87" t="s">
        <v>66</v>
      </c>
      <c r="D363" s="92" t="s">
        <v>66</v>
      </c>
      <c r="H363" s="98" t="s">
        <v>87</v>
      </c>
    </row>
    <row r="364" spans="1:8" ht="220.5">
      <c r="A364" s="27" t="s">
        <v>30</v>
      </c>
      <c r="B364" s="84">
        <v>197</v>
      </c>
      <c r="C364" s="87" t="s">
        <v>67</v>
      </c>
      <c r="D364" s="92" t="s">
        <v>67</v>
      </c>
      <c r="H364" s="98" t="s">
        <v>88</v>
      </c>
    </row>
    <row r="365" spans="1:8" ht="220.5">
      <c r="A365" s="27" t="s">
        <v>30</v>
      </c>
      <c r="B365" s="84">
        <v>198</v>
      </c>
      <c r="C365" s="88" t="s">
        <v>40</v>
      </c>
      <c r="D365" s="92" t="s">
        <v>40</v>
      </c>
      <c r="H365" s="99" t="s">
        <v>74</v>
      </c>
    </row>
    <row r="366" spans="1:8" ht="141.75">
      <c r="A366" s="27" t="s">
        <v>30</v>
      </c>
      <c r="B366" s="84">
        <v>199</v>
      </c>
      <c r="C366" s="87" t="s">
        <v>68</v>
      </c>
      <c r="D366" s="92" t="s">
        <v>68</v>
      </c>
      <c r="H366" s="98" t="s">
        <v>687</v>
      </c>
    </row>
    <row r="367" spans="1:8" ht="31.5">
      <c r="A367" s="27" t="s">
        <v>30</v>
      </c>
      <c r="B367" s="84">
        <v>200</v>
      </c>
      <c r="C367" s="87" t="s">
        <v>47</v>
      </c>
      <c r="D367" s="92" t="s">
        <v>47</v>
      </c>
      <c r="H367" s="98" t="s">
        <v>79</v>
      </c>
    </row>
    <row r="368" spans="1:8" ht="31.5">
      <c r="A368" s="27" t="s">
        <v>30</v>
      </c>
      <c r="B368" s="84">
        <v>201</v>
      </c>
      <c r="C368" s="87" t="s">
        <v>49</v>
      </c>
      <c r="D368" s="92" t="s">
        <v>49</v>
      </c>
      <c r="H368" s="98" t="s">
        <v>81</v>
      </c>
    </row>
    <row r="369" spans="1:8" ht="63">
      <c r="A369" s="27" t="s">
        <v>30</v>
      </c>
      <c r="B369" s="84">
        <v>202</v>
      </c>
      <c r="C369" s="81" t="s">
        <v>428</v>
      </c>
      <c r="D369" s="92" t="s">
        <v>428</v>
      </c>
      <c r="H369" s="98" t="s">
        <v>688</v>
      </c>
    </row>
    <row r="370" spans="1:8" ht="31.5">
      <c r="A370" s="27" t="s">
        <v>30</v>
      </c>
      <c r="B370" s="84">
        <v>203</v>
      </c>
      <c r="C370" s="87" t="s">
        <v>429</v>
      </c>
      <c r="D370" s="92" t="s">
        <v>429</v>
      </c>
      <c r="H370" s="98" t="s">
        <v>689</v>
      </c>
    </row>
    <row r="371" spans="1:8" ht="31.5">
      <c r="A371" s="27" t="s">
        <v>30</v>
      </c>
      <c r="B371" s="84">
        <v>204</v>
      </c>
      <c r="C371" s="81" t="s">
        <v>430</v>
      </c>
      <c r="D371" s="92" t="s">
        <v>430</v>
      </c>
      <c r="H371" s="98" t="s">
        <v>690</v>
      </c>
    </row>
    <row r="372" spans="1:8" ht="63">
      <c r="A372" s="27" t="s">
        <v>30</v>
      </c>
      <c r="B372" s="84">
        <v>205</v>
      </c>
      <c r="C372" s="87" t="s">
        <v>431</v>
      </c>
      <c r="D372" s="92" t="s">
        <v>431</v>
      </c>
      <c r="H372" s="98" t="s">
        <v>691</v>
      </c>
    </row>
    <row r="373" spans="1:8" ht="63">
      <c r="A373" s="27" t="s">
        <v>30</v>
      </c>
      <c r="B373" s="84">
        <v>206</v>
      </c>
      <c r="C373" s="81" t="s">
        <v>432</v>
      </c>
      <c r="D373" s="92" t="s">
        <v>432</v>
      </c>
      <c r="H373" s="98" t="s">
        <v>692</v>
      </c>
    </row>
    <row r="374" spans="1:8" ht="63">
      <c r="A374" s="27" t="s">
        <v>30</v>
      </c>
      <c r="B374" s="84">
        <v>207</v>
      </c>
      <c r="C374" s="81" t="s">
        <v>433</v>
      </c>
      <c r="D374" s="92" t="s">
        <v>433</v>
      </c>
      <c r="H374" s="98" t="s">
        <v>693</v>
      </c>
    </row>
    <row r="375" spans="1:8" ht="78.75">
      <c r="A375" s="27" t="s">
        <v>30</v>
      </c>
      <c r="B375" s="84">
        <v>208</v>
      </c>
      <c r="C375" s="87" t="s">
        <v>434</v>
      </c>
      <c r="D375" s="92" t="s">
        <v>434</v>
      </c>
      <c r="H375" s="98" t="s">
        <v>694</v>
      </c>
    </row>
    <row r="376" spans="1:8" ht="362.25">
      <c r="A376" s="27" t="s">
        <v>30</v>
      </c>
      <c r="B376" s="84">
        <v>209</v>
      </c>
      <c r="C376" s="87" t="s">
        <v>50</v>
      </c>
      <c r="D376" s="92" t="s">
        <v>50</v>
      </c>
      <c r="H376" s="98" t="s">
        <v>695</v>
      </c>
    </row>
    <row r="377" spans="1:8" ht="141.75">
      <c r="A377" s="27" t="s">
        <v>30</v>
      </c>
      <c r="B377" s="84">
        <v>210</v>
      </c>
      <c r="C377" s="87" t="s">
        <v>435</v>
      </c>
      <c r="D377" s="92" t="s">
        <v>435</v>
      </c>
      <c r="H377" s="98" t="s">
        <v>696</v>
      </c>
    </row>
    <row r="378" spans="1:8" ht="220.5">
      <c r="A378" s="27" t="s">
        <v>30</v>
      </c>
      <c r="B378" s="84">
        <v>211</v>
      </c>
      <c r="C378" s="88" t="s">
        <v>44</v>
      </c>
      <c r="D378" s="92" t="s">
        <v>44</v>
      </c>
      <c r="H378" s="99" t="s">
        <v>697</v>
      </c>
    </row>
    <row r="379" spans="1:8" ht="63">
      <c r="A379" s="27" t="s">
        <v>30</v>
      </c>
      <c r="B379" s="84">
        <v>212</v>
      </c>
      <c r="C379" s="87" t="s">
        <v>436</v>
      </c>
      <c r="D379" s="92" t="s">
        <v>436</v>
      </c>
      <c r="H379" s="98" t="s">
        <v>698</v>
      </c>
    </row>
    <row r="380" spans="1:8" ht="47.25">
      <c r="A380" s="27" t="s">
        <v>30</v>
      </c>
      <c r="B380" s="84">
        <v>213</v>
      </c>
      <c r="C380" s="81" t="s">
        <v>437</v>
      </c>
      <c r="D380" s="92" t="s">
        <v>437</v>
      </c>
      <c r="H380" s="98" t="s">
        <v>699</v>
      </c>
    </row>
    <row r="381" spans="1:8" ht="141.75">
      <c r="A381" s="27" t="s">
        <v>30</v>
      </c>
      <c r="B381" s="84">
        <v>214</v>
      </c>
      <c r="C381" s="81" t="s">
        <v>438</v>
      </c>
      <c r="D381" s="92" t="s">
        <v>438</v>
      </c>
      <c r="H381" s="98" t="s">
        <v>700</v>
      </c>
    </row>
    <row r="382" spans="1:8" ht="31.5">
      <c r="A382" s="27" t="s">
        <v>30</v>
      </c>
      <c r="B382" s="84">
        <v>215</v>
      </c>
      <c r="C382" s="87" t="s">
        <v>439</v>
      </c>
      <c r="D382" s="92" t="s">
        <v>439</v>
      </c>
      <c r="H382" s="98" t="s">
        <v>701</v>
      </c>
    </row>
    <row r="383" spans="1:8" ht="31.5">
      <c r="A383" s="27" t="s">
        <v>30</v>
      </c>
      <c r="B383" s="84">
        <v>216</v>
      </c>
      <c r="C383" s="81" t="s">
        <v>440</v>
      </c>
      <c r="D383" s="92" t="s">
        <v>440</v>
      </c>
      <c r="H383" s="98" t="s">
        <v>702</v>
      </c>
    </row>
    <row r="384" spans="1:8" ht="31.5">
      <c r="A384" s="27" t="s">
        <v>30</v>
      </c>
      <c r="B384" s="84">
        <v>217</v>
      </c>
      <c r="C384" s="81" t="s">
        <v>441</v>
      </c>
      <c r="D384" s="92" t="s">
        <v>441</v>
      </c>
      <c r="H384" s="98" t="s">
        <v>703</v>
      </c>
    </row>
    <row r="385" spans="1:8" ht="31.5">
      <c r="A385" s="27" t="s">
        <v>30</v>
      </c>
      <c r="B385" s="84">
        <v>218</v>
      </c>
      <c r="C385" s="81" t="s">
        <v>442</v>
      </c>
      <c r="D385" s="92" t="s">
        <v>442</v>
      </c>
      <c r="H385" s="98" t="s">
        <v>704</v>
      </c>
    </row>
    <row r="386" spans="1:8" ht="31.5">
      <c r="A386" s="27" t="s">
        <v>30</v>
      </c>
      <c r="B386" s="84">
        <v>219</v>
      </c>
      <c r="C386" s="81" t="s">
        <v>443</v>
      </c>
      <c r="D386" s="92" t="s">
        <v>443</v>
      </c>
      <c r="H386" s="98" t="s">
        <v>705</v>
      </c>
    </row>
    <row r="387" spans="1:8" ht="31.5">
      <c r="A387" s="27" t="s">
        <v>30</v>
      </c>
      <c r="B387" s="84">
        <v>220</v>
      </c>
      <c r="C387" s="81" t="s">
        <v>444</v>
      </c>
      <c r="D387" s="92" t="s">
        <v>444</v>
      </c>
      <c r="H387" s="98" t="s">
        <v>706</v>
      </c>
    </row>
    <row r="388" spans="1:8" ht="31.5">
      <c r="A388" s="27" t="s">
        <v>30</v>
      </c>
      <c r="B388" s="84">
        <v>221</v>
      </c>
      <c r="C388" s="81" t="s">
        <v>445</v>
      </c>
      <c r="D388" s="92" t="s">
        <v>445</v>
      </c>
      <c r="H388" s="98" t="s">
        <v>707</v>
      </c>
    </row>
    <row r="389" spans="1:8" ht="31.5">
      <c r="A389" s="27" t="s">
        <v>30</v>
      </c>
      <c r="B389" s="84">
        <v>222</v>
      </c>
      <c r="C389" s="81" t="s">
        <v>446</v>
      </c>
      <c r="D389" s="92" t="s">
        <v>446</v>
      </c>
      <c r="H389" s="98" t="s">
        <v>708</v>
      </c>
    </row>
    <row r="390" spans="1:8" ht="31.5">
      <c r="A390" s="27" t="s">
        <v>30</v>
      </c>
      <c r="B390" s="84">
        <v>223</v>
      </c>
      <c r="C390" s="81" t="s">
        <v>447</v>
      </c>
      <c r="D390" s="92" t="s">
        <v>447</v>
      </c>
      <c r="H390" s="98" t="s">
        <v>709</v>
      </c>
    </row>
    <row r="391" spans="1:8" ht="63">
      <c r="A391" s="27" t="s">
        <v>30</v>
      </c>
      <c r="B391" s="84">
        <v>224</v>
      </c>
      <c r="C391" s="81" t="s">
        <v>448</v>
      </c>
      <c r="D391" s="92" t="s">
        <v>448</v>
      </c>
      <c r="H391" s="98" t="s">
        <v>710</v>
      </c>
    </row>
    <row r="392" spans="1:8" ht="63">
      <c r="A392" s="27" t="s">
        <v>30</v>
      </c>
      <c r="B392" s="84">
        <v>225</v>
      </c>
      <c r="C392" s="81" t="s">
        <v>449</v>
      </c>
      <c r="D392" s="92" t="s">
        <v>449</v>
      </c>
      <c r="H392" s="98" t="s">
        <v>711</v>
      </c>
    </row>
    <row r="393" spans="1:8" ht="63">
      <c r="A393" s="27" t="s">
        <v>30</v>
      </c>
      <c r="B393" s="84">
        <v>226</v>
      </c>
      <c r="C393" s="81" t="s">
        <v>450</v>
      </c>
      <c r="D393" s="92" t="s">
        <v>450</v>
      </c>
      <c r="H393" s="98" t="s">
        <v>712</v>
      </c>
    </row>
    <row r="394" spans="1:8" ht="63">
      <c r="A394" s="27" t="s">
        <v>30</v>
      </c>
      <c r="B394" s="84">
        <v>227</v>
      </c>
      <c r="C394" s="87" t="s">
        <v>69</v>
      </c>
      <c r="D394" s="92" t="s">
        <v>69</v>
      </c>
      <c r="H394" s="98" t="s">
        <v>89</v>
      </c>
    </row>
    <row r="395" spans="1:8" ht="94.5">
      <c r="A395" s="27" t="s">
        <v>30</v>
      </c>
      <c r="B395" s="84">
        <v>228</v>
      </c>
      <c r="C395" s="87" t="s">
        <v>451</v>
      </c>
      <c r="D395" s="92" t="s">
        <v>451</v>
      </c>
      <c r="H395" s="98" t="s">
        <v>713</v>
      </c>
    </row>
    <row r="396" spans="1:8" ht="63">
      <c r="A396" s="27" t="s">
        <v>30</v>
      </c>
      <c r="B396" s="84">
        <v>229</v>
      </c>
      <c r="C396" s="81" t="s">
        <v>452</v>
      </c>
      <c r="D396" s="92" t="s">
        <v>452</v>
      </c>
      <c r="H396" s="98" t="s">
        <v>714</v>
      </c>
    </row>
    <row r="397" spans="1:8" ht="236.25">
      <c r="A397" s="27" t="s">
        <v>30</v>
      </c>
      <c r="B397" s="84">
        <v>230</v>
      </c>
      <c r="C397" s="88" t="s">
        <v>453</v>
      </c>
      <c r="D397" s="92" t="s">
        <v>453</v>
      </c>
      <c r="H397" s="99" t="s">
        <v>75</v>
      </c>
    </row>
    <row r="398" spans="1:8" ht="31.5">
      <c r="A398" s="27" t="s">
        <v>30</v>
      </c>
      <c r="B398" s="84">
        <v>231</v>
      </c>
      <c r="C398" s="87" t="s">
        <v>454</v>
      </c>
      <c r="D398" s="92" t="s">
        <v>454</v>
      </c>
      <c r="H398" s="98" t="s">
        <v>715</v>
      </c>
    </row>
    <row r="399" spans="1:8" ht="31.5">
      <c r="A399" s="27" t="s">
        <v>30</v>
      </c>
      <c r="B399" s="84">
        <v>232</v>
      </c>
      <c r="C399" s="87" t="s">
        <v>455</v>
      </c>
      <c r="D399" s="92" t="s">
        <v>455</v>
      </c>
      <c r="H399" s="98" t="s">
        <v>716</v>
      </c>
    </row>
    <row r="400" spans="1:8" ht="31.5">
      <c r="A400" s="27" t="s">
        <v>30</v>
      </c>
      <c r="B400" s="84">
        <v>233</v>
      </c>
      <c r="C400" s="87" t="s">
        <v>456</v>
      </c>
      <c r="D400" s="92" t="s">
        <v>456</v>
      </c>
      <c r="H400" s="98" t="s">
        <v>717</v>
      </c>
    </row>
    <row r="401" spans="1:8" ht="31.5">
      <c r="A401" s="27" t="s">
        <v>30</v>
      </c>
      <c r="B401" s="84">
        <v>234</v>
      </c>
      <c r="C401" s="87" t="s">
        <v>457</v>
      </c>
      <c r="D401" s="92" t="s">
        <v>457</v>
      </c>
      <c r="H401" s="98" t="s">
        <v>718</v>
      </c>
    </row>
    <row r="402" spans="1:8" ht="31.5">
      <c r="A402" s="27" t="s">
        <v>30</v>
      </c>
      <c r="B402" s="84">
        <v>235</v>
      </c>
      <c r="C402" s="81" t="s">
        <v>458</v>
      </c>
      <c r="D402" s="92" t="s">
        <v>458</v>
      </c>
      <c r="H402" s="98" t="s">
        <v>719</v>
      </c>
    </row>
    <row r="403" spans="1:8" ht="31.5">
      <c r="A403" s="27" t="s">
        <v>30</v>
      </c>
      <c r="B403" s="84">
        <v>236</v>
      </c>
      <c r="C403" s="81" t="s">
        <v>459</v>
      </c>
      <c r="D403" s="92" t="s">
        <v>459</v>
      </c>
      <c r="H403" s="98" t="s">
        <v>720</v>
      </c>
    </row>
    <row r="404" spans="1:8" ht="31.5">
      <c r="A404" s="27" t="s">
        <v>30</v>
      </c>
      <c r="B404" s="84">
        <v>237</v>
      </c>
      <c r="C404" s="81" t="s">
        <v>460</v>
      </c>
      <c r="D404" s="92" t="s">
        <v>460</v>
      </c>
      <c r="H404" s="98" t="s">
        <v>721</v>
      </c>
    </row>
    <row r="405" spans="1:8" ht="31.5">
      <c r="A405" s="27" t="s">
        <v>30</v>
      </c>
      <c r="B405" s="84">
        <v>238</v>
      </c>
      <c r="C405" s="81" t="s">
        <v>461</v>
      </c>
      <c r="D405" s="92" t="s">
        <v>461</v>
      </c>
      <c r="H405" s="98" t="s">
        <v>722</v>
      </c>
    </row>
    <row r="406" spans="1:8" ht="31.5">
      <c r="A406" s="27" t="s">
        <v>30</v>
      </c>
      <c r="B406" s="84">
        <v>239</v>
      </c>
      <c r="C406" s="81" t="s">
        <v>462</v>
      </c>
      <c r="D406" s="92" t="s">
        <v>462</v>
      </c>
      <c r="H406" s="98" t="s">
        <v>723</v>
      </c>
    </row>
    <row r="407" spans="1:8" ht="31.5">
      <c r="A407" s="27" t="s">
        <v>30</v>
      </c>
      <c r="B407" s="84">
        <v>240</v>
      </c>
      <c r="C407" s="81" t="s">
        <v>463</v>
      </c>
      <c r="D407" s="92" t="s">
        <v>463</v>
      </c>
      <c r="H407" s="98" t="s">
        <v>724</v>
      </c>
    </row>
    <row r="408" spans="1:8" ht="47.25">
      <c r="A408" s="27" t="s">
        <v>30</v>
      </c>
      <c r="B408" s="84">
        <v>241</v>
      </c>
      <c r="C408" s="81" t="s">
        <v>464</v>
      </c>
      <c r="D408" s="92" t="s">
        <v>464</v>
      </c>
      <c r="H408" s="98" t="s">
        <v>725</v>
      </c>
    </row>
    <row r="409" spans="1:8" ht="47.25">
      <c r="A409" s="27" t="s">
        <v>30</v>
      </c>
      <c r="B409" s="84">
        <v>242</v>
      </c>
      <c r="C409" s="81" t="s">
        <v>465</v>
      </c>
      <c r="D409" s="92" t="s">
        <v>465</v>
      </c>
      <c r="H409" s="98" t="s">
        <v>726</v>
      </c>
    </row>
    <row r="410" spans="1:8" ht="47.25">
      <c r="A410" s="27" t="s">
        <v>30</v>
      </c>
      <c r="B410" s="84">
        <v>243</v>
      </c>
      <c r="C410" s="81" t="s">
        <v>466</v>
      </c>
      <c r="D410" s="92" t="s">
        <v>466</v>
      </c>
      <c r="H410" s="98" t="s">
        <v>727</v>
      </c>
    </row>
    <row r="411" spans="1:8" ht="47.25">
      <c r="A411" s="27" t="s">
        <v>30</v>
      </c>
      <c r="B411" s="84">
        <v>244</v>
      </c>
      <c r="C411" s="81" t="s">
        <v>467</v>
      </c>
      <c r="D411" s="92" t="s">
        <v>467</v>
      </c>
      <c r="H411" s="98" t="s">
        <v>728</v>
      </c>
    </row>
    <row r="412" spans="1:8" ht="25.5">
      <c r="A412" s="27" t="s">
        <v>30</v>
      </c>
      <c r="B412" s="84">
        <v>245</v>
      </c>
      <c r="C412" s="81" t="s">
        <v>468</v>
      </c>
      <c r="D412" s="92" t="s">
        <v>468</v>
      </c>
      <c r="H412" s="98" t="s">
        <v>729</v>
      </c>
    </row>
    <row r="413" spans="1:8" ht="47.25">
      <c r="A413" s="27" t="s">
        <v>30</v>
      </c>
      <c r="B413" s="84">
        <v>246</v>
      </c>
      <c r="C413" s="81" t="s">
        <v>469</v>
      </c>
      <c r="D413" s="92" t="s">
        <v>469</v>
      </c>
      <c r="H413" s="98" t="s">
        <v>730</v>
      </c>
    </row>
    <row r="414" spans="1:8" ht="47.25">
      <c r="A414" s="27" t="s">
        <v>30</v>
      </c>
      <c r="B414" s="84">
        <v>247</v>
      </c>
      <c r="C414" s="81" t="s">
        <v>470</v>
      </c>
      <c r="D414" s="92" t="s">
        <v>470</v>
      </c>
      <c r="H414" s="98" t="s">
        <v>731</v>
      </c>
    </row>
    <row r="415" spans="1:8" ht="47.25">
      <c r="A415" s="27" t="s">
        <v>30</v>
      </c>
      <c r="B415" s="84">
        <v>248</v>
      </c>
      <c r="C415" s="81" t="s">
        <v>471</v>
      </c>
      <c r="D415" s="92" t="s">
        <v>471</v>
      </c>
      <c r="H415" s="98" t="s">
        <v>732</v>
      </c>
    </row>
    <row r="416" spans="1:8" ht="47.25">
      <c r="A416" s="27" t="s">
        <v>30</v>
      </c>
      <c r="B416" s="84">
        <v>249</v>
      </c>
      <c r="C416" s="81" t="s">
        <v>472</v>
      </c>
      <c r="D416" s="92" t="s">
        <v>472</v>
      </c>
      <c r="H416" s="98" t="s">
        <v>733</v>
      </c>
    </row>
    <row r="417" spans="1:8" ht="47.25">
      <c r="A417" s="27" t="s">
        <v>30</v>
      </c>
      <c r="B417" s="84">
        <v>250</v>
      </c>
      <c r="C417" s="81" t="s">
        <v>473</v>
      </c>
      <c r="D417" s="92" t="s">
        <v>473</v>
      </c>
      <c r="H417" s="98" t="s">
        <v>734</v>
      </c>
    </row>
    <row r="418" spans="1:8" ht="47.25">
      <c r="A418" s="27" t="s">
        <v>30</v>
      </c>
      <c r="B418" s="84">
        <v>251</v>
      </c>
      <c r="C418" s="81" t="s">
        <v>474</v>
      </c>
      <c r="D418" s="92" t="s">
        <v>474</v>
      </c>
      <c r="H418" s="98" t="s">
        <v>735</v>
      </c>
    </row>
    <row r="419" spans="1:8" ht="78.75">
      <c r="A419" s="27" t="s">
        <v>30</v>
      </c>
      <c r="B419" s="84">
        <v>252</v>
      </c>
      <c r="C419" s="87" t="s">
        <v>475</v>
      </c>
      <c r="D419" s="92" t="s">
        <v>475</v>
      </c>
      <c r="H419" s="98" t="s">
        <v>736</v>
      </c>
    </row>
    <row r="420" spans="1:8" ht="47.25">
      <c r="A420" s="27" t="s">
        <v>30</v>
      </c>
      <c r="B420" s="84">
        <v>253</v>
      </c>
      <c r="C420" s="87" t="s">
        <v>476</v>
      </c>
      <c r="D420" s="92" t="s">
        <v>476</v>
      </c>
      <c r="H420" s="98" t="s">
        <v>737</v>
      </c>
    </row>
    <row r="421" spans="1:8" ht="110.25">
      <c r="A421" s="27" t="s">
        <v>30</v>
      </c>
      <c r="B421" s="84">
        <v>254</v>
      </c>
      <c r="C421" s="87" t="s">
        <v>477</v>
      </c>
      <c r="D421" s="92" t="s">
        <v>477</v>
      </c>
      <c r="H421" s="98" t="s">
        <v>738</v>
      </c>
    </row>
    <row r="422" spans="1:8" ht="63">
      <c r="A422" s="27" t="s">
        <v>30</v>
      </c>
      <c r="B422" s="84">
        <v>255</v>
      </c>
      <c r="C422" s="81" t="s">
        <v>478</v>
      </c>
      <c r="D422" s="92" t="s">
        <v>478</v>
      </c>
      <c r="H422" s="98" t="s">
        <v>739</v>
      </c>
    </row>
    <row r="423" spans="1:8" ht="63">
      <c r="A423" s="27" t="s">
        <v>30</v>
      </c>
      <c r="B423" s="84">
        <v>256</v>
      </c>
      <c r="C423" s="87" t="s">
        <v>479</v>
      </c>
      <c r="D423" s="92" t="s">
        <v>479</v>
      </c>
      <c r="H423" s="98" t="s">
        <v>739</v>
      </c>
    </row>
    <row r="424" spans="1:8" ht="47.25">
      <c r="A424" s="27" t="s">
        <v>30</v>
      </c>
      <c r="B424" s="84">
        <v>257</v>
      </c>
      <c r="C424" s="87" t="s">
        <v>480</v>
      </c>
      <c r="D424" s="92" t="s">
        <v>480</v>
      </c>
      <c r="H424" s="98" t="s">
        <v>740</v>
      </c>
    </row>
    <row r="425" spans="1:8" ht="110.25">
      <c r="A425" s="27" t="s">
        <v>30</v>
      </c>
      <c r="B425" s="84">
        <v>258</v>
      </c>
      <c r="C425" s="87" t="s">
        <v>481</v>
      </c>
      <c r="D425" s="92" t="s">
        <v>481</v>
      </c>
      <c r="H425" s="98" t="s">
        <v>741</v>
      </c>
    </row>
    <row r="426" spans="1:8" ht="31.5">
      <c r="A426" s="27" t="s">
        <v>30</v>
      </c>
      <c r="B426" s="84">
        <v>259</v>
      </c>
      <c r="C426" s="81" t="s">
        <v>482</v>
      </c>
      <c r="D426" s="92" t="s">
        <v>482</v>
      </c>
      <c r="H426" s="98" t="s">
        <v>742</v>
      </c>
    </row>
    <row r="427" spans="1:8" ht="47.25">
      <c r="A427" s="27" t="s">
        <v>30</v>
      </c>
      <c r="B427" s="84">
        <v>260</v>
      </c>
      <c r="C427" s="87" t="s">
        <v>483</v>
      </c>
      <c r="D427" s="92" t="s">
        <v>483</v>
      </c>
      <c r="H427" s="98" t="s">
        <v>743</v>
      </c>
    </row>
    <row r="428" spans="1:8" ht="47.25">
      <c r="A428" s="27" t="s">
        <v>30</v>
      </c>
      <c r="B428" s="84">
        <v>261</v>
      </c>
      <c r="C428" s="87" t="s">
        <v>484</v>
      </c>
      <c r="D428" s="92" t="s">
        <v>484</v>
      </c>
      <c r="H428" s="98" t="s">
        <v>744</v>
      </c>
    </row>
    <row r="429" spans="1:8" ht="47.25">
      <c r="A429" s="27" t="s">
        <v>30</v>
      </c>
      <c r="B429" s="84">
        <v>262</v>
      </c>
      <c r="C429" s="87" t="s">
        <v>485</v>
      </c>
      <c r="D429" s="92" t="s">
        <v>485</v>
      </c>
      <c r="H429" s="98" t="s">
        <v>745</v>
      </c>
    </row>
    <row r="430" spans="1:8" ht="31.5">
      <c r="A430" s="27" t="s">
        <v>30</v>
      </c>
      <c r="B430" s="84">
        <v>263</v>
      </c>
      <c r="C430" s="87" t="s">
        <v>486</v>
      </c>
      <c r="D430" s="92" t="s">
        <v>486</v>
      </c>
      <c r="H430" s="98" t="s">
        <v>746</v>
      </c>
    </row>
    <row r="431" spans="1:8" ht="47.25">
      <c r="A431" s="27" t="s">
        <v>30</v>
      </c>
      <c r="B431" s="84">
        <v>264</v>
      </c>
      <c r="C431" s="87" t="s">
        <v>487</v>
      </c>
      <c r="D431" s="92" t="s">
        <v>487</v>
      </c>
      <c r="H431" s="98" t="s">
        <v>747</v>
      </c>
    </row>
    <row r="432" spans="1:8" ht="47.25">
      <c r="A432" s="27" t="s">
        <v>30</v>
      </c>
      <c r="B432" s="84">
        <v>265</v>
      </c>
      <c r="C432" s="87" t="s">
        <v>488</v>
      </c>
      <c r="D432" s="92" t="s">
        <v>488</v>
      </c>
      <c r="H432" s="98" t="s">
        <v>748</v>
      </c>
    </row>
    <row r="433" spans="1:8" ht="31.5">
      <c r="A433" s="27" t="s">
        <v>30</v>
      </c>
      <c r="B433" s="84">
        <v>266</v>
      </c>
      <c r="C433" s="81" t="s">
        <v>489</v>
      </c>
      <c r="D433" s="92" t="s">
        <v>489</v>
      </c>
      <c r="H433" s="98" t="s">
        <v>749</v>
      </c>
    </row>
    <row r="434" spans="1:8" ht="31.5">
      <c r="A434" s="27" t="s">
        <v>30</v>
      </c>
      <c r="B434" s="84">
        <v>267</v>
      </c>
      <c r="C434" s="81" t="s">
        <v>490</v>
      </c>
      <c r="D434" s="92" t="s">
        <v>490</v>
      </c>
      <c r="H434" s="98" t="s">
        <v>750</v>
      </c>
    </row>
    <row r="435" spans="1:8" ht="31.5">
      <c r="A435" s="27" t="s">
        <v>30</v>
      </c>
      <c r="B435" s="84">
        <v>268</v>
      </c>
      <c r="C435" s="81" t="s">
        <v>491</v>
      </c>
      <c r="D435" s="92" t="s">
        <v>491</v>
      </c>
      <c r="H435" s="98" t="s">
        <v>751</v>
      </c>
    </row>
    <row r="436" spans="1:8" ht="31.5">
      <c r="A436" s="27" t="s">
        <v>30</v>
      </c>
      <c r="B436" s="84">
        <v>269</v>
      </c>
      <c r="C436" s="81" t="s">
        <v>492</v>
      </c>
      <c r="D436" s="92" t="s">
        <v>492</v>
      </c>
      <c r="H436" s="98" t="s">
        <v>752</v>
      </c>
    </row>
    <row r="437" spans="1:8" ht="31.5">
      <c r="A437" s="27" t="s">
        <v>30</v>
      </c>
      <c r="B437" s="84">
        <v>270</v>
      </c>
      <c r="C437" s="81" t="s">
        <v>493</v>
      </c>
      <c r="D437" s="92" t="s">
        <v>493</v>
      </c>
      <c r="H437" s="98" t="s">
        <v>753</v>
      </c>
    </row>
    <row r="438" spans="1:8" ht="31.5">
      <c r="A438" s="27" t="s">
        <v>30</v>
      </c>
      <c r="B438" s="84">
        <v>271</v>
      </c>
      <c r="C438" s="81" t="s">
        <v>494</v>
      </c>
      <c r="D438" s="92" t="s">
        <v>494</v>
      </c>
      <c r="H438" s="98" t="s">
        <v>754</v>
      </c>
    </row>
    <row r="439" spans="1:8" ht="63">
      <c r="A439" s="27" t="s">
        <v>30</v>
      </c>
      <c r="B439" s="84">
        <v>272</v>
      </c>
      <c r="C439" s="81" t="s">
        <v>495</v>
      </c>
      <c r="D439" s="92" t="s">
        <v>495</v>
      </c>
      <c r="H439" s="98" t="s">
        <v>755</v>
      </c>
    </row>
    <row r="440" spans="1:8" ht="63">
      <c r="A440" s="27" t="s">
        <v>30</v>
      </c>
      <c r="B440" s="84">
        <v>273</v>
      </c>
      <c r="C440" s="81" t="s">
        <v>496</v>
      </c>
      <c r="D440" s="92" t="s">
        <v>496</v>
      </c>
      <c r="H440" s="98" t="s">
        <v>756</v>
      </c>
    </row>
    <row r="441" spans="1:8" ht="47.25">
      <c r="A441" s="27" t="s">
        <v>30</v>
      </c>
      <c r="B441" s="84">
        <v>274</v>
      </c>
      <c r="C441" s="87" t="s">
        <v>70</v>
      </c>
      <c r="D441" s="92" t="s">
        <v>70</v>
      </c>
      <c r="H441" s="98" t="s">
        <v>90</v>
      </c>
    </row>
    <row r="442" spans="1:8" ht="47.25">
      <c r="A442" s="27" t="s">
        <v>30</v>
      </c>
      <c r="B442" s="84">
        <v>275</v>
      </c>
      <c r="C442" s="87" t="s">
        <v>71</v>
      </c>
      <c r="D442" s="92" t="s">
        <v>71</v>
      </c>
      <c r="H442" s="98" t="s">
        <v>91</v>
      </c>
    </row>
    <row r="443" spans="1:8" ht="31.5">
      <c r="A443" s="27" t="s">
        <v>30</v>
      </c>
      <c r="B443" s="84">
        <v>276</v>
      </c>
      <c r="C443" s="81" t="s">
        <v>497</v>
      </c>
      <c r="D443" s="92" t="s">
        <v>497</v>
      </c>
      <c r="H443" s="98" t="s">
        <v>757</v>
      </c>
    </row>
    <row r="444" spans="1:8" ht="47.25">
      <c r="A444" s="27" t="s">
        <v>30</v>
      </c>
      <c r="B444" s="84">
        <v>277</v>
      </c>
      <c r="C444" s="87" t="s">
        <v>498</v>
      </c>
      <c r="D444" s="92" t="s">
        <v>498</v>
      </c>
      <c r="H444" s="98" t="s">
        <v>758</v>
      </c>
    </row>
    <row r="445" spans="1:8" ht="110.25">
      <c r="A445" s="27" t="s">
        <v>30</v>
      </c>
      <c r="B445" s="84">
        <v>278</v>
      </c>
      <c r="C445" s="87" t="s">
        <v>499</v>
      </c>
      <c r="D445" s="92" t="s">
        <v>499</v>
      </c>
      <c r="H445" s="98" t="s">
        <v>759</v>
      </c>
    </row>
    <row r="446" spans="1:8" ht="110.25">
      <c r="A446" s="27" t="s">
        <v>30</v>
      </c>
      <c r="B446" s="84">
        <v>279</v>
      </c>
      <c r="C446" s="87" t="s">
        <v>500</v>
      </c>
      <c r="D446" s="92" t="s">
        <v>500</v>
      </c>
      <c r="H446" s="98" t="s">
        <v>760</v>
      </c>
    </row>
    <row r="447" spans="1:8" ht="31.5">
      <c r="A447" s="27" t="s">
        <v>30</v>
      </c>
      <c r="B447" s="84">
        <v>280</v>
      </c>
      <c r="C447" s="87" t="s">
        <v>501</v>
      </c>
      <c r="D447" s="92" t="s">
        <v>501</v>
      </c>
      <c r="H447" s="98" t="s">
        <v>761</v>
      </c>
    </row>
    <row r="448" spans="1:8" ht="31.5">
      <c r="A448" s="27" t="s">
        <v>30</v>
      </c>
      <c r="B448" s="84">
        <v>281</v>
      </c>
      <c r="C448" s="88" t="s">
        <v>41</v>
      </c>
      <c r="D448" s="92" t="s">
        <v>41</v>
      </c>
      <c r="H448" s="99" t="s">
        <v>76</v>
      </c>
    </row>
    <row r="449" spans="1:8" ht="63">
      <c r="A449" s="27" t="s">
        <v>30</v>
      </c>
      <c r="B449" s="84">
        <v>282</v>
      </c>
      <c r="C449" s="81" t="s">
        <v>502</v>
      </c>
      <c r="D449" s="92" t="s">
        <v>502</v>
      </c>
      <c r="H449" s="98" t="s">
        <v>762</v>
      </c>
    </row>
    <row r="450" spans="1:8" ht="63">
      <c r="A450" s="27" t="s">
        <v>30</v>
      </c>
      <c r="B450" s="84">
        <v>283</v>
      </c>
      <c r="C450" s="87" t="s">
        <v>503</v>
      </c>
      <c r="D450" s="92" t="s">
        <v>503</v>
      </c>
      <c r="H450" s="98" t="s">
        <v>763</v>
      </c>
    </row>
    <row r="451" spans="1:8" ht="47.25">
      <c r="A451" s="27" t="s">
        <v>30</v>
      </c>
      <c r="B451" s="84">
        <v>284</v>
      </c>
      <c r="C451" s="81" t="s">
        <v>504</v>
      </c>
      <c r="D451" s="92" t="s">
        <v>504</v>
      </c>
      <c r="H451" s="98" t="s">
        <v>764</v>
      </c>
    </row>
    <row r="452" spans="1:8" ht="47.25">
      <c r="A452" s="27" t="s">
        <v>30</v>
      </c>
      <c r="B452" s="84">
        <v>285</v>
      </c>
      <c r="C452" s="81" t="s">
        <v>505</v>
      </c>
      <c r="D452" s="92" t="s">
        <v>505</v>
      </c>
      <c r="H452" s="98" t="s">
        <v>765</v>
      </c>
    </row>
    <row r="453" spans="1:8" ht="47.25">
      <c r="A453" s="27" t="s">
        <v>30</v>
      </c>
      <c r="B453" s="84">
        <v>286</v>
      </c>
      <c r="C453" s="81" t="s">
        <v>506</v>
      </c>
      <c r="D453" s="92" t="s">
        <v>506</v>
      </c>
      <c r="H453" s="98" t="s">
        <v>766</v>
      </c>
    </row>
    <row r="454" spans="1:8" ht="63">
      <c r="A454" s="27" t="s">
        <v>30</v>
      </c>
      <c r="B454" s="84">
        <v>287</v>
      </c>
      <c r="C454" s="81" t="s">
        <v>507</v>
      </c>
      <c r="D454" s="92" t="s">
        <v>507</v>
      </c>
      <c r="H454" s="98" t="s">
        <v>767</v>
      </c>
    </row>
    <row r="455" spans="1:8" ht="63">
      <c r="A455" s="27" t="s">
        <v>30</v>
      </c>
      <c r="B455" s="84">
        <v>288</v>
      </c>
      <c r="C455" s="81" t="s">
        <v>508</v>
      </c>
      <c r="D455" s="92" t="s">
        <v>508</v>
      </c>
      <c r="H455" s="98" t="s">
        <v>768</v>
      </c>
    </row>
    <row r="456" spans="1:8" ht="63">
      <c r="A456" s="27" t="s">
        <v>30</v>
      </c>
      <c r="B456" s="84">
        <v>289</v>
      </c>
      <c r="C456" s="81" t="s">
        <v>509</v>
      </c>
      <c r="D456" s="92" t="s">
        <v>509</v>
      </c>
      <c r="H456" s="98" t="s">
        <v>769</v>
      </c>
    </row>
    <row r="457" spans="1:8" ht="47.25">
      <c r="A457" s="27" t="s">
        <v>30</v>
      </c>
      <c r="B457" s="84">
        <v>290</v>
      </c>
      <c r="C457" s="81" t="s">
        <v>510</v>
      </c>
      <c r="D457" s="92" t="s">
        <v>510</v>
      </c>
      <c r="H457" s="98" t="s">
        <v>770</v>
      </c>
    </row>
    <row r="458" spans="1:8" ht="47.25">
      <c r="A458" s="27" t="s">
        <v>30</v>
      </c>
      <c r="B458" s="84">
        <v>291</v>
      </c>
      <c r="C458" s="81" t="s">
        <v>511</v>
      </c>
      <c r="D458" s="92" t="s">
        <v>511</v>
      </c>
      <c r="H458" s="98" t="s">
        <v>771</v>
      </c>
    </row>
    <row r="459" spans="1:8" ht="47.25">
      <c r="A459" s="27" t="s">
        <v>30</v>
      </c>
      <c r="B459" s="84">
        <v>292</v>
      </c>
      <c r="C459" s="81" t="s">
        <v>512</v>
      </c>
      <c r="D459" s="92" t="s">
        <v>512</v>
      </c>
      <c r="H459" s="98" t="s">
        <v>772</v>
      </c>
    </row>
    <row r="460" spans="1:8" ht="78.75">
      <c r="A460" s="27" t="s">
        <v>30</v>
      </c>
      <c r="B460" s="84">
        <v>293</v>
      </c>
      <c r="C460" s="81" t="s">
        <v>513</v>
      </c>
      <c r="D460" s="92" t="s">
        <v>513</v>
      </c>
      <c r="H460" s="98" t="s">
        <v>773</v>
      </c>
    </row>
    <row r="461" spans="1:8" ht="78.75">
      <c r="A461" s="27" t="s">
        <v>30</v>
      </c>
      <c r="B461" s="84">
        <v>294</v>
      </c>
      <c r="C461" s="81" t="s">
        <v>514</v>
      </c>
      <c r="D461" s="92" t="s">
        <v>514</v>
      </c>
      <c r="H461" s="98" t="s">
        <v>774</v>
      </c>
    </row>
    <row r="462" spans="1:8" ht="31.5">
      <c r="A462" s="27" t="s">
        <v>30</v>
      </c>
      <c r="B462" s="84">
        <v>295</v>
      </c>
      <c r="C462" s="81" t="s">
        <v>515</v>
      </c>
      <c r="D462" s="92" t="s">
        <v>515</v>
      </c>
      <c r="H462" s="98" t="s">
        <v>775</v>
      </c>
    </row>
    <row r="463" spans="1:8" ht="126">
      <c r="A463" s="27" t="s">
        <v>30</v>
      </c>
      <c r="B463" s="84">
        <v>296</v>
      </c>
      <c r="C463" s="87" t="s">
        <v>516</v>
      </c>
      <c r="D463" s="92" t="s">
        <v>516</v>
      </c>
      <c r="H463" s="98" t="s">
        <v>776</v>
      </c>
    </row>
    <row r="464" spans="1:8" ht="173.25">
      <c r="A464" s="27" t="s">
        <v>30</v>
      </c>
      <c r="B464" s="80">
        <v>297</v>
      </c>
      <c r="C464" s="81" t="s">
        <v>517</v>
      </c>
      <c r="D464" s="92" t="s">
        <v>517</v>
      </c>
      <c r="H464" s="98" t="s">
        <v>777</v>
      </c>
    </row>
    <row r="465" spans="1:8" ht="173.25">
      <c r="A465" s="27" t="s">
        <v>30</v>
      </c>
      <c r="B465" s="82"/>
      <c r="C465" s="81" t="s">
        <v>518</v>
      </c>
      <c r="D465" s="92" t="s">
        <v>518</v>
      </c>
      <c r="H465" s="98" t="s">
        <v>778</v>
      </c>
    </row>
    <row r="466" spans="1:8" ht="173.25">
      <c r="A466" s="27" t="s">
        <v>30</v>
      </c>
      <c r="B466" s="83"/>
      <c r="C466" s="81" t="s">
        <v>519</v>
      </c>
      <c r="D466" s="92" t="s">
        <v>519</v>
      </c>
      <c r="H466" s="98" t="s">
        <v>779</v>
      </c>
    </row>
    <row r="467" spans="1:8" ht="78.75">
      <c r="A467" s="27" t="s">
        <v>30</v>
      </c>
      <c r="B467" s="84">
        <v>298</v>
      </c>
      <c r="C467" s="81" t="s">
        <v>520</v>
      </c>
      <c r="D467" s="92" t="s">
        <v>520</v>
      </c>
      <c r="H467" s="98" t="s">
        <v>780</v>
      </c>
    </row>
    <row r="468" spans="1:8" ht="126">
      <c r="A468" s="27" t="s">
        <v>30</v>
      </c>
      <c r="B468" s="84">
        <v>299</v>
      </c>
      <c r="C468" s="90" t="s">
        <v>521</v>
      </c>
      <c r="D468" s="92" t="s">
        <v>521</v>
      </c>
      <c r="H468" s="101" t="s">
        <v>781</v>
      </c>
    </row>
    <row r="469" spans="1:8" ht="63">
      <c r="A469" s="27" t="s">
        <v>30</v>
      </c>
      <c r="B469" s="84">
        <v>300</v>
      </c>
      <c r="C469" s="81" t="s">
        <v>64</v>
      </c>
      <c r="D469" s="92" t="s">
        <v>64</v>
      </c>
      <c r="H469" s="98" t="s">
        <v>86</v>
      </c>
    </row>
  </sheetData>
  <autoFilter ref="A6:P9" xr:uid="{00000000-0001-0000-0000-000000000000}"/>
  <mergeCells count="33">
    <mergeCell ref="B183:B184"/>
    <mergeCell ref="B187:B188"/>
    <mergeCell ref="B200:B201"/>
    <mergeCell ref="B211:B219"/>
    <mergeCell ref="B464:B466"/>
    <mergeCell ref="B164:B166"/>
    <mergeCell ref="B167:B170"/>
    <mergeCell ref="B171:B172"/>
    <mergeCell ref="B174:B177"/>
    <mergeCell ref="B179:B182"/>
    <mergeCell ref="B122:B123"/>
    <mergeCell ref="B124:B131"/>
    <mergeCell ref="B133:B140"/>
    <mergeCell ref="B142:B151"/>
    <mergeCell ref="B152:B163"/>
    <mergeCell ref="B80:B85"/>
    <mergeCell ref="B86:B96"/>
    <mergeCell ref="B97:B107"/>
    <mergeCell ref="B108:B114"/>
    <mergeCell ref="B115:B121"/>
    <mergeCell ref="B8:B25"/>
    <mergeCell ref="B26:B35"/>
    <mergeCell ref="B36:B49"/>
    <mergeCell ref="B51:B64"/>
    <mergeCell ref="B66:B79"/>
    <mergeCell ref="C1:K1"/>
    <mergeCell ref="D5:H5"/>
    <mergeCell ref="I5:J5"/>
    <mergeCell ref="D2:H2"/>
    <mergeCell ref="A3:C3"/>
    <mergeCell ref="D3:H3"/>
    <mergeCell ref="A4:C4"/>
    <mergeCell ref="D4:I4"/>
  </mergeCells>
  <phoneticPr fontId="14" type="noConversion"/>
  <conditionalFormatting sqref="C285:C288 C185:C283 C293:C421">
    <cfRule type="duplicateValues" dxfId="35" priority="10"/>
  </conditionalFormatting>
  <conditionalFormatting sqref="C284">
    <cfRule type="duplicateValues" dxfId="34" priority="11"/>
    <cfRule type="duplicateValues" dxfId="33" priority="12"/>
  </conditionalFormatting>
  <conditionalFormatting sqref="C467:C469">
    <cfRule type="duplicateValues" dxfId="32" priority="13"/>
  </conditionalFormatting>
  <conditionalFormatting sqref="C423:C429">
    <cfRule type="duplicateValues" dxfId="31" priority="14"/>
    <cfRule type="duplicateValues" dxfId="30" priority="15"/>
  </conditionalFormatting>
  <conditionalFormatting sqref="C430:C466 C422">
    <cfRule type="duplicateValues" dxfId="29" priority="16"/>
  </conditionalFormatting>
  <conditionalFormatting sqref="C289:C292">
    <cfRule type="duplicateValues" dxfId="28" priority="17"/>
    <cfRule type="duplicateValues" dxfId="27" priority="18"/>
  </conditionalFormatting>
  <conditionalFormatting sqref="H285:H288 H185:H283 H293:H421">
    <cfRule type="duplicateValues" dxfId="26" priority="1"/>
  </conditionalFormatting>
  <conditionalFormatting sqref="H284">
    <cfRule type="duplicateValues" dxfId="25" priority="2"/>
    <cfRule type="duplicateValues" dxfId="24" priority="3"/>
  </conditionalFormatting>
  <conditionalFormatting sqref="H467:H469">
    <cfRule type="duplicateValues" dxfId="23" priority="4"/>
  </conditionalFormatting>
  <conditionalFormatting sqref="H423:H429">
    <cfRule type="duplicateValues" dxfId="22" priority="5"/>
    <cfRule type="duplicateValues" dxfId="21" priority="6"/>
  </conditionalFormatting>
  <conditionalFormatting sqref="H430:H466 H422">
    <cfRule type="duplicateValues" dxfId="20" priority="7"/>
  </conditionalFormatting>
  <conditionalFormatting sqref="H289:H292">
    <cfRule type="duplicateValues" dxfId="19" priority="8"/>
    <cfRule type="duplicateValues" dxfId="18" priority="9"/>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470"/>
  <sheetViews>
    <sheetView zoomScale="60" zoomScaleNormal="60" workbookViewId="0">
      <selection activeCell="I9" sqref="I9"/>
    </sheetView>
  </sheetViews>
  <sheetFormatPr defaultRowHeight="15.75"/>
  <cols>
    <col min="1" max="1" width="3.42578125" style="20" customWidth="1"/>
    <col min="2" max="2" width="5.7109375" style="20" customWidth="1"/>
    <col min="3" max="3" width="5.42578125" style="20" customWidth="1"/>
    <col min="4" max="4" width="20.7109375" style="18" customWidth="1"/>
    <col min="5" max="5" width="23" style="18" customWidth="1"/>
    <col min="6" max="6" width="15.28515625" style="42" customWidth="1"/>
    <col min="7" max="7" width="14.7109375" style="8" customWidth="1"/>
    <col min="8" max="8" width="15.85546875" style="20" customWidth="1"/>
    <col min="9" max="9" width="12.140625" style="20" customWidth="1"/>
    <col min="10" max="10" width="13.140625" style="20" customWidth="1"/>
    <col min="11" max="11" width="17" style="20" customWidth="1"/>
    <col min="12" max="12" width="30" style="20" customWidth="1"/>
    <col min="13" max="13" width="16.7109375" style="48" customWidth="1"/>
    <col min="14" max="16384" width="9.140625" style="20"/>
  </cols>
  <sheetData>
    <row r="1" spans="1:13">
      <c r="D1" s="72" t="s">
        <v>26</v>
      </c>
      <c r="E1" s="72"/>
      <c r="F1" s="72"/>
      <c r="G1" s="72"/>
      <c r="H1" s="72"/>
      <c r="I1" s="72"/>
      <c r="J1" s="72"/>
      <c r="K1" s="72"/>
      <c r="L1" s="72"/>
      <c r="M1" s="47"/>
    </row>
    <row r="2" spans="1:13">
      <c r="D2" s="73" t="s">
        <v>17</v>
      </c>
      <c r="E2" s="73"/>
      <c r="F2" s="73"/>
      <c r="G2" s="73"/>
      <c r="H2" s="73"/>
      <c r="I2" s="73"/>
      <c r="J2" s="73"/>
      <c r="K2" s="19"/>
    </row>
    <row r="3" spans="1:13">
      <c r="B3" s="72" t="s">
        <v>9</v>
      </c>
      <c r="C3" s="72"/>
      <c r="D3" s="72"/>
      <c r="E3" s="74" t="s">
        <v>29</v>
      </c>
      <c r="F3" s="74"/>
      <c r="G3" s="74"/>
      <c r="H3" s="74"/>
      <c r="I3" s="74"/>
      <c r="K3" s="20" t="s">
        <v>10</v>
      </c>
      <c r="L3" s="20" t="s">
        <v>12</v>
      </c>
    </row>
    <row r="4" spans="1:13" s="15" customFormat="1" ht="31.5" customHeight="1">
      <c r="B4" s="75" t="s">
        <v>8</v>
      </c>
      <c r="C4" s="75"/>
      <c r="D4" s="75"/>
      <c r="E4" s="67" t="s">
        <v>92</v>
      </c>
      <c r="F4" s="68"/>
      <c r="G4" s="68"/>
      <c r="H4" s="68"/>
      <c r="I4" s="68"/>
      <c r="J4" s="69"/>
      <c r="K4" s="23" t="s">
        <v>11</v>
      </c>
      <c r="L4" s="23" t="s">
        <v>13</v>
      </c>
    </row>
    <row r="5" spans="1:13" s="16" customFormat="1">
      <c r="A5" s="15"/>
      <c r="D5" s="15"/>
      <c r="E5" s="70"/>
      <c r="F5" s="70"/>
      <c r="G5" s="70"/>
      <c r="H5" s="70"/>
      <c r="I5" s="70"/>
      <c r="J5" s="24"/>
      <c r="K5" s="24"/>
      <c r="L5" s="24"/>
      <c r="M5" s="12"/>
    </row>
    <row r="6" spans="1:13" ht="47.25">
      <c r="A6" s="25"/>
      <c r="B6" s="11" t="s">
        <v>2</v>
      </c>
      <c r="C6" s="11" t="s">
        <v>0</v>
      </c>
      <c r="D6" s="46" t="s">
        <v>1</v>
      </c>
      <c r="E6" s="46" t="s">
        <v>3</v>
      </c>
      <c r="F6" s="41" t="s">
        <v>18</v>
      </c>
      <c r="G6" s="21" t="s">
        <v>19</v>
      </c>
      <c r="H6" s="11" t="s">
        <v>20</v>
      </c>
      <c r="I6" s="11" t="s">
        <v>21</v>
      </c>
      <c r="J6" s="11" t="s">
        <v>22</v>
      </c>
      <c r="K6" s="11" t="s">
        <v>23</v>
      </c>
      <c r="L6" s="11" t="s">
        <v>24</v>
      </c>
      <c r="M6" s="13" t="s">
        <v>31</v>
      </c>
    </row>
    <row r="7" spans="1:13">
      <c r="A7" s="25"/>
      <c r="B7" s="11">
        <v>1</v>
      </c>
      <c r="C7" s="71">
        <v>2</v>
      </c>
      <c r="D7" s="71"/>
      <c r="E7" s="71"/>
      <c r="F7" s="41">
        <v>3</v>
      </c>
      <c r="G7" s="22">
        <v>4</v>
      </c>
      <c r="H7" s="11">
        <v>5</v>
      </c>
      <c r="I7" s="11">
        <v>6</v>
      </c>
      <c r="J7" s="11">
        <v>7</v>
      </c>
      <c r="K7" s="11">
        <v>8</v>
      </c>
      <c r="L7" s="26">
        <v>9</v>
      </c>
      <c r="M7" s="14"/>
    </row>
    <row r="8" spans="1:13" ht="78.75">
      <c r="A8" s="17"/>
      <c r="B8" s="27" t="s">
        <v>30</v>
      </c>
      <c r="C8" s="80">
        <v>1</v>
      </c>
      <c r="D8" s="98" t="s">
        <v>93</v>
      </c>
      <c r="E8" s="98" t="s">
        <v>93</v>
      </c>
      <c r="F8" s="94" t="s">
        <v>34</v>
      </c>
      <c r="G8" s="94">
        <v>48</v>
      </c>
      <c r="H8" s="9"/>
      <c r="I8" s="9"/>
      <c r="J8" s="9">
        <f>H8*G8</f>
        <v>0</v>
      </c>
      <c r="K8" s="9">
        <f>I8*G8</f>
        <v>0</v>
      </c>
      <c r="L8" s="28" t="s">
        <v>33</v>
      </c>
      <c r="M8" s="102">
        <v>397.12</v>
      </c>
    </row>
    <row r="9" spans="1:13" ht="78.75">
      <c r="B9" s="27" t="s">
        <v>30</v>
      </c>
      <c r="C9" s="82"/>
      <c r="D9" s="98" t="s">
        <v>94</v>
      </c>
      <c r="E9" s="98" t="s">
        <v>94</v>
      </c>
      <c r="F9" s="94" t="s">
        <v>34</v>
      </c>
      <c r="G9" s="94">
        <v>24</v>
      </c>
      <c r="H9" s="9"/>
      <c r="I9" s="9"/>
      <c r="J9" s="9">
        <f t="shared" ref="J9:J72" si="0">H9*G9</f>
        <v>0</v>
      </c>
      <c r="K9" s="9">
        <f t="shared" ref="K9:K72" si="1">I9*G9</f>
        <v>0</v>
      </c>
      <c r="L9" s="28" t="s">
        <v>33</v>
      </c>
      <c r="M9" s="102">
        <v>198.56</v>
      </c>
    </row>
    <row r="10" spans="1:13" ht="78.75">
      <c r="B10" s="27" t="s">
        <v>30</v>
      </c>
      <c r="C10" s="82"/>
      <c r="D10" s="98" t="s">
        <v>95</v>
      </c>
      <c r="E10" s="98" t="s">
        <v>95</v>
      </c>
      <c r="F10" s="94" t="s">
        <v>34</v>
      </c>
      <c r="G10" s="94">
        <v>24</v>
      </c>
      <c r="H10" s="9"/>
      <c r="I10" s="9"/>
      <c r="J10" s="9">
        <f t="shared" si="0"/>
        <v>0</v>
      </c>
      <c r="K10" s="9">
        <f t="shared" si="1"/>
        <v>0</v>
      </c>
      <c r="L10" s="28" t="s">
        <v>33</v>
      </c>
      <c r="M10" s="102">
        <v>198.56</v>
      </c>
    </row>
    <row r="11" spans="1:13" ht="78.75">
      <c r="B11" s="27" t="s">
        <v>30</v>
      </c>
      <c r="C11" s="82"/>
      <c r="D11" s="98" t="s">
        <v>96</v>
      </c>
      <c r="E11" s="98" t="s">
        <v>96</v>
      </c>
      <c r="F11" s="94" t="s">
        <v>34</v>
      </c>
      <c r="G11" s="94">
        <v>24</v>
      </c>
      <c r="H11" s="9"/>
      <c r="I11" s="9"/>
      <c r="J11" s="9">
        <f t="shared" si="0"/>
        <v>0</v>
      </c>
      <c r="K11" s="9">
        <f t="shared" si="1"/>
        <v>0</v>
      </c>
      <c r="L11" s="28" t="s">
        <v>33</v>
      </c>
      <c r="M11" s="102">
        <v>198.56</v>
      </c>
    </row>
    <row r="12" spans="1:13" ht="78.75">
      <c r="B12" s="29" t="s">
        <v>30</v>
      </c>
      <c r="C12" s="82"/>
      <c r="D12" s="98" t="s">
        <v>97</v>
      </c>
      <c r="E12" s="98" t="s">
        <v>97</v>
      </c>
      <c r="F12" s="94" t="s">
        <v>34</v>
      </c>
      <c r="G12" s="94">
        <v>36</v>
      </c>
      <c r="H12" s="9"/>
      <c r="I12" s="9"/>
      <c r="J12" s="9">
        <f t="shared" si="0"/>
        <v>0</v>
      </c>
      <c r="K12" s="9">
        <f t="shared" si="1"/>
        <v>0</v>
      </c>
      <c r="L12" s="28" t="s">
        <v>33</v>
      </c>
      <c r="M12" s="102">
        <v>297.84000000000003</v>
      </c>
    </row>
    <row r="13" spans="1:13" ht="78.75">
      <c r="B13" s="29" t="s">
        <v>30</v>
      </c>
      <c r="C13" s="82"/>
      <c r="D13" s="98" t="s">
        <v>98</v>
      </c>
      <c r="E13" s="98" t="s">
        <v>98</v>
      </c>
      <c r="F13" s="94" t="s">
        <v>34</v>
      </c>
      <c r="G13" s="94">
        <v>48</v>
      </c>
      <c r="H13" s="9"/>
      <c r="I13" s="9"/>
      <c r="J13" s="9">
        <f t="shared" si="0"/>
        <v>0</v>
      </c>
      <c r="K13" s="9">
        <f t="shared" si="1"/>
        <v>0</v>
      </c>
      <c r="L13" s="28" t="s">
        <v>33</v>
      </c>
      <c r="M13" s="102">
        <v>397.12</v>
      </c>
    </row>
    <row r="14" spans="1:13" ht="78.75">
      <c r="B14" s="29" t="s">
        <v>30</v>
      </c>
      <c r="C14" s="82"/>
      <c r="D14" s="98" t="s">
        <v>99</v>
      </c>
      <c r="E14" s="98" t="s">
        <v>99</v>
      </c>
      <c r="F14" s="94" t="s">
        <v>34</v>
      </c>
      <c r="G14" s="94">
        <v>60</v>
      </c>
      <c r="H14" s="9"/>
      <c r="I14" s="9"/>
      <c r="J14" s="9">
        <f t="shared" si="0"/>
        <v>0</v>
      </c>
      <c r="K14" s="9">
        <f t="shared" si="1"/>
        <v>0</v>
      </c>
      <c r="L14" s="28" t="s">
        <v>33</v>
      </c>
      <c r="M14" s="102">
        <v>496.4</v>
      </c>
    </row>
    <row r="15" spans="1:13" ht="78.75">
      <c r="B15" s="29" t="s">
        <v>30</v>
      </c>
      <c r="C15" s="82"/>
      <c r="D15" s="98" t="s">
        <v>100</v>
      </c>
      <c r="E15" s="98" t="s">
        <v>100</v>
      </c>
      <c r="F15" s="94" t="s">
        <v>34</v>
      </c>
      <c r="G15" s="94">
        <v>24</v>
      </c>
      <c r="H15" s="9"/>
      <c r="I15" s="9"/>
      <c r="J15" s="9">
        <f t="shared" si="0"/>
        <v>0</v>
      </c>
      <c r="K15" s="9">
        <f t="shared" si="1"/>
        <v>0</v>
      </c>
      <c r="L15" s="28" t="s">
        <v>33</v>
      </c>
      <c r="M15" s="102">
        <v>198.56</v>
      </c>
    </row>
    <row r="16" spans="1:13" ht="78.75">
      <c r="B16" s="29" t="s">
        <v>30</v>
      </c>
      <c r="C16" s="82"/>
      <c r="D16" s="98" t="s">
        <v>101</v>
      </c>
      <c r="E16" s="98" t="s">
        <v>101</v>
      </c>
      <c r="F16" s="94" t="s">
        <v>34</v>
      </c>
      <c r="G16" s="94">
        <v>36</v>
      </c>
      <c r="H16" s="9"/>
      <c r="I16" s="9"/>
      <c r="J16" s="9">
        <f t="shared" si="0"/>
        <v>0</v>
      </c>
      <c r="K16" s="9">
        <f t="shared" si="1"/>
        <v>0</v>
      </c>
      <c r="L16" s="28" t="s">
        <v>33</v>
      </c>
      <c r="M16" s="102">
        <v>297.84000000000003</v>
      </c>
    </row>
    <row r="17" spans="2:13" ht="78.75">
      <c r="B17" s="29" t="s">
        <v>30</v>
      </c>
      <c r="C17" s="82"/>
      <c r="D17" s="98" t="s">
        <v>102</v>
      </c>
      <c r="E17" s="98" t="s">
        <v>102</v>
      </c>
      <c r="F17" s="94" t="s">
        <v>34</v>
      </c>
      <c r="G17" s="94">
        <v>36</v>
      </c>
      <c r="H17" s="9"/>
      <c r="I17" s="9"/>
      <c r="J17" s="9">
        <f t="shared" si="0"/>
        <v>0</v>
      </c>
      <c r="K17" s="9">
        <f t="shared" si="1"/>
        <v>0</v>
      </c>
      <c r="L17" s="28" t="s">
        <v>33</v>
      </c>
      <c r="M17" s="102">
        <v>297.84000000000003</v>
      </c>
    </row>
    <row r="18" spans="2:13" ht="78.75">
      <c r="B18" s="29" t="s">
        <v>30</v>
      </c>
      <c r="C18" s="82"/>
      <c r="D18" s="98" t="s">
        <v>103</v>
      </c>
      <c r="E18" s="98" t="s">
        <v>103</v>
      </c>
      <c r="F18" s="94" t="s">
        <v>34</v>
      </c>
      <c r="G18" s="94">
        <v>48</v>
      </c>
      <c r="H18" s="9"/>
      <c r="I18" s="9"/>
      <c r="J18" s="9">
        <f t="shared" si="0"/>
        <v>0</v>
      </c>
      <c r="K18" s="9">
        <f t="shared" si="1"/>
        <v>0</v>
      </c>
      <c r="L18" s="28" t="s">
        <v>33</v>
      </c>
      <c r="M18" s="102">
        <v>397.12</v>
      </c>
    </row>
    <row r="19" spans="2:13" ht="78.75">
      <c r="B19" s="29" t="s">
        <v>30</v>
      </c>
      <c r="C19" s="82"/>
      <c r="D19" s="98" t="s">
        <v>104</v>
      </c>
      <c r="E19" s="98" t="s">
        <v>104</v>
      </c>
      <c r="F19" s="94" t="s">
        <v>34</v>
      </c>
      <c r="G19" s="94">
        <v>72</v>
      </c>
      <c r="H19" s="9"/>
      <c r="I19" s="9"/>
      <c r="J19" s="9">
        <f t="shared" si="0"/>
        <v>0</v>
      </c>
      <c r="K19" s="9">
        <f t="shared" si="1"/>
        <v>0</v>
      </c>
      <c r="L19" s="28" t="s">
        <v>33</v>
      </c>
      <c r="M19" s="102">
        <v>595.68000000000006</v>
      </c>
    </row>
    <row r="20" spans="2:13" ht="78.75">
      <c r="B20" s="29" t="s">
        <v>30</v>
      </c>
      <c r="C20" s="82"/>
      <c r="D20" s="98" t="s">
        <v>105</v>
      </c>
      <c r="E20" s="98" t="s">
        <v>105</v>
      </c>
      <c r="F20" s="94" t="s">
        <v>34</v>
      </c>
      <c r="G20" s="94">
        <v>48</v>
      </c>
      <c r="H20" s="9"/>
      <c r="I20" s="9"/>
      <c r="J20" s="9">
        <f t="shared" si="0"/>
        <v>0</v>
      </c>
      <c r="K20" s="9">
        <f t="shared" si="1"/>
        <v>0</v>
      </c>
      <c r="L20" s="28" t="s">
        <v>33</v>
      </c>
      <c r="M20" s="102">
        <v>397.12</v>
      </c>
    </row>
    <row r="21" spans="2:13" ht="78.75">
      <c r="B21" s="29" t="s">
        <v>30</v>
      </c>
      <c r="C21" s="82"/>
      <c r="D21" s="98" t="s">
        <v>106</v>
      </c>
      <c r="E21" s="98" t="s">
        <v>106</v>
      </c>
      <c r="F21" s="94" t="s">
        <v>34</v>
      </c>
      <c r="G21" s="94">
        <v>24</v>
      </c>
      <c r="H21" s="9"/>
      <c r="I21" s="9"/>
      <c r="J21" s="9">
        <f t="shared" si="0"/>
        <v>0</v>
      </c>
      <c r="K21" s="9">
        <f t="shared" si="1"/>
        <v>0</v>
      </c>
      <c r="L21" s="28" t="s">
        <v>33</v>
      </c>
      <c r="M21" s="102">
        <v>198.56</v>
      </c>
    </row>
    <row r="22" spans="2:13" ht="78.75">
      <c r="B22" s="29" t="s">
        <v>30</v>
      </c>
      <c r="C22" s="82"/>
      <c r="D22" s="98" t="s">
        <v>107</v>
      </c>
      <c r="E22" s="98" t="s">
        <v>107</v>
      </c>
      <c r="F22" s="94" t="s">
        <v>34</v>
      </c>
      <c r="G22" s="94">
        <v>84</v>
      </c>
      <c r="H22" s="9"/>
      <c r="I22" s="9"/>
      <c r="J22" s="9">
        <f t="shared" si="0"/>
        <v>0</v>
      </c>
      <c r="K22" s="9">
        <f t="shared" si="1"/>
        <v>0</v>
      </c>
      <c r="L22" s="28" t="s">
        <v>33</v>
      </c>
      <c r="M22" s="102">
        <v>694.96</v>
      </c>
    </row>
    <row r="23" spans="2:13" ht="78.75">
      <c r="B23" s="29" t="s">
        <v>30</v>
      </c>
      <c r="C23" s="82"/>
      <c r="D23" s="98" t="s">
        <v>108</v>
      </c>
      <c r="E23" s="98" t="s">
        <v>108</v>
      </c>
      <c r="F23" s="94" t="s">
        <v>34</v>
      </c>
      <c r="G23" s="94">
        <v>48</v>
      </c>
      <c r="H23" s="9"/>
      <c r="I23" s="9"/>
      <c r="J23" s="9">
        <f t="shared" si="0"/>
        <v>0</v>
      </c>
      <c r="K23" s="9">
        <f t="shared" si="1"/>
        <v>0</v>
      </c>
      <c r="L23" s="28" t="s">
        <v>33</v>
      </c>
      <c r="M23" s="102">
        <v>397.12</v>
      </c>
    </row>
    <row r="24" spans="2:13" ht="78.75">
      <c r="B24" s="29" t="s">
        <v>30</v>
      </c>
      <c r="C24" s="82"/>
      <c r="D24" s="98" t="s">
        <v>109</v>
      </c>
      <c r="E24" s="98" t="s">
        <v>109</v>
      </c>
      <c r="F24" s="94" t="s">
        <v>34</v>
      </c>
      <c r="G24" s="94">
        <v>36</v>
      </c>
      <c r="H24" s="9"/>
      <c r="I24" s="9"/>
      <c r="J24" s="9">
        <f t="shared" si="0"/>
        <v>0</v>
      </c>
      <c r="K24" s="9">
        <f t="shared" si="1"/>
        <v>0</v>
      </c>
      <c r="L24" s="28" t="s">
        <v>33</v>
      </c>
      <c r="M24" s="102">
        <v>297.84000000000003</v>
      </c>
    </row>
    <row r="25" spans="2:13" ht="78.75">
      <c r="B25" s="29" t="s">
        <v>30</v>
      </c>
      <c r="C25" s="83"/>
      <c r="D25" s="98" t="s">
        <v>110</v>
      </c>
      <c r="E25" s="98" t="s">
        <v>110</v>
      </c>
      <c r="F25" s="94" t="s">
        <v>34</v>
      </c>
      <c r="G25" s="94">
        <v>48</v>
      </c>
      <c r="H25" s="9"/>
      <c r="I25" s="9"/>
      <c r="J25" s="9">
        <f t="shared" si="0"/>
        <v>0</v>
      </c>
      <c r="K25" s="9">
        <f t="shared" si="1"/>
        <v>0</v>
      </c>
      <c r="L25" s="28" t="s">
        <v>33</v>
      </c>
      <c r="M25" s="102">
        <v>397.12</v>
      </c>
    </row>
    <row r="26" spans="2:13" ht="78.75">
      <c r="B26" s="29" t="s">
        <v>30</v>
      </c>
      <c r="C26" s="80">
        <v>2</v>
      </c>
      <c r="D26" s="98" t="s">
        <v>111</v>
      </c>
      <c r="E26" s="98" t="s">
        <v>111</v>
      </c>
      <c r="F26" s="94" t="s">
        <v>34</v>
      </c>
      <c r="G26" s="94">
        <v>12</v>
      </c>
      <c r="H26" s="9"/>
      <c r="I26" s="9"/>
      <c r="J26" s="9">
        <f t="shared" si="0"/>
        <v>0</v>
      </c>
      <c r="K26" s="9">
        <f t="shared" si="1"/>
        <v>0</v>
      </c>
      <c r="L26" s="28" t="s">
        <v>33</v>
      </c>
      <c r="M26" s="102">
        <v>99.28</v>
      </c>
    </row>
    <row r="27" spans="2:13" ht="78.75">
      <c r="B27" s="29" t="s">
        <v>30</v>
      </c>
      <c r="C27" s="82"/>
      <c r="D27" s="98" t="s">
        <v>112</v>
      </c>
      <c r="E27" s="98" t="s">
        <v>112</v>
      </c>
      <c r="F27" s="94" t="s">
        <v>34</v>
      </c>
      <c r="G27" s="94">
        <v>24</v>
      </c>
      <c r="H27" s="9"/>
      <c r="I27" s="9"/>
      <c r="J27" s="9">
        <f t="shared" si="0"/>
        <v>0</v>
      </c>
      <c r="K27" s="9">
        <f t="shared" si="1"/>
        <v>0</v>
      </c>
      <c r="L27" s="28" t="s">
        <v>33</v>
      </c>
      <c r="M27" s="102">
        <v>198.56</v>
      </c>
    </row>
    <row r="28" spans="2:13" ht="78.75">
      <c r="B28" s="29" t="s">
        <v>30</v>
      </c>
      <c r="C28" s="82"/>
      <c r="D28" s="98" t="s">
        <v>113</v>
      </c>
      <c r="E28" s="98" t="s">
        <v>113</v>
      </c>
      <c r="F28" s="94" t="s">
        <v>34</v>
      </c>
      <c r="G28" s="94">
        <v>12</v>
      </c>
      <c r="H28" s="9"/>
      <c r="I28" s="9"/>
      <c r="J28" s="9">
        <f t="shared" si="0"/>
        <v>0</v>
      </c>
      <c r="K28" s="9">
        <f t="shared" si="1"/>
        <v>0</v>
      </c>
      <c r="L28" s="28" t="s">
        <v>33</v>
      </c>
      <c r="M28" s="102">
        <v>99.28</v>
      </c>
    </row>
    <row r="29" spans="2:13" ht="78.75">
      <c r="B29" s="29" t="s">
        <v>30</v>
      </c>
      <c r="C29" s="82"/>
      <c r="D29" s="98" t="s">
        <v>114</v>
      </c>
      <c r="E29" s="98" t="s">
        <v>114</v>
      </c>
      <c r="F29" s="94" t="s">
        <v>34</v>
      </c>
      <c r="G29" s="94">
        <v>12</v>
      </c>
      <c r="H29" s="9"/>
      <c r="I29" s="9"/>
      <c r="J29" s="9">
        <f t="shared" si="0"/>
        <v>0</v>
      </c>
      <c r="K29" s="9">
        <f t="shared" si="1"/>
        <v>0</v>
      </c>
      <c r="L29" s="28" t="s">
        <v>33</v>
      </c>
      <c r="M29" s="102">
        <v>99.28</v>
      </c>
    </row>
    <row r="30" spans="2:13" ht="78.75">
      <c r="B30" s="29" t="s">
        <v>30</v>
      </c>
      <c r="C30" s="82"/>
      <c r="D30" s="98" t="s">
        <v>115</v>
      </c>
      <c r="E30" s="98" t="s">
        <v>115</v>
      </c>
      <c r="F30" s="94" t="s">
        <v>34</v>
      </c>
      <c r="G30" s="94">
        <v>12</v>
      </c>
      <c r="H30" s="9"/>
      <c r="I30" s="9"/>
      <c r="J30" s="9">
        <f t="shared" si="0"/>
        <v>0</v>
      </c>
      <c r="K30" s="9">
        <f t="shared" si="1"/>
        <v>0</v>
      </c>
      <c r="L30" s="28" t="s">
        <v>33</v>
      </c>
      <c r="M30" s="102">
        <v>99.28</v>
      </c>
    </row>
    <row r="31" spans="2:13" ht="78.75">
      <c r="B31" s="29" t="s">
        <v>30</v>
      </c>
      <c r="C31" s="82"/>
      <c r="D31" s="98" t="s">
        <v>116</v>
      </c>
      <c r="E31" s="98" t="s">
        <v>116</v>
      </c>
      <c r="F31" s="94" t="s">
        <v>34</v>
      </c>
      <c r="G31" s="94">
        <v>36</v>
      </c>
      <c r="H31" s="9"/>
      <c r="I31" s="9"/>
      <c r="J31" s="9">
        <f t="shared" si="0"/>
        <v>0</v>
      </c>
      <c r="K31" s="9">
        <f t="shared" si="1"/>
        <v>0</v>
      </c>
      <c r="L31" s="28" t="s">
        <v>33</v>
      </c>
      <c r="M31" s="102">
        <v>297.84000000000003</v>
      </c>
    </row>
    <row r="32" spans="2:13" ht="78.75">
      <c r="B32" s="29" t="s">
        <v>30</v>
      </c>
      <c r="C32" s="82"/>
      <c r="D32" s="98" t="s">
        <v>117</v>
      </c>
      <c r="E32" s="98" t="s">
        <v>117</v>
      </c>
      <c r="F32" s="94" t="s">
        <v>34</v>
      </c>
      <c r="G32" s="94">
        <v>24</v>
      </c>
      <c r="H32" s="9"/>
      <c r="I32" s="9"/>
      <c r="J32" s="9">
        <f t="shared" si="0"/>
        <v>0</v>
      </c>
      <c r="K32" s="9">
        <f t="shared" si="1"/>
        <v>0</v>
      </c>
      <c r="L32" s="28" t="s">
        <v>33</v>
      </c>
      <c r="M32" s="102">
        <v>198.56</v>
      </c>
    </row>
    <row r="33" spans="2:13" ht="78.75">
      <c r="B33" s="29" t="s">
        <v>30</v>
      </c>
      <c r="C33" s="82"/>
      <c r="D33" s="98" t="s">
        <v>118</v>
      </c>
      <c r="E33" s="98" t="s">
        <v>118</v>
      </c>
      <c r="F33" s="94" t="s">
        <v>34</v>
      </c>
      <c r="G33" s="94">
        <v>12</v>
      </c>
      <c r="H33" s="9"/>
      <c r="I33" s="9"/>
      <c r="J33" s="9">
        <f t="shared" si="0"/>
        <v>0</v>
      </c>
      <c r="K33" s="9">
        <f t="shared" si="1"/>
        <v>0</v>
      </c>
      <c r="L33" s="28" t="s">
        <v>33</v>
      </c>
      <c r="M33" s="102">
        <v>99.28</v>
      </c>
    </row>
    <row r="34" spans="2:13" ht="78.75">
      <c r="B34" s="29" t="s">
        <v>30</v>
      </c>
      <c r="C34" s="82"/>
      <c r="D34" s="98" t="s">
        <v>119</v>
      </c>
      <c r="E34" s="98" t="s">
        <v>119</v>
      </c>
      <c r="F34" s="94" t="s">
        <v>34</v>
      </c>
      <c r="G34" s="94">
        <v>12</v>
      </c>
      <c r="H34" s="9"/>
      <c r="I34" s="9"/>
      <c r="J34" s="9">
        <f t="shared" si="0"/>
        <v>0</v>
      </c>
      <c r="K34" s="9">
        <f t="shared" si="1"/>
        <v>0</v>
      </c>
      <c r="L34" s="28" t="s">
        <v>33</v>
      </c>
      <c r="M34" s="102">
        <v>99.28</v>
      </c>
    </row>
    <row r="35" spans="2:13" ht="78.75">
      <c r="B35" s="29" t="s">
        <v>30</v>
      </c>
      <c r="C35" s="83"/>
      <c r="D35" s="98" t="s">
        <v>120</v>
      </c>
      <c r="E35" s="98" t="s">
        <v>120</v>
      </c>
      <c r="F35" s="94" t="s">
        <v>34</v>
      </c>
      <c r="G35" s="94">
        <v>12</v>
      </c>
      <c r="H35" s="9"/>
      <c r="I35" s="9"/>
      <c r="J35" s="9">
        <f t="shared" si="0"/>
        <v>0</v>
      </c>
      <c r="K35" s="9">
        <f t="shared" si="1"/>
        <v>0</v>
      </c>
      <c r="L35" s="28" t="s">
        <v>33</v>
      </c>
      <c r="M35" s="102">
        <v>99.28</v>
      </c>
    </row>
    <row r="36" spans="2:13" ht="78.75">
      <c r="B36" s="29" t="s">
        <v>30</v>
      </c>
      <c r="C36" s="80">
        <v>3</v>
      </c>
      <c r="D36" s="98" t="s">
        <v>121</v>
      </c>
      <c r="E36" s="98" t="s">
        <v>121</v>
      </c>
      <c r="F36" s="94" t="s">
        <v>34</v>
      </c>
      <c r="G36" s="94">
        <v>24</v>
      </c>
      <c r="H36" s="9"/>
      <c r="I36" s="9"/>
      <c r="J36" s="9">
        <f t="shared" si="0"/>
        <v>0</v>
      </c>
      <c r="K36" s="9">
        <f t="shared" si="1"/>
        <v>0</v>
      </c>
      <c r="L36" s="28" t="s">
        <v>33</v>
      </c>
      <c r="M36" s="102">
        <v>198.56</v>
      </c>
    </row>
    <row r="37" spans="2:13" ht="78.75">
      <c r="B37" s="29" t="s">
        <v>30</v>
      </c>
      <c r="C37" s="82"/>
      <c r="D37" s="98" t="s">
        <v>122</v>
      </c>
      <c r="E37" s="98" t="s">
        <v>122</v>
      </c>
      <c r="F37" s="94" t="s">
        <v>34</v>
      </c>
      <c r="G37" s="94">
        <v>60</v>
      </c>
      <c r="H37" s="9"/>
      <c r="I37" s="9"/>
      <c r="J37" s="9">
        <f t="shared" si="0"/>
        <v>0</v>
      </c>
      <c r="K37" s="9">
        <f t="shared" si="1"/>
        <v>0</v>
      </c>
      <c r="L37" s="28" t="s">
        <v>33</v>
      </c>
      <c r="M37" s="102">
        <v>496.4</v>
      </c>
    </row>
    <row r="38" spans="2:13" ht="78.75">
      <c r="B38" s="29" t="s">
        <v>30</v>
      </c>
      <c r="C38" s="82"/>
      <c r="D38" s="98" t="s">
        <v>123</v>
      </c>
      <c r="E38" s="98" t="s">
        <v>123</v>
      </c>
      <c r="F38" s="94" t="s">
        <v>34</v>
      </c>
      <c r="G38" s="94">
        <v>60</v>
      </c>
      <c r="H38" s="9"/>
      <c r="I38" s="9"/>
      <c r="J38" s="9">
        <f t="shared" si="0"/>
        <v>0</v>
      </c>
      <c r="K38" s="9">
        <f t="shared" si="1"/>
        <v>0</v>
      </c>
      <c r="L38" s="28" t="s">
        <v>33</v>
      </c>
      <c r="M38" s="102">
        <v>496.4</v>
      </c>
    </row>
    <row r="39" spans="2:13" ht="78.75">
      <c r="B39" s="29" t="s">
        <v>30</v>
      </c>
      <c r="C39" s="82"/>
      <c r="D39" s="98" t="s">
        <v>124</v>
      </c>
      <c r="E39" s="98" t="s">
        <v>124</v>
      </c>
      <c r="F39" s="94" t="s">
        <v>34</v>
      </c>
      <c r="G39" s="94">
        <v>36</v>
      </c>
      <c r="H39" s="9"/>
      <c r="I39" s="9"/>
      <c r="J39" s="9">
        <f t="shared" si="0"/>
        <v>0</v>
      </c>
      <c r="K39" s="9">
        <f t="shared" si="1"/>
        <v>0</v>
      </c>
      <c r="L39" s="28" t="s">
        <v>33</v>
      </c>
      <c r="M39" s="102">
        <v>297.84000000000003</v>
      </c>
    </row>
    <row r="40" spans="2:13" ht="78.75">
      <c r="B40" s="29" t="s">
        <v>30</v>
      </c>
      <c r="C40" s="82"/>
      <c r="D40" s="98" t="s">
        <v>125</v>
      </c>
      <c r="E40" s="98" t="s">
        <v>125</v>
      </c>
      <c r="F40" s="94" t="s">
        <v>34</v>
      </c>
      <c r="G40" s="94">
        <v>24</v>
      </c>
      <c r="H40" s="9"/>
      <c r="I40" s="9"/>
      <c r="J40" s="9">
        <f t="shared" si="0"/>
        <v>0</v>
      </c>
      <c r="K40" s="9">
        <f t="shared" si="1"/>
        <v>0</v>
      </c>
      <c r="L40" s="28" t="s">
        <v>33</v>
      </c>
      <c r="M40" s="102">
        <v>198.56</v>
      </c>
    </row>
    <row r="41" spans="2:13" ht="78.75">
      <c r="B41" s="29" t="s">
        <v>30</v>
      </c>
      <c r="C41" s="82"/>
      <c r="D41" s="98" t="s">
        <v>126</v>
      </c>
      <c r="E41" s="98" t="s">
        <v>126</v>
      </c>
      <c r="F41" s="94" t="s">
        <v>34</v>
      </c>
      <c r="G41" s="94">
        <v>24</v>
      </c>
      <c r="H41" s="9"/>
      <c r="I41" s="9"/>
      <c r="J41" s="9">
        <f t="shared" si="0"/>
        <v>0</v>
      </c>
      <c r="K41" s="9">
        <f t="shared" si="1"/>
        <v>0</v>
      </c>
      <c r="L41" s="28" t="s">
        <v>33</v>
      </c>
      <c r="M41" s="102">
        <v>198.56</v>
      </c>
    </row>
    <row r="42" spans="2:13" ht="78.75">
      <c r="B42" s="29" t="s">
        <v>30</v>
      </c>
      <c r="C42" s="82"/>
      <c r="D42" s="98" t="s">
        <v>127</v>
      </c>
      <c r="E42" s="98" t="s">
        <v>127</v>
      </c>
      <c r="F42" s="94" t="s">
        <v>34</v>
      </c>
      <c r="G42" s="94">
        <v>12</v>
      </c>
      <c r="H42" s="9"/>
      <c r="I42" s="9"/>
      <c r="J42" s="9">
        <f t="shared" si="0"/>
        <v>0</v>
      </c>
      <c r="K42" s="9">
        <f t="shared" si="1"/>
        <v>0</v>
      </c>
      <c r="L42" s="28" t="s">
        <v>33</v>
      </c>
      <c r="M42" s="102">
        <v>99.28</v>
      </c>
    </row>
    <row r="43" spans="2:13" ht="78.75">
      <c r="B43" s="29" t="s">
        <v>30</v>
      </c>
      <c r="C43" s="82"/>
      <c r="D43" s="98" t="s">
        <v>128</v>
      </c>
      <c r="E43" s="98" t="s">
        <v>128</v>
      </c>
      <c r="F43" s="94" t="s">
        <v>34</v>
      </c>
      <c r="G43" s="94">
        <v>24</v>
      </c>
      <c r="H43" s="9"/>
      <c r="I43" s="9"/>
      <c r="J43" s="9">
        <f t="shared" si="0"/>
        <v>0</v>
      </c>
      <c r="K43" s="9">
        <f t="shared" si="1"/>
        <v>0</v>
      </c>
      <c r="L43" s="28" t="s">
        <v>33</v>
      </c>
      <c r="M43" s="102">
        <v>198.56</v>
      </c>
    </row>
    <row r="44" spans="2:13" ht="78.75">
      <c r="B44" s="29" t="s">
        <v>30</v>
      </c>
      <c r="C44" s="82"/>
      <c r="D44" s="98" t="s">
        <v>129</v>
      </c>
      <c r="E44" s="98" t="s">
        <v>129</v>
      </c>
      <c r="F44" s="94" t="s">
        <v>34</v>
      </c>
      <c r="G44" s="94">
        <v>24</v>
      </c>
      <c r="H44" s="9"/>
      <c r="I44" s="9"/>
      <c r="J44" s="9">
        <f t="shared" si="0"/>
        <v>0</v>
      </c>
      <c r="K44" s="9">
        <f t="shared" si="1"/>
        <v>0</v>
      </c>
      <c r="L44" s="28" t="s">
        <v>33</v>
      </c>
      <c r="M44" s="102">
        <v>198.56</v>
      </c>
    </row>
    <row r="45" spans="2:13" ht="78.75">
      <c r="B45" s="29" t="s">
        <v>30</v>
      </c>
      <c r="C45" s="82"/>
      <c r="D45" s="98" t="s">
        <v>130</v>
      </c>
      <c r="E45" s="98" t="s">
        <v>130</v>
      </c>
      <c r="F45" s="94" t="s">
        <v>34</v>
      </c>
      <c r="G45" s="94">
        <v>24</v>
      </c>
      <c r="H45" s="9"/>
      <c r="I45" s="9"/>
      <c r="J45" s="9">
        <f t="shared" si="0"/>
        <v>0</v>
      </c>
      <c r="K45" s="9">
        <f t="shared" si="1"/>
        <v>0</v>
      </c>
      <c r="L45" s="28" t="s">
        <v>33</v>
      </c>
      <c r="M45" s="102">
        <v>198.56</v>
      </c>
    </row>
    <row r="46" spans="2:13" ht="78.75">
      <c r="B46" s="29" t="s">
        <v>30</v>
      </c>
      <c r="C46" s="82"/>
      <c r="D46" s="98" t="s">
        <v>131</v>
      </c>
      <c r="E46" s="98" t="s">
        <v>131</v>
      </c>
      <c r="F46" s="94" t="s">
        <v>34</v>
      </c>
      <c r="G46" s="94">
        <v>48</v>
      </c>
      <c r="H46" s="9"/>
      <c r="I46" s="9"/>
      <c r="J46" s="9">
        <f t="shared" si="0"/>
        <v>0</v>
      </c>
      <c r="K46" s="9">
        <f t="shared" si="1"/>
        <v>0</v>
      </c>
      <c r="L46" s="28" t="s">
        <v>33</v>
      </c>
      <c r="M46" s="102">
        <v>397.12</v>
      </c>
    </row>
    <row r="47" spans="2:13" ht="78.75">
      <c r="B47" s="29" t="s">
        <v>30</v>
      </c>
      <c r="C47" s="82"/>
      <c r="D47" s="98" t="s">
        <v>132</v>
      </c>
      <c r="E47" s="98" t="s">
        <v>132</v>
      </c>
      <c r="F47" s="94" t="s">
        <v>34</v>
      </c>
      <c r="G47" s="94">
        <v>36</v>
      </c>
      <c r="H47" s="9"/>
      <c r="I47" s="9"/>
      <c r="J47" s="9">
        <f t="shared" si="0"/>
        <v>0</v>
      </c>
      <c r="K47" s="9">
        <f t="shared" si="1"/>
        <v>0</v>
      </c>
      <c r="L47" s="28" t="s">
        <v>33</v>
      </c>
      <c r="M47" s="102">
        <v>297.84000000000003</v>
      </c>
    </row>
    <row r="48" spans="2:13" ht="78.75">
      <c r="B48" s="29" t="s">
        <v>30</v>
      </c>
      <c r="C48" s="82"/>
      <c r="D48" s="98" t="s">
        <v>133</v>
      </c>
      <c r="E48" s="98" t="s">
        <v>133</v>
      </c>
      <c r="F48" s="94" t="s">
        <v>34</v>
      </c>
      <c r="G48" s="94">
        <v>24</v>
      </c>
      <c r="H48" s="9"/>
      <c r="I48" s="9"/>
      <c r="J48" s="9">
        <f t="shared" si="0"/>
        <v>0</v>
      </c>
      <c r="K48" s="9">
        <f t="shared" si="1"/>
        <v>0</v>
      </c>
      <c r="L48" s="28" t="s">
        <v>33</v>
      </c>
      <c r="M48" s="102">
        <v>198.56</v>
      </c>
    </row>
    <row r="49" spans="2:13" ht="78.75">
      <c r="B49" s="29" t="s">
        <v>30</v>
      </c>
      <c r="C49" s="83"/>
      <c r="D49" s="98" t="s">
        <v>134</v>
      </c>
      <c r="E49" s="98" t="s">
        <v>134</v>
      </c>
      <c r="F49" s="94" t="s">
        <v>34</v>
      </c>
      <c r="G49" s="94">
        <v>36</v>
      </c>
      <c r="H49" s="9"/>
      <c r="I49" s="9"/>
      <c r="J49" s="9">
        <f t="shared" si="0"/>
        <v>0</v>
      </c>
      <c r="K49" s="9">
        <f t="shared" si="1"/>
        <v>0</v>
      </c>
      <c r="L49" s="28" t="s">
        <v>33</v>
      </c>
      <c r="M49" s="102">
        <v>297.84000000000003</v>
      </c>
    </row>
    <row r="50" spans="2:13" ht="78.75">
      <c r="B50" s="29" t="s">
        <v>30</v>
      </c>
      <c r="C50" s="84">
        <v>4</v>
      </c>
      <c r="D50" s="98" t="s">
        <v>135</v>
      </c>
      <c r="E50" s="98" t="s">
        <v>135</v>
      </c>
      <c r="F50" s="94" t="s">
        <v>34</v>
      </c>
      <c r="G50" s="94">
        <v>12</v>
      </c>
      <c r="H50" s="9"/>
      <c r="I50" s="9"/>
      <c r="J50" s="9">
        <f t="shared" si="0"/>
        <v>0</v>
      </c>
      <c r="K50" s="9">
        <f t="shared" si="1"/>
        <v>0</v>
      </c>
      <c r="L50" s="28" t="s">
        <v>33</v>
      </c>
      <c r="M50" s="102">
        <v>99.28</v>
      </c>
    </row>
    <row r="51" spans="2:13" ht="78.75">
      <c r="B51" s="29" t="s">
        <v>30</v>
      </c>
      <c r="C51" s="80">
        <v>5</v>
      </c>
      <c r="D51" s="98" t="s">
        <v>136</v>
      </c>
      <c r="E51" s="98" t="s">
        <v>136</v>
      </c>
      <c r="F51" s="94" t="s">
        <v>34</v>
      </c>
      <c r="G51" s="94">
        <v>12</v>
      </c>
      <c r="H51" s="9"/>
      <c r="I51" s="9"/>
      <c r="J51" s="9">
        <f t="shared" si="0"/>
        <v>0</v>
      </c>
      <c r="K51" s="9">
        <f t="shared" si="1"/>
        <v>0</v>
      </c>
      <c r="L51" s="28" t="s">
        <v>33</v>
      </c>
      <c r="M51" s="102">
        <v>99.28</v>
      </c>
    </row>
    <row r="52" spans="2:13" ht="78.75">
      <c r="B52" s="29" t="s">
        <v>30</v>
      </c>
      <c r="C52" s="82"/>
      <c r="D52" s="98" t="s">
        <v>137</v>
      </c>
      <c r="E52" s="98" t="s">
        <v>137</v>
      </c>
      <c r="F52" s="94" t="s">
        <v>34</v>
      </c>
      <c r="G52" s="94">
        <v>12</v>
      </c>
      <c r="H52" s="9"/>
      <c r="I52" s="9"/>
      <c r="J52" s="9">
        <f t="shared" si="0"/>
        <v>0</v>
      </c>
      <c r="K52" s="9">
        <f t="shared" si="1"/>
        <v>0</v>
      </c>
      <c r="L52" s="28" t="s">
        <v>33</v>
      </c>
      <c r="M52" s="102">
        <v>99.28</v>
      </c>
    </row>
    <row r="53" spans="2:13" ht="78.75">
      <c r="B53" s="29" t="s">
        <v>30</v>
      </c>
      <c r="C53" s="82"/>
      <c r="D53" s="98" t="s">
        <v>138</v>
      </c>
      <c r="E53" s="98" t="s">
        <v>138</v>
      </c>
      <c r="F53" s="94" t="s">
        <v>34</v>
      </c>
      <c r="G53" s="94">
        <v>72</v>
      </c>
      <c r="H53" s="9"/>
      <c r="I53" s="9"/>
      <c r="J53" s="9">
        <f t="shared" si="0"/>
        <v>0</v>
      </c>
      <c r="K53" s="9">
        <f t="shared" si="1"/>
        <v>0</v>
      </c>
      <c r="L53" s="28" t="s">
        <v>33</v>
      </c>
      <c r="M53" s="102">
        <v>595.68000000000006</v>
      </c>
    </row>
    <row r="54" spans="2:13" ht="78.75">
      <c r="B54" s="29" t="s">
        <v>30</v>
      </c>
      <c r="C54" s="82"/>
      <c r="D54" s="98" t="s">
        <v>139</v>
      </c>
      <c r="E54" s="98" t="s">
        <v>139</v>
      </c>
      <c r="F54" s="94" t="s">
        <v>34</v>
      </c>
      <c r="G54" s="94">
        <v>12</v>
      </c>
      <c r="H54" s="9"/>
      <c r="I54" s="9"/>
      <c r="J54" s="9">
        <f t="shared" si="0"/>
        <v>0</v>
      </c>
      <c r="K54" s="9">
        <f t="shared" si="1"/>
        <v>0</v>
      </c>
      <c r="L54" s="28" t="s">
        <v>33</v>
      </c>
      <c r="M54" s="102">
        <v>99.28</v>
      </c>
    </row>
    <row r="55" spans="2:13" ht="78.75">
      <c r="B55" s="29" t="s">
        <v>30</v>
      </c>
      <c r="C55" s="82"/>
      <c r="D55" s="98" t="s">
        <v>140</v>
      </c>
      <c r="E55" s="98" t="s">
        <v>140</v>
      </c>
      <c r="F55" s="94" t="s">
        <v>34</v>
      </c>
      <c r="G55" s="94">
        <v>36</v>
      </c>
      <c r="H55" s="9"/>
      <c r="I55" s="9"/>
      <c r="J55" s="9">
        <f t="shared" si="0"/>
        <v>0</v>
      </c>
      <c r="K55" s="9">
        <f t="shared" si="1"/>
        <v>0</v>
      </c>
      <c r="L55" s="28" t="s">
        <v>33</v>
      </c>
      <c r="M55" s="102">
        <v>297.84000000000003</v>
      </c>
    </row>
    <row r="56" spans="2:13" ht="78.75">
      <c r="B56" s="29" t="s">
        <v>30</v>
      </c>
      <c r="C56" s="82"/>
      <c r="D56" s="98" t="s">
        <v>141</v>
      </c>
      <c r="E56" s="98" t="s">
        <v>141</v>
      </c>
      <c r="F56" s="94" t="s">
        <v>34</v>
      </c>
      <c r="G56" s="94">
        <v>12</v>
      </c>
      <c r="H56" s="9"/>
      <c r="I56" s="9"/>
      <c r="J56" s="9">
        <f t="shared" si="0"/>
        <v>0</v>
      </c>
      <c r="K56" s="9">
        <f t="shared" si="1"/>
        <v>0</v>
      </c>
      <c r="L56" s="28" t="s">
        <v>33</v>
      </c>
      <c r="M56" s="102">
        <v>99.28</v>
      </c>
    </row>
    <row r="57" spans="2:13" ht="78.75">
      <c r="B57" s="29" t="s">
        <v>30</v>
      </c>
      <c r="C57" s="82"/>
      <c r="D57" s="98" t="s">
        <v>142</v>
      </c>
      <c r="E57" s="98" t="s">
        <v>142</v>
      </c>
      <c r="F57" s="94" t="s">
        <v>34</v>
      </c>
      <c r="G57" s="94">
        <v>12</v>
      </c>
      <c r="H57" s="9"/>
      <c r="I57" s="9"/>
      <c r="J57" s="9">
        <f t="shared" si="0"/>
        <v>0</v>
      </c>
      <c r="K57" s="9">
        <f t="shared" si="1"/>
        <v>0</v>
      </c>
      <c r="L57" s="28" t="s">
        <v>33</v>
      </c>
      <c r="M57" s="102">
        <v>99.28</v>
      </c>
    </row>
    <row r="58" spans="2:13" ht="78.75">
      <c r="B58" s="29" t="s">
        <v>30</v>
      </c>
      <c r="C58" s="82"/>
      <c r="D58" s="98" t="s">
        <v>143</v>
      </c>
      <c r="E58" s="98" t="s">
        <v>143</v>
      </c>
      <c r="F58" s="94" t="s">
        <v>34</v>
      </c>
      <c r="G58" s="94">
        <v>60</v>
      </c>
      <c r="H58" s="9"/>
      <c r="I58" s="9"/>
      <c r="J58" s="9">
        <f t="shared" si="0"/>
        <v>0</v>
      </c>
      <c r="K58" s="9">
        <f t="shared" si="1"/>
        <v>0</v>
      </c>
      <c r="L58" s="28" t="s">
        <v>33</v>
      </c>
      <c r="M58" s="102">
        <v>496.4</v>
      </c>
    </row>
    <row r="59" spans="2:13" ht="78.75">
      <c r="B59" s="29" t="s">
        <v>30</v>
      </c>
      <c r="C59" s="82"/>
      <c r="D59" s="98" t="s">
        <v>144</v>
      </c>
      <c r="E59" s="98" t="s">
        <v>144</v>
      </c>
      <c r="F59" s="94" t="s">
        <v>34</v>
      </c>
      <c r="G59" s="94">
        <v>12</v>
      </c>
      <c r="H59" s="9"/>
      <c r="I59" s="9"/>
      <c r="J59" s="9">
        <f t="shared" si="0"/>
        <v>0</v>
      </c>
      <c r="K59" s="9">
        <f t="shared" si="1"/>
        <v>0</v>
      </c>
      <c r="L59" s="28" t="s">
        <v>33</v>
      </c>
      <c r="M59" s="102">
        <v>99.28</v>
      </c>
    </row>
    <row r="60" spans="2:13" ht="78.75">
      <c r="B60" s="29" t="s">
        <v>30</v>
      </c>
      <c r="C60" s="82"/>
      <c r="D60" s="98" t="s">
        <v>145</v>
      </c>
      <c r="E60" s="98" t="s">
        <v>145</v>
      </c>
      <c r="F60" s="94" t="s">
        <v>34</v>
      </c>
      <c r="G60" s="94">
        <v>48</v>
      </c>
      <c r="H60" s="9"/>
      <c r="I60" s="9"/>
      <c r="J60" s="9">
        <f t="shared" si="0"/>
        <v>0</v>
      </c>
      <c r="K60" s="9">
        <f t="shared" si="1"/>
        <v>0</v>
      </c>
      <c r="L60" s="28" t="s">
        <v>33</v>
      </c>
      <c r="M60" s="102">
        <v>397.12</v>
      </c>
    </row>
    <row r="61" spans="2:13" ht="78.75">
      <c r="B61" s="29" t="s">
        <v>30</v>
      </c>
      <c r="C61" s="82"/>
      <c r="D61" s="98" t="s">
        <v>146</v>
      </c>
      <c r="E61" s="98" t="s">
        <v>146</v>
      </c>
      <c r="F61" s="94" t="s">
        <v>34</v>
      </c>
      <c r="G61" s="94">
        <v>72</v>
      </c>
      <c r="H61" s="9"/>
      <c r="I61" s="9"/>
      <c r="J61" s="9">
        <f t="shared" si="0"/>
        <v>0</v>
      </c>
      <c r="K61" s="9">
        <f t="shared" si="1"/>
        <v>0</v>
      </c>
      <c r="L61" s="28" t="s">
        <v>33</v>
      </c>
      <c r="M61" s="102">
        <v>595.68000000000006</v>
      </c>
    </row>
    <row r="62" spans="2:13" ht="78.75">
      <c r="B62" s="29" t="s">
        <v>30</v>
      </c>
      <c r="C62" s="82"/>
      <c r="D62" s="98" t="s">
        <v>147</v>
      </c>
      <c r="E62" s="98" t="s">
        <v>147</v>
      </c>
      <c r="F62" s="94" t="s">
        <v>34</v>
      </c>
      <c r="G62" s="94">
        <v>48</v>
      </c>
      <c r="H62" s="9"/>
      <c r="I62" s="9"/>
      <c r="J62" s="9">
        <f t="shared" si="0"/>
        <v>0</v>
      </c>
      <c r="K62" s="9">
        <f t="shared" si="1"/>
        <v>0</v>
      </c>
      <c r="L62" s="28" t="s">
        <v>33</v>
      </c>
      <c r="M62" s="102">
        <v>397.12</v>
      </c>
    </row>
    <row r="63" spans="2:13" ht="78.75">
      <c r="B63" s="29" t="s">
        <v>30</v>
      </c>
      <c r="C63" s="82"/>
      <c r="D63" s="98" t="s">
        <v>148</v>
      </c>
      <c r="E63" s="98" t="s">
        <v>148</v>
      </c>
      <c r="F63" s="94" t="s">
        <v>34</v>
      </c>
      <c r="G63" s="94">
        <v>48</v>
      </c>
      <c r="H63" s="9"/>
      <c r="I63" s="9"/>
      <c r="J63" s="9">
        <f t="shared" si="0"/>
        <v>0</v>
      </c>
      <c r="K63" s="9">
        <f t="shared" si="1"/>
        <v>0</v>
      </c>
      <c r="L63" s="28" t="s">
        <v>33</v>
      </c>
      <c r="M63" s="102">
        <v>397.12</v>
      </c>
    </row>
    <row r="64" spans="2:13" ht="78.75">
      <c r="B64" s="29" t="s">
        <v>30</v>
      </c>
      <c r="C64" s="83"/>
      <c r="D64" s="98" t="s">
        <v>149</v>
      </c>
      <c r="E64" s="98" t="s">
        <v>149</v>
      </c>
      <c r="F64" s="94" t="s">
        <v>34</v>
      </c>
      <c r="G64" s="94">
        <v>48</v>
      </c>
      <c r="H64" s="9"/>
      <c r="I64" s="9"/>
      <c r="J64" s="9">
        <f t="shared" si="0"/>
        <v>0</v>
      </c>
      <c r="K64" s="9">
        <f t="shared" si="1"/>
        <v>0</v>
      </c>
      <c r="L64" s="28" t="s">
        <v>33</v>
      </c>
      <c r="M64" s="102">
        <v>397.12</v>
      </c>
    </row>
    <row r="65" spans="2:13" ht="78.75">
      <c r="B65" s="29" t="s">
        <v>30</v>
      </c>
      <c r="C65" s="84">
        <v>6</v>
      </c>
      <c r="D65" s="98" t="s">
        <v>150</v>
      </c>
      <c r="E65" s="98" t="s">
        <v>150</v>
      </c>
      <c r="F65" s="94" t="s">
        <v>34</v>
      </c>
      <c r="G65" s="94">
        <v>12</v>
      </c>
      <c r="H65" s="9"/>
      <c r="I65" s="9"/>
      <c r="J65" s="9">
        <f t="shared" si="0"/>
        <v>0</v>
      </c>
      <c r="K65" s="9">
        <f t="shared" si="1"/>
        <v>0</v>
      </c>
      <c r="L65" s="28" t="s">
        <v>33</v>
      </c>
      <c r="M65" s="102">
        <v>99.28</v>
      </c>
    </row>
    <row r="66" spans="2:13" ht="78.75">
      <c r="B66" s="29" t="s">
        <v>30</v>
      </c>
      <c r="C66" s="80">
        <v>7</v>
      </c>
      <c r="D66" s="98" t="s">
        <v>151</v>
      </c>
      <c r="E66" s="98" t="s">
        <v>151</v>
      </c>
      <c r="F66" s="94" t="s">
        <v>34</v>
      </c>
      <c r="G66" s="94">
        <v>12</v>
      </c>
      <c r="H66" s="9"/>
      <c r="I66" s="9"/>
      <c r="J66" s="9">
        <f t="shared" si="0"/>
        <v>0</v>
      </c>
      <c r="K66" s="9">
        <f t="shared" si="1"/>
        <v>0</v>
      </c>
      <c r="L66" s="28" t="s">
        <v>33</v>
      </c>
      <c r="M66" s="102">
        <v>99.28</v>
      </c>
    </row>
    <row r="67" spans="2:13" ht="78.75">
      <c r="B67" s="29" t="s">
        <v>30</v>
      </c>
      <c r="C67" s="82"/>
      <c r="D67" s="98" t="s">
        <v>152</v>
      </c>
      <c r="E67" s="98" t="s">
        <v>152</v>
      </c>
      <c r="F67" s="94" t="s">
        <v>34</v>
      </c>
      <c r="G67" s="94">
        <v>12</v>
      </c>
      <c r="H67" s="9"/>
      <c r="I67" s="9"/>
      <c r="J67" s="9">
        <f t="shared" si="0"/>
        <v>0</v>
      </c>
      <c r="K67" s="9">
        <f t="shared" si="1"/>
        <v>0</v>
      </c>
      <c r="L67" s="28" t="s">
        <v>33</v>
      </c>
      <c r="M67" s="102">
        <v>99.28</v>
      </c>
    </row>
    <row r="68" spans="2:13" ht="78.75">
      <c r="B68" s="29" t="s">
        <v>30</v>
      </c>
      <c r="C68" s="82"/>
      <c r="D68" s="98" t="s">
        <v>153</v>
      </c>
      <c r="E68" s="98" t="s">
        <v>153</v>
      </c>
      <c r="F68" s="94" t="s">
        <v>34</v>
      </c>
      <c r="G68" s="94">
        <v>60</v>
      </c>
      <c r="H68" s="9"/>
      <c r="I68" s="9"/>
      <c r="J68" s="9">
        <f t="shared" si="0"/>
        <v>0</v>
      </c>
      <c r="K68" s="9">
        <f t="shared" si="1"/>
        <v>0</v>
      </c>
      <c r="L68" s="28" t="s">
        <v>33</v>
      </c>
      <c r="M68" s="102">
        <v>496.4</v>
      </c>
    </row>
    <row r="69" spans="2:13" ht="78.75">
      <c r="B69" s="29" t="s">
        <v>30</v>
      </c>
      <c r="C69" s="82"/>
      <c r="D69" s="98" t="s">
        <v>154</v>
      </c>
      <c r="E69" s="98" t="s">
        <v>154</v>
      </c>
      <c r="F69" s="94" t="s">
        <v>34</v>
      </c>
      <c r="G69" s="94">
        <v>48</v>
      </c>
      <c r="H69" s="9"/>
      <c r="I69" s="9"/>
      <c r="J69" s="9">
        <f t="shared" si="0"/>
        <v>0</v>
      </c>
      <c r="K69" s="9">
        <f t="shared" si="1"/>
        <v>0</v>
      </c>
      <c r="L69" s="28" t="s">
        <v>33</v>
      </c>
      <c r="M69" s="102">
        <v>397.12</v>
      </c>
    </row>
    <row r="70" spans="2:13" ht="78.75">
      <c r="B70" s="29" t="s">
        <v>30</v>
      </c>
      <c r="C70" s="82"/>
      <c r="D70" s="98" t="s">
        <v>155</v>
      </c>
      <c r="E70" s="98" t="s">
        <v>155</v>
      </c>
      <c r="F70" s="94" t="s">
        <v>34</v>
      </c>
      <c r="G70" s="94">
        <v>84</v>
      </c>
      <c r="H70" s="9"/>
      <c r="I70" s="9"/>
      <c r="J70" s="9">
        <f t="shared" si="0"/>
        <v>0</v>
      </c>
      <c r="K70" s="9">
        <f t="shared" si="1"/>
        <v>0</v>
      </c>
      <c r="L70" s="28" t="s">
        <v>33</v>
      </c>
      <c r="M70" s="102">
        <v>694.96</v>
      </c>
    </row>
    <row r="71" spans="2:13" ht="78.75">
      <c r="B71" s="29" t="s">
        <v>30</v>
      </c>
      <c r="C71" s="82"/>
      <c r="D71" s="98" t="s">
        <v>156</v>
      </c>
      <c r="E71" s="98" t="s">
        <v>156</v>
      </c>
      <c r="F71" s="94" t="s">
        <v>34</v>
      </c>
      <c r="G71" s="94">
        <v>48</v>
      </c>
      <c r="H71" s="9"/>
      <c r="I71" s="9"/>
      <c r="J71" s="9">
        <f t="shared" si="0"/>
        <v>0</v>
      </c>
      <c r="K71" s="9">
        <f t="shared" si="1"/>
        <v>0</v>
      </c>
      <c r="L71" s="28" t="s">
        <v>33</v>
      </c>
      <c r="M71" s="102">
        <v>397.12</v>
      </c>
    </row>
    <row r="72" spans="2:13" ht="78.75">
      <c r="B72" s="29" t="s">
        <v>30</v>
      </c>
      <c r="C72" s="82"/>
      <c r="D72" s="98" t="s">
        <v>157</v>
      </c>
      <c r="E72" s="98" t="s">
        <v>157</v>
      </c>
      <c r="F72" s="94" t="s">
        <v>34</v>
      </c>
      <c r="G72" s="94">
        <v>48</v>
      </c>
      <c r="H72" s="9"/>
      <c r="I72" s="9"/>
      <c r="J72" s="9">
        <f t="shared" si="0"/>
        <v>0</v>
      </c>
      <c r="K72" s="9">
        <f t="shared" si="1"/>
        <v>0</v>
      </c>
      <c r="L72" s="28" t="s">
        <v>33</v>
      </c>
      <c r="M72" s="102">
        <v>397.12</v>
      </c>
    </row>
    <row r="73" spans="2:13" ht="78.75">
      <c r="B73" s="29" t="s">
        <v>30</v>
      </c>
      <c r="C73" s="82"/>
      <c r="D73" s="98" t="s">
        <v>158</v>
      </c>
      <c r="E73" s="98" t="s">
        <v>158</v>
      </c>
      <c r="F73" s="94" t="s">
        <v>34</v>
      </c>
      <c r="G73" s="94">
        <v>36</v>
      </c>
      <c r="H73" s="9"/>
      <c r="I73" s="9"/>
      <c r="J73" s="9">
        <f t="shared" ref="J73:J107" si="2">H73*G73</f>
        <v>0</v>
      </c>
      <c r="K73" s="9">
        <f t="shared" ref="K73:K107" si="3">I73*G73</f>
        <v>0</v>
      </c>
      <c r="L73" s="28" t="s">
        <v>33</v>
      </c>
      <c r="M73" s="102">
        <v>297.84000000000003</v>
      </c>
    </row>
    <row r="74" spans="2:13" ht="78.75">
      <c r="B74" s="29" t="s">
        <v>30</v>
      </c>
      <c r="C74" s="82"/>
      <c r="D74" s="98" t="s">
        <v>159</v>
      </c>
      <c r="E74" s="98" t="s">
        <v>159</v>
      </c>
      <c r="F74" s="94" t="s">
        <v>34</v>
      </c>
      <c r="G74" s="94">
        <v>12</v>
      </c>
      <c r="H74" s="9"/>
      <c r="I74" s="9"/>
      <c r="J74" s="9">
        <f t="shared" si="2"/>
        <v>0</v>
      </c>
      <c r="K74" s="9">
        <f t="shared" si="3"/>
        <v>0</v>
      </c>
      <c r="L74" s="28" t="s">
        <v>33</v>
      </c>
      <c r="M74" s="102">
        <v>99.28</v>
      </c>
    </row>
    <row r="75" spans="2:13" ht="78.75">
      <c r="B75" s="29" t="s">
        <v>30</v>
      </c>
      <c r="C75" s="82"/>
      <c r="D75" s="98" t="s">
        <v>160</v>
      </c>
      <c r="E75" s="98" t="s">
        <v>160</v>
      </c>
      <c r="F75" s="94" t="s">
        <v>34</v>
      </c>
      <c r="G75" s="94">
        <v>36</v>
      </c>
      <c r="H75" s="9"/>
      <c r="I75" s="9"/>
      <c r="J75" s="9">
        <f t="shared" si="2"/>
        <v>0</v>
      </c>
      <c r="K75" s="9">
        <f t="shared" si="3"/>
        <v>0</v>
      </c>
      <c r="L75" s="28" t="s">
        <v>33</v>
      </c>
      <c r="M75" s="102">
        <v>297.84000000000003</v>
      </c>
    </row>
    <row r="76" spans="2:13" ht="78.75">
      <c r="B76" s="29" t="s">
        <v>30</v>
      </c>
      <c r="C76" s="82"/>
      <c r="D76" s="98" t="s">
        <v>161</v>
      </c>
      <c r="E76" s="98" t="s">
        <v>161</v>
      </c>
      <c r="F76" s="94" t="s">
        <v>34</v>
      </c>
      <c r="G76" s="94">
        <v>12</v>
      </c>
      <c r="H76" s="9"/>
      <c r="I76" s="9"/>
      <c r="J76" s="9">
        <f t="shared" si="2"/>
        <v>0</v>
      </c>
      <c r="K76" s="9">
        <f t="shared" si="3"/>
        <v>0</v>
      </c>
      <c r="L76" s="28" t="s">
        <v>33</v>
      </c>
      <c r="M76" s="102">
        <v>99.28</v>
      </c>
    </row>
    <row r="77" spans="2:13" ht="78.75">
      <c r="B77" s="29" t="s">
        <v>30</v>
      </c>
      <c r="C77" s="82"/>
      <c r="D77" s="98" t="s">
        <v>162</v>
      </c>
      <c r="E77" s="98" t="s">
        <v>162</v>
      </c>
      <c r="F77" s="94" t="s">
        <v>34</v>
      </c>
      <c r="G77" s="94">
        <v>12</v>
      </c>
      <c r="H77" s="9"/>
      <c r="I77" s="9"/>
      <c r="J77" s="9">
        <f t="shared" si="2"/>
        <v>0</v>
      </c>
      <c r="K77" s="9">
        <f t="shared" si="3"/>
        <v>0</v>
      </c>
      <c r="L77" s="28" t="s">
        <v>33</v>
      </c>
      <c r="M77" s="102">
        <v>99.28</v>
      </c>
    </row>
    <row r="78" spans="2:13" ht="78.75">
      <c r="B78" s="29" t="s">
        <v>30</v>
      </c>
      <c r="C78" s="82"/>
      <c r="D78" s="98" t="s">
        <v>163</v>
      </c>
      <c r="E78" s="98" t="s">
        <v>163</v>
      </c>
      <c r="F78" s="94" t="s">
        <v>34</v>
      </c>
      <c r="G78" s="94">
        <v>72</v>
      </c>
      <c r="H78" s="9"/>
      <c r="I78" s="9"/>
      <c r="J78" s="9">
        <f t="shared" si="2"/>
        <v>0</v>
      </c>
      <c r="K78" s="9">
        <f t="shared" si="3"/>
        <v>0</v>
      </c>
      <c r="L78" s="28" t="s">
        <v>33</v>
      </c>
      <c r="M78" s="102">
        <v>595.68000000000006</v>
      </c>
    </row>
    <row r="79" spans="2:13" ht="78.75">
      <c r="B79" s="29" t="s">
        <v>30</v>
      </c>
      <c r="C79" s="83"/>
      <c r="D79" s="98" t="s">
        <v>164</v>
      </c>
      <c r="E79" s="98" t="s">
        <v>164</v>
      </c>
      <c r="F79" s="94" t="s">
        <v>34</v>
      </c>
      <c r="G79" s="94">
        <v>108</v>
      </c>
      <c r="H79" s="9"/>
      <c r="I79" s="9"/>
      <c r="J79" s="9">
        <f t="shared" si="2"/>
        <v>0</v>
      </c>
      <c r="K79" s="9">
        <f t="shared" si="3"/>
        <v>0</v>
      </c>
      <c r="L79" s="28" t="s">
        <v>33</v>
      </c>
      <c r="M79" s="102">
        <v>893.52</v>
      </c>
    </row>
    <row r="80" spans="2:13" ht="78.75">
      <c r="B80" s="29" t="s">
        <v>30</v>
      </c>
      <c r="C80" s="80">
        <v>8</v>
      </c>
      <c r="D80" s="98" t="s">
        <v>165</v>
      </c>
      <c r="E80" s="98" t="s">
        <v>165</v>
      </c>
      <c r="F80" s="94" t="s">
        <v>34</v>
      </c>
      <c r="G80" s="94">
        <v>24</v>
      </c>
      <c r="H80" s="9"/>
      <c r="I80" s="9"/>
      <c r="J80" s="9">
        <f t="shared" si="2"/>
        <v>0</v>
      </c>
      <c r="K80" s="9">
        <f t="shared" si="3"/>
        <v>0</v>
      </c>
      <c r="L80" s="28" t="s">
        <v>33</v>
      </c>
      <c r="M80" s="102">
        <v>198.56</v>
      </c>
    </row>
    <row r="81" spans="2:13" ht="78.75">
      <c r="B81" s="29" t="s">
        <v>30</v>
      </c>
      <c r="C81" s="82"/>
      <c r="D81" s="98" t="s">
        <v>166</v>
      </c>
      <c r="E81" s="98" t="s">
        <v>166</v>
      </c>
      <c r="F81" s="94" t="s">
        <v>34</v>
      </c>
      <c r="G81" s="94">
        <v>24</v>
      </c>
      <c r="H81" s="9"/>
      <c r="I81" s="9"/>
      <c r="J81" s="9">
        <f t="shared" si="2"/>
        <v>0</v>
      </c>
      <c r="K81" s="9">
        <f t="shared" si="3"/>
        <v>0</v>
      </c>
      <c r="L81" s="28" t="s">
        <v>33</v>
      </c>
      <c r="M81" s="102">
        <v>198.56</v>
      </c>
    </row>
    <row r="82" spans="2:13" ht="78.75">
      <c r="B82" s="29" t="s">
        <v>30</v>
      </c>
      <c r="C82" s="82"/>
      <c r="D82" s="98" t="s">
        <v>167</v>
      </c>
      <c r="E82" s="98" t="s">
        <v>167</v>
      </c>
      <c r="F82" s="94" t="s">
        <v>34</v>
      </c>
      <c r="G82" s="94">
        <v>24</v>
      </c>
      <c r="H82" s="9"/>
      <c r="I82" s="9"/>
      <c r="J82" s="9">
        <f t="shared" si="2"/>
        <v>0</v>
      </c>
      <c r="K82" s="9">
        <f t="shared" si="3"/>
        <v>0</v>
      </c>
      <c r="L82" s="28" t="s">
        <v>33</v>
      </c>
      <c r="M82" s="102">
        <v>198.56</v>
      </c>
    </row>
    <row r="83" spans="2:13" ht="78.75">
      <c r="B83" s="29" t="s">
        <v>30</v>
      </c>
      <c r="C83" s="82"/>
      <c r="D83" s="98" t="s">
        <v>168</v>
      </c>
      <c r="E83" s="98" t="s">
        <v>168</v>
      </c>
      <c r="F83" s="94" t="s">
        <v>34</v>
      </c>
      <c r="G83" s="94">
        <v>24</v>
      </c>
      <c r="H83" s="9"/>
      <c r="I83" s="9"/>
      <c r="J83" s="9">
        <f t="shared" si="2"/>
        <v>0</v>
      </c>
      <c r="K83" s="9">
        <f t="shared" si="3"/>
        <v>0</v>
      </c>
      <c r="L83" s="28" t="s">
        <v>33</v>
      </c>
      <c r="M83" s="102">
        <v>198.56</v>
      </c>
    </row>
    <row r="84" spans="2:13" ht="78.75">
      <c r="B84" s="29" t="s">
        <v>30</v>
      </c>
      <c r="C84" s="82"/>
      <c r="D84" s="98" t="s">
        <v>169</v>
      </c>
      <c r="E84" s="98" t="s">
        <v>169</v>
      </c>
      <c r="F84" s="94" t="s">
        <v>34</v>
      </c>
      <c r="G84" s="94">
        <v>24</v>
      </c>
      <c r="H84" s="9"/>
      <c r="I84" s="9"/>
      <c r="J84" s="9">
        <f t="shared" si="2"/>
        <v>0</v>
      </c>
      <c r="K84" s="9">
        <f t="shared" si="3"/>
        <v>0</v>
      </c>
      <c r="L84" s="28" t="s">
        <v>33</v>
      </c>
      <c r="M84" s="102">
        <v>198.56</v>
      </c>
    </row>
    <row r="85" spans="2:13" ht="78.75">
      <c r="B85" s="29" t="s">
        <v>30</v>
      </c>
      <c r="C85" s="82"/>
      <c r="D85" s="98" t="s">
        <v>170</v>
      </c>
      <c r="E85" s="98" t="s">
        <v>170</v>
      </c>
      <c r="F85" s="94" t="s">
        <v>34</v>
      </c>
      <c r="G85" s="94">
        <v>12</v>
      </c>
      <c r="H85" s="9"/>
      <c r="I85" s="9"/>
      <c r="J85" s="9">
        <f t="shared" si="2"/>
        <v>0</v>
      </c>
      <c r="K85" s="9">
        <f t="shared" si="3"/>
        <v>0</v>
      </c>
      <c r="L85" s="28" t="s">
        <v>33</v>
      </c>
      <c r="M85" s="102">
        <v>99.28</v>
      </c>
    </row>
    <row r="86" spans="2:13" ht="78.75">
      <c r="B86" s="29" t="s">
        <v>30</v>
      </c>
      <c r="C86" s="80">
        <v>9</v>
      </c>
      <c r="D86" s="98" t="s">
        <v>171</v>
      </c>
      <c r="E86" s="98" t="s">
        <v>171</v>
      </c>
      <c r="F86" s="94" t="s">
        <v>34</v>
      </c>
      <c r="G86" s="94">
        <v>12</v>
      </c>
      <c r="H86" s="9"/>
      <c r="I86" s="9"/>
      <c r="J86" s="9">
        <f t="shared" si="2"/>
        <v>0</v>
      </c>
      <c r="K86" s="9">
        <f t="shared" si="3"/>
        <v>0</v>
      </c>
      <c r="L86" s="28" t="s">
        <v>33</v>
      </c>
      <c r="M86" s="102">
        <v>99.28</v>
      </c>
    </row>
    <row r="87" spans="2:13" ht="78.75">
      <c r="B87" s="29" t="s">
        <v>30</v>
      </c>
      <c r="C87" s="82"/>
      <c r="D87" s="98" t="s">
        <v>172</v>
      </c>
      <c r="E87" s="98" t="s">
        <v>172</v>
      </c>
      <c r="F87" s="94" t="s">
        <v>34</v>
      </c>
      <c r="G87" s="94">
        <v>24</v>
      </c>
      <c r="H87" s="9"/>
      <c r="I87" s="9"/>
      <c r="J87" s="9">
        <f t="shared" si="2"/>
        <v>0</v>
      </c>
      <c r="K87" s="9">
        <f t="shared" si="3"/>
        <v>0</v>
      </c>
      <c r="L87" s="28" t="s">
        <v>33</v>
      </c>
      <c r="M87" s="102">
        <v>198.56</v>
      </c>
    </row>
    <row r="88" spans="2:13" ht="78.75">
      <c r="B88" s="29" t="s">
        <v>30</v>
      </c>
      <c r="C88" s="82"/>
      <c r="D88" s="98" t="s">
        <v>173</v>
      </c>
      <c r="E88" s="98" t="s">
        <v>173</v>
      </c>
      <c r="F88" s="94" t="s">
        <v>34</v>
      </c>
      <c r="G88" s="94">
        <v>24</v>
      </c>
      <c r="H88" s="9"/>
      <c r="I88" s="9"/>
      <c r="J88" s="9">
        <f t="shared" si="2"/>
        <v>0</v>
      </c>
      <c r="K88" s="9">
        <f t="shared" si="3"/>
        <v>0</v>
      </c>
      <c r="L88" s="28" t="s">
        <v>33</v>
      </c>
      <c r="M88" s="102">
        <v>198.56</v>
      </c>
    </row>
    <row r="89" spans="2:13" ht="78.75">
      <c r="B89" s="29" t="s">
        <v>30</v>
      </c>
      <c r="C89" s="82"/>
      <c r="D89" s="98" t="s">
        <v>174</v>
      </c>
      <c r="E89" s="98" t="s">
        <v>174</v>
      </c>
      <c r="F89" s="94" t="s">
        <v>34</v>
      </c>
      <c r="G89" s="94">
        <v>24</v>
      </c>
      <c r="H89" s="9"/>
      <c r="I89" s="9"/>
      <c r="J89" s="9">
        <f t="shared" si="2"/>
        <v>0</v>
      </c>
      <c r="K89" s="9">
        <f t="shared" si="3"/>
        <v>0</v>
      </c>
      <c r="L89" s="28" t="s">
        <v>33</v>
      </c>
      <c r="M89" s="102">
        <v>198.56</v>
      </c>
    </row>
    <row r="90" spans="2:13" ht="78.75">
      <c r="B90" s="29" t="s">
        <v>30</v>
      </c>
      <c r="C90" s="82"/>
      <c r="D90" s="98" t="s">
        <v>175</v>
      </c>
      <c r="E90" s="98" t="s">
        <v>175</v>
      </c>
      <c r="F90" s="94" t="s">
        <v>34</v>
      </c>
      <c r="G90" s="94">
        <v>24</v>
      </c>
      <c r="H90" s="9"/>
      <c r="I90" s="9"/>
      <c r="J90" s="9">
        <f t="shared" si="2"/>
        <v>0</v>
      </c>
      <c r="K90" s="9">
        <f t="shared" si="3"/>
        <v>0</v>
      </c>
      <c r="L90" s="28" t="s">
        <v>33</v>
      </c>
      <c r="M90" s="102">
        <v>198.56</v>
      </c>
    </row>
    <row r="91" spans="2:13" ht="78.75">
      <c r="B91" s="29" t="s">
        <v>30</v>
      </c>
      <c r="C91" s="82"/>
      <c r="D91" s="98" t="s">
        <v>176</v>
      </c>
      <c r="E91" s="98" t="s">
        <v>176</v>
      </c>
      <c r="F91" s="94" t="s">
        <v>34</v>
      </c>
      <c r="G91" s="94">
        <v>24</v>
      </c>
      <c r="H91" s="9"/>
      <c r="I91" s="9"/>
      <c r="J91" s="9">
        <f t="shared" si="2"/>
        <v>0</v>
      </c>
      <c r="K91" s="9">
        <f t="shared" si="3"/>
        <v>0</v>
      </c>
      <c r="L91" s="28" t="s">
        <v>33</v>
      </c>
      <c r="M91" s="102">
        <v>198.56</v>
      </c>
    </row>
    <row r="92" spans="2:13" ht="78.75">
      <c r="B92" s="29" t="s">
        <v>30</v>
      </c>
      <c r="C92" s="82"/>
      <c r="D92" s="98" t="s">
        <v>177</v>
      </c>
      <c r="E92" s="98" t="s">
        <v>177</v>
      </c>
      <c r="F92" s="94" t="s">
        <v>34</v>
      </c>
      <c r="G92" s="94">
        <v>24</v>
      </c>
      <c r="H92" s="9"/>
      <c r="I92" s="9"/>
      <c r="J92" s="9">
        <f t="shared" si="2"/>
        <v>0</v>
      </c>
      <c r="K92" s="9">
        <f t="shared" si="3"/>
        <v>0</v>
      </c>
      <c r="L92" s="28" t="s">
        <v>33</v>
      </c>
      <c r="M92" s="102">
        <v>198.56</v>
      </c>
    </row>
    <row r="93" spans="2:13" ht="78.75">
      <c r="B93" s="29" t="s">
        <v>30</v>
      </c>
      <c r="C93" s="82"/>
      <c r="D93" s="98" t="s">
        <v>178</v>
      </c>
      <c r="E93" s="98" t="s">
        <v>178</v>
      </c>
      <c r="F93" s="94" t="s">
        <v>34</v>
      </c>
      <c r="G93" s="94">
        <v>12</v>
      </c>
      <c r="H93" s="9"/>
      <c r="I93" s="9"/>
      <c r="J93" s="9">
        <f t="shared" si="2"/>
        <v>0</v>
      </c>
      <c r="K93" s="9">
        <f t="shared" si="3"/>
        <v>0</v>
      </c>
      <c r="L93" s="28" t="s">
        <v>33</v>
      </c>
      <c r="M93" s="102">
        <v>99.28</v>
      </c>
    </row>
    <row r="94" spans="2:13" ht="78.75">
      <c r="B94" s="29" t="s">
        <v>30</v>
      </c>
      <c r="C94" s="82"/>
      <c r="D94" s="98" t="s">
        <v>179</v>
      </c>
      <c r="E94" s="98" t="s">
        <v>179</v>
      </c>
      <c r="F94" s="94" t="s">
        <v>34</v>
      </c>
      <c r="G94" s="94">
        <v>24</v>
      </c>
      <c r="H94" s="9"/>
      <c r="I94" s="9"/>
      <c r="J94" s="9">
        <f t="shared" si="2"/>
        <v>0</v>
      </c>
      <c r="K94" s="9">
        <f t="shared" si="3"/>
        <v>0</v>
      </c>
      <c r="L94" s="28" t="s">
        <v>33</v>
      </c>
      <c r="M94" s="102">
        <v>198.56</v>
      </c>
    </row>
    <row r="95" spans="2:13" ht="78.75">
      <c r="B95" s="29" t="s">
        <v>30</v>
      </c>
      <c r="C95" s="82"/>
      <c r="D95" s="98" t="s">
        <v>180</v>
      </c>
      <c r="E95" s="98" t="s">
        <v>180</v>
      </c>
      <c r="F95" s="94" t="s">
        <v>34</v>
      </c>
      <c r="G95" s="94">
        <v>24</v>
      </c>
      <c r="H95" s="9"/>
      <c r="I95" s="9"/>
      <c r="J95" s="9">
        <f t="shared" si="2"/>
        <v>0</v>
      </c>
      <c r="K95" s="9">
        <f t="shared" si="3"/>
        <v>0</v>
      </c>
      <c r="L95" s="28" t="s">
        <v>33</v>
      </c>
      <c r="M95" s="102">
        <v>198.56</v>
      </c>
    </row>
    <row r="96" spans="2:13" ht="78.75">
      <c r="B96" s="29" t="s">
        <v>30</v>
      </c>
      <c r="C96" s="83"/>
      <c r="D96" s="98" t="s">
        <v>181</v>
      </c>
      <c r="E96" s="98" t="s">
        <v>181</v>
      </c>
      <c r="F96" s="94" t="s">
        <v>34</v>
      </c>
      <c r="G96" s="94">
        <v>24</v>
      </c>
      <c r="H96" s="9"/>
      <c r="I96" s="9"/>
      <c r="J96" s="9">
        <f t="shared" si="2"/>
        <v>0</v>
      </c>
      <c r="K96" s="9">
        <f t="shared" si="3"/>
        <v>0</v>
      </c>
      <c r="L96" s="28" t="s">
        <v>33</v>
      </c>
      <c r="M96" s="102">
        <v>198.56</v>
      </c>
    </row>
    <row r="97" spans="2:13" ht="78.75">
      <c r="B97" s="29" t="s">
        <v>30</v>
      </c>
      <c r="C97" s="82">
        <v>10</v>
      </c>
      <c r="D97" s="98" t="s">
        <v>182</v>
      </c>
      <c r="E97" s="98" t="s">
        <v>182</v>
      </c>
      <c r="F97" s="94" t="s">
        <v>34</v>
      </c>
      <c r="G97" s="94">
        <v>12</v>
      </c>
      <c r="H97" s="9"/>
      <c r="I97" s="9"/>
      <c r="J97" s="9">
        <f t="shared" si="2"/>
        <v>0</v>
      </c>
      <c r="K97" s="9">
        <f t="shared" si="3"/>
        <v>0</v>
      </c>
      <c r="L97" s="28" t="s">
        <v>33</v>
      </c>
      <c r="M97" s="102">
        <v>99.28</v>
      </c>
    </row>
    <row r="98" spans="2:13" ht="78.75">
      <c r="B98" s="29" t="s">
        <v>30</v>
      </c>
      <c r="C98" s="82"/>
      <c r="D98" s="98" t="s">
        <v>183</v>
      </c>
      <c r="E98" s="98" t="s">
        <v>183</v>
      </c>
      <c r="F98" s="94" t="s">
        <v>34</v>
      </c>
      <c r="G98" s="94">
        <v>180</v>
      </c>
      <c r="H98" s="9"/>
      <c r="I98" s="9"/>
      <c r="J98" s="9">
        <f t="shared" si="2"/>
        <v>0</v>
      </c>
      <c r="K98" s="9">
        <f t="shared" si="3"/>
        <v>0</v>
      </c>
      <c r="L98" s="28" t="s">
        <v>33</v>
      </c>
      <c r="M98" s="102">
        <v>1489.2</v>
      </c>
    </row>
    <row r="99" spans="2:13" ht="78.75">
      <c r="B99" s="29" t="s">
        <v>30</v>
      </c>
      <c r="C99" s="82"/>
      <c r="D99" s="98" t="s">
        <v>184</v>
      </c>
      <c r="E99" s="98" t="s">
        <v>184</v>
      </c>
      <c r="F99" s="94" t="s">
        <v>34</v>
      </c>
      <c r="G99" s="94">
        <v>84</v>
      </c>
      <c r="H99" s="9"/>
      <c r="I99" s="9"/>
      <c r="J99" s="9">
        <f t="shared" si="2"/>
        <v>0</v>
      </c>
      <c r="K99" s="9">
        <f t="shared" si="3"/>
        <v>0</v>
      </c>
      <c r="L99" s="28" t="s">
        <v>33</v>
      </c>
      <c r="M99" s="102">
        <v>694.96</v>
      </c>
    </row>
    <row r="100" spans="2:13" ht="78.75">
      <c r="B100" s="29" t="s">
        <v>30</v>
      </c>
      <c r="C100" s="82"/>
      <c r="D100" s="98" t="s">
        <v>185</v>
      </c>
      <c r="E100" s="98" t="s">
        <v>185</v>
      </c>
      <c r="F100" s="94" t="s">
        <v>34</v>
      </c>
      <c r="G100" s="94">
        <v>120</v>
      </c>
      <c r="H100" s="9"/>
      <c r="I100" s="9"/>
      <c r="J100" s="9">
        <f t="shared" si="2"/>
        <v>0</v>
      </c>
      <c r="K100" s="9">
        <f t="shared" si="3"/>
        <v>0</v>
      </c>
      <c r="L100" s="28" t="s">
        <v>33</v>
      </c>
      <c r="M100" s="102">
        <v>992.8</v>
      </c>
    </row>
    <row r="101" spans="2:13" ht="78.75">
      <c r="B101" s="29" t="s">
        <v>30</v>
      </c>
      <c r="C101" s="82"/>
      <c r="D101" s="98" t="s">
        <v>186</v>
      </c>
      <c r="E101" s="98" t="s">
        <v>186</v>
      </c>
      <c r="F101" s="94" t="s">
        <v>34</v>
      </c>
      <c r="G101" s="94">
        <v>60</v>
      </c>
      <c r="H101" s="9"/>
      <c r="I101" s="9"/>
      <c r="J101" s="9">
        <f t="shared" si="2"/>
        <v>0</v>
      </c>
      <c r="K101" s="9">
        <f t="shared" si="3"/>
        <v>0</v>
      </c>
      <c r="L101" s="28" t="s">
        <v>33</v>
      </c>
      <c r="M101" s="102">
        <v>496.4</v>
      </c>
    </row>
    <row r="102" spans="2:13" ht="78.75">
      <c r="B102" s="29" t="s">
        <v>30</v>
      </c>
      <c r="C102" s="82"/>
      <c r="D102" s="98" t="s">
        <v>187</v>
      </c>
      <c r="E102" s="98" t="s">
        <v>187</v>
      </c>
      <c r="F102" s="94" t="s">
        <v>34</v>
      </c>
      <c r="G102" s="94">
        <v>24</v>
      </c>
      <c r="H102" s="9"/>
      <c r="I102" s="9"/>
      <c r="J102" s="9">
        <f t="shared" si="2"/>
        <v>0</v>
      </c>
      <c r="K102" s="9">
        <f t="shared" si="3"/>
        <v>0</v>
      </c>
      <c r="L102" s="28" t="s">
        <v>33</v>
      </c>
      <c r="M102" s="102">
        <v>198.56</v>
      </c>
    </row>
    <row r="103" spans="2:13" ht="78.75">
      <c r="B103" s="29" t="s">
        <v>30</v>
      </c>
      <c r="C103" s="82"/>
      <c r="D103" s="98" t="s">
        <v>188</v>
      </c>
      <c r="E103" s="98" t="s">
        <v>188</v>
      </c>
      <c r="F103" s="94" t="s">
        <v>34</v>
      </c>
      <c r="G103" s="94">
        <v>12</v>
      </c>
      <c r="H103" s="9"/>
      <c r="I103" s="9"/>
      <c r="J103" s="9">
        <f t="shared" si="2"/>
        <v>0</v>
      </c>
      <c r="K103" s="9">
        <f t="shared" si="3"/>
        <v>0</v>
      </c>
      <c r="L103" s="28" t="s">
        <v>33</v>
      </c>
      <c r="M103" s="102">
        <v>99.28</v>
      </c>
    </row>
    <row r="104" spans="2:13" ht="78.75">
      <c r="B104" s="29" t="s">
        <v>30</v>
      </c>
      <c r="C104" s="82"/>
      <c r="D104" s="98" t="s">
        <v>189</v>
      </c>
      <c r="E104" s="98" t="s">
        <v>189</v>
      </c>
      <c r="F104" s="94" t="s">
        <v>34</v>
      </c>
      <c r="G104" s="94">
        <v>24</v>
      </c>
      <c r="H104" s="9"/>
      <c r="I104" s="9"/>
      <c r="J104" s="9">
        <f t="shared" si="2"/>
        <v>0</v>
      </c>
      <c r="K104" s="9">
        <f t="shared" si="3"/>
        <v>0</v>
      </c>
      <c r="L104" s="28" t="s">
        <v>33</v>
      </c>
      <c r="M104" s="102">
        <v>198.56</v>
      </c>
    </row>
    <row r="105" spans="2:13" ht="78.75">
      <c r="B105" s="29" t="s">
        <v>30</v>
      </c>
      <c r="C105" s="82"/>
      <c r="D105" s="98" t="s">
        <v>190</v>
      </c>
      <c r="E105" s="98" t="s">
        <v>190</v>
      </c>
      <c r="F105" s="94" t="s">
        <v>34</v>
      </c>
      <c r="G105" s="94">
        <v>24</v>
      </c>
      <c r="H105" s="9"/>
      <c r="I105" s="9"/>
      <c r="J105" s="9">
        <f t="shared" si="2"/>
        <v>0</v>
      </c>
      <c r="K105" s="9">
        <f t="shared" si="3"/>
        <v>0</v>
      </c>
      <c r="L105" s="28" t="s">
        <v>33</v>
      </c>
      <c r="M105" s="102">
        <v>198.56</v>
      </c>
    </row>
    <row r="106" spans="2:13" ht="78.75">
      <c r="B106" s="29" t="s">
        <v>30</v>
      </c>
      <c r="C106" s="82"/>
      <c r="D106" s="98" t="s">
        <v>191</v>
      </c>
      <c r="E106" s="98" t="s">
        <v>191</v>
      </c>
      <c r="F106" s="94" t="s">
        <v>34</v>
      </c>
      <c r="G106" s="94">
        <v>120</v>
      </c>
      <c r="H106" s="9"/>
      <c r="I106" s="9"/>
      <c r="J106" s="9">
        <f t="shared" si="2"/>
        <v>0</v>
      </c>
      <c r="K106" s="9">
        <f t="shared" si="3"/>
        <v>0</v>
      </c>
      <c r="L106" s="28" t="s">
        <v>33</v>
      </c>
      <c r="M106" s="102">
        <v>992.8</v>
      </c>
    </row>
    <row r="107" spans="2:13" ht="78.75">
      <c r="B107" s="29" t="s">
        <v>30</v>
      </c>
      <c r="C107" s="83"/>
      <c r="D107" s="98" t="s">
        <v>192</v>
      </c>
      <c r="E107" s="98" t="s">
        <v>192</v>
      </c>
      <c r="F107" s="94" t="s">
        <v>34</v>
      </c>
      <c r="G107" s="94">
        <v>24</v>
      </c>
      <c r="H107" s="9"/>
      <c r="I107" s="9"/>
      <c r="J107" s="9">
        <f t="shared" si="2"/>
        <v>0</v>
      </c>
      <c r="K107" s="9">
        <f t="shared" si="3"/>
        <v>0</v>
      </c>
      <c r="L107" s="28" t="s">
        <v>33</v>
      </c>
      <c r="M107" s="104">
        <v>198.56</v>
      </c>
    </row>
    <row r="108" spans="2:13" ht="78.75">
      <c r="B108" s="29" t="s">
        <v>30</v>
      </c>
      <c r="C108" s="80">
        <v>11</v>
      </c>
      <c r="D108" s="98" t="s">
        <v>193</v>
      </c>
      <c r="E108" s="98" t="s">
        <v>193</v>
      </c>
      <c r="F108" s="94" t="s">
        <v>34</v>
      </c>
      <c r="G108" s="94">
        <v>12</v>
      </c>
      <c r="H108" s="9"/>
      <c r="I108" s="9"/>
      <c r="J108" s="9">
        <f t="shared" ref="J108:J109" si="4">H108*G108</f>
        <v>0</v>
      </c>
      <c r="K108" s="9">
        <f t="shared" ref="K108:K109" si="5">I108*G108</f>
        <v>0</v>
      </c>
      <c r="L108" s="28" t="s">
        <v>33</v>
      </c>
      <c r="M108" s="104">
        <v>99.28</v>
      </c>
    </row>
    <row r="109" spans="2:13" ht="78.75">
      <c r="B109" s="29" t="s">
        <v>30</v>
      </c>
      <c r="C109" s="82"/>
      <c r="D109" s="98" t="s">
        <v>194</v>
      </c>
      <c r="E109" s="98" t="s">
        <v>194</v>
      </c>
      <c r="F109" s="94" t="s">
        <v>34</v>
      </c>
      <c r="G109" s="94">
        <v>12</v>
      </c>
      <c r="H109" s="9"/>
      <c r="I109" s="9"/>
      <c r="J109" s="9">
        <f t="shared" si="4"/>
        <v>0</v>
      </c>
      <c r="K109" s="9">
        <f t="shared" si="5"/>
        <v>0</v>
      </c>
      <c r="L109" s="28" t="s">
        <v>33</v>
      </c>
      <c r="M109" s="104">
        <v>99.28</v>
      </c>
    </row>
    <row r="110" spans="2:13" ht="78.75">
      <c r="B110" s="29" t="s">
        <v>30</v>
      </c>
      <c r="C110" s="82"/>
      <c r="D110" s="98" t="s">
        <v>195</v>
      </c>
      <c r="E110" s="98" t="s">
        <v>195</v>
      </c>
      <c r="F110" s="94" t="s">
        <v>34</v>
      </c>
      <c r="G110" s="94">
        <v>12</v>
      </c>
      <c r="H110" s="9"/>
      <c r="I110" s="9"/>
      <c r="J110" s="9">
        <f t="shared" ref="J110:J133" si="6">H110*G110</f>
        <v>0</v>
      </c>
      <c r="K110" s="9">
        <f t="shared" ref="K110:K133" si="7">I110*G110</f>
        <v>0</v>
      </c>
      <c r="L110" s="28" t="s">
        <v>33</v>
      </c>
      <c r="M110" s="103">
        <v>99.28</v>
      </c>
    </row>
    <row r="111" spans="2:13" ht="78.75">
      <c r="B111" s="29" t="s">
        <v>30</v>
      </c>
      <c r="C111" s="82"/>
      <c r="D111" s="98" t="s">
        <v>196</v>
      </c>
      <c r="E111" s="98" t="s">
        <v>196</v>
      </c>
      <c r="F111" s="94" t="s">
        <v>34</v>
      </c>
      <c r="G111" s="94">
        <v>24</v>
      </c>
      <c r="H111" s="9"/>
      <c r="I111" s="9"/>
      <c r="J111" s="9">
        <f t="shared" si="6"/>
        <v>0</v>
      </c>
      <c r="K111" s="9">
        <f t="shared" si="7"/>
        <v>0</v>
      </c>
      <c r="L111" s="28" t="s">
        <v>33</v>
      </c>
      <c r="M111" s="103">
        <v>198.56</v>
      </c>
    </row>
    <row r="112" spans="2:13" ht="78.75">
      <c r="B112" s="29" t="s">
        <v>30</v>
      </c>
      <c r="C112" s="82"/>
      <c r="D112" s="98" t="s">
        <v>197</v>
      </c>
      <c r="E112" s="98" t="s">
        <v>197</v>
      </c>
      <c r="F112" s="94" t="s">
        <v>34</v>
      </c>
      <c r="G112" s="94">
        <v>24</v>
      </c>
      <c r="H112" s="9"/>
      <c r="I112" s="9"/>
      <c r="J112" s="9">
        <f t="shared" si="6"/>
        <v>0</v>
      </c>
      <c r="K112" s="9">
        <f t="shared" si="7"/>
        <v>0</v>
      </c>
      <c r="L112" s="28" t="s">
        <v>33</v>
      </c>
      <c r="M112" s="103">
        <v>198.56</v>
      </c>
    </row>
    <row r="113" spans="2:13" ht="78.75">
      <c r="B113" s="29" t="s">
        <v>30</v>
      </c>
      <c r="C113" s="82"/>
      <c r="D113" s="98" t="s">
        <v>198</v>
      </c>
      <c r="E113" s="98" t="s">
        <v>198</v>
      </c>
      <c r="F113" s="94" t="s">
        <v>34</v>
      </c>
      <c r="G113" s="94">
        <v>24</v>
      </c>
      <c r="H113" s="9"/>
      <c r="I113" s="9"/>
      <c r="J113" s="9">
        <f t="shared" si="6"/>
        <v>0</v>
      </c>
      <c r="K113" s="9">
        <f t="shared" si="7"/>
        <v>0</v>
      </c>
      <c r="L113" s="28" t="s">
        <v>33</v>
      </c>
      <c r="M113" s="103">
        <v>198.56</v>
      </c>
    </row>
    <row r="114" spans="2:13" ht="78.75">
      <c r="B114" s="29" t="s">
        <v>30</v>
      </c>
      <c r="C114" s="82"/>
      <c r="D114" s="98" t="s">
        <v>199</v>
      </c>
      <c r="E114" s="98" t="s">
        <v>199</v>
      </c>
      <c r="F114" s="94" t="s">
        <v>34</v>
      </c>
      <c r="G114" s="94">
        <v>12</v>
      </c>
      <c r="H114" s="9"/>
      <c r="I114" s="9"/>
      <c r="J114" s="9">
        <f t="shared" si="6"/>
        <v>0</v>
      </c>
      <c r="K114" s="9">
        <f t="shared" si="7"/>
        <v>0</v>
      </c>
      <c r="L114" s="28" t="s">
        <v>33</v>
      </c>
      <c r="M114" s="103">
        <v>99.28</v>
      </c>
    </row>
    <row r="115" spans="2:13" ht="78.75">
      <c r="B115" s="29" t="s">
        <v>30</v>
      </c>
      <c r="C115" s="80">
        <v>12</v>
      </c>
      <c r="D115" s="98" t="s">
        <v>200</v>
      </c>
      <c r="E115" s="98" t="s">
        <v>200</v>
      </c>
      <c r="F115" s="94" t="s">
        <v>34</v>
      </c>
      <c r="G115" s="94">
        <v>12</v>
      </c>
      <c r="H115" s="9"/>
      <c r="I115" s="9"/>
      <c r="J115" s="9">
        <f t="shared" si="6"/>
        <v>0</v>
      </c>
      <c r="K115" s="9">
        <f t="shared" si="7"/>
        <v>0</v>
      </c>
      <c r="L115" s="28" t="s">
        <v>33</v>
      </c>
      <c r="M115" s="103">
        <v>82.359999999999985</v>
      </c>
    </row>
    <row r="116" spans="2:13" ht="78.75">
      <c r="B116" s="29" t="s">
        <v>30</v>
      </c>
      <c r="C116" s="82"/>
      <c r="D116" s="98" t="s">
        <v>201</v>
      </c>
      <c r="E116" s="98" t="s">
        <v>201</v>
      </c>
      <c r="F116" s="94" t="s">
        <v>34</v>
      </c>
      <c r="G116" s="94">
        <v>12</v>
      </c>
      <c r="H116" s="9"/>
      <c r="I116" s="9"/>
      <c r="J116" s="9">
        <f t="shared" si="6"/>
        <v>0</v>
      </c>
      <c r="K116" s="9">
        <f t="shared" si="7"/>
        <v>0</v>
      </c>
      <c r="L116" s="28" t="s">
        <v>33</v>
      </c>
      <c r="M116" s="103">
        <v>82.359999999999985</v>
      </c>
    </row>
    <row r="117" spans="2:13" ht="78.75">
      <c r="B117" s="29" t="s">
        <v>30</v>
      </c>
      <c r="C117" s="82"/>
      <c r="D117" s="98" t="s">
        <v>202</v>
      </c>
      <c r="E117" s="98" t="s">
        <v>202</v>
      </c>
      <c r="F117" s="94" t="s">
        <v>34</v>
      </c>
      <c r="G117" s="94">
        <v>12</v>
      </c>
      <c r="H117" s="9"/>
      <c r="I117" s="9"/>
      <c r="J117" s="9">
        <f t="shared" si="6"/>
        <v>0</v>
      </c>
      <c r="K117" s="9">
        <f t="shared" si="7"/>
        <v>0</v>
      </c>
      <c r="L117" s="28" t="s">
        <v>33</v>
      </c>
      <c r="M117" s="104">
        <v>82.359999999999985</v>
      </c>
    </row>
    <row r="118" spans="2:13" ht="78.75">
      <c r="B118" s="29" t="s">
        <v>30</v>
      </c>
      <c r="C118" s="82"/>
      <c r="D118" s="98" t="s">
        <v>203</v>
      </c>
      <c r="E118" s="98" t="s">
        <v>203</v>
      </c>
      <c r="F118" s="94" t="s">
        <v>34</v>
      </c>
      <c r="G118" s="94">
        <v>24</v>
      </c>
      <c r="H118" s="9"/>
      <c r="I118" s="9"/>
      <c r="J118" s="9">
        <f t="shared" si="6"/>
        <v>0</v>
      </c>
      <c r="K118" s="9">
        <f t="shared" si="7"/>
        <v>0</v>
      </c>
      <c r="L118" s="28" t="s">
        <v>33</v>
      </c>
      <c r="M118" s="104">
        <v>164.71999999999997</v>
      </c>
    </row>
    <row r="119" spans="2:13" ht="78.75">
      <c r="B119" s="29" t="s">
        <v>30</v>
      </c>
      <c r="C119" s="82"/>
      <c r="D119" s="98" t="s">
        <v>204</v>
      </c>
      <c r="E119" s="98" t="s">
        <v>204</v>
      </c>
      <c r="F119" s="94" t="s">
        <v>34</v>
      </c>
      <c r="G119" s="94">
        <v>24</v>
      </c>
      <c r="H119" s="9"/>
      <c r="I119" s="9"/>
      <c r="J119" s="9">
        <f t="shared" si="6"/>
        <v>0</v>
      </c>
      <c r="K119" s="9">
        <f t="shared" si="7"/>
        <v>0</v>
      </c>
      <c r="L119" s="28" t="s">
        <v>33</v>
      </c>
      <c r="M119" s="104">
        <v>164.71999999999997</v>
      </c>
    </row>
    <row r="120" spans="2:13" ht="78.75">
      <c r="B120" s="29" t="s">
        <v>30</v>
      </c>
      <c r="C120" s="82"/>
      <c r="D120" s="98" t="s">
        <v>205</v>
      </c>
      <c r="E120" s="98" t="s">
        <v>205</v>
      </c>
      <c r="F120" s="94" t="s">
        <v>34</v>
      </c>
      <c r="G120" s="94">
        <v>24</v>
      </c>
      <c r="H120" s="9"/>
      <c r="I120" s="9"/>
      <c r="J120" s="9">
        <f t="shared" si="6"/>
        <v>0</v>
      </c>
      <c r="K120" s="9">
        <f t="shared" si="7"/>
        <v>0</v>
      </c>
      <c r="L120" s="28" t="s">
        <v>33</v>
      </c>
      <c r="M120" s="104">
        <v>164.71999999999997</v>
      </c>
    </row>
    <row r="121" spans="2:13" ht="78.75">
      <c r="B121" s="29" t="s">
        <v>30</v>
      </c>
      <c r="C121" s="83"/>
      <c r="D121" s="98" t="s">
        <v>206</v>
      </c>
      <c r="E121" s="98" t="s">
        <v>206</v>
      </c>
      <c r="F121" s="94" t="s">
        <v>34</v>
      </c>
      <c r="G121" s="94">
        <v>24</v>
      </c>
      <c r="H121" s="9"/>
      <c r="I121" s="9"/>
      <c r="J121" s="9">
        <f t="shared" si="6"/>
        <v>0</v>
      </c>
      <c r="K121" s="9">
        <f t="shared" si="7"/>
        <v>0</v>
      </c>
      <c r="L121" s="28" t="s">
        <v>33</v>
      </c>
      <c r="M121" s="104">
        <v>164.71999999999997</v>
      </c>
    </row>
    <row r="122" spans="2:13" ht="78.75">
      <c r="B122" s="29" t="s">
        <v>30</v>
      </c>
      <c r="C122" s="80">
        <v>13</v>
      </c>
      <c r="D122" s="98" t="s">
        <v>207</v>
      </c>
      <c r="E122" s="98" t="s">
        <v>207</v>
      </c>
      <c r="F122" s="94" t="s">
        <v>34</v>
      </c>
      <c r="G122" s="94">
        <v>12</v>
      </c>
      <c r="H122" s="9"/>
      <c r="I122" s="9"/>
      <c r="J122" s="9">
        <f t="shared" si="6"/>
        <v>0</v>
      </c>
      <c r="K122" s="9">
        <f t="shared" si="7"/>
        <v>0</v>
      </c>
      <c r="L122" s="28" t="s">
        <v>33</v>
      </c>
      <c r="M122" s="103">
        <v>99.28</v>
      </c>
    </row>
    <row r="123" spans="2:13" ht="78.75">
      <c r="B123" s="29" t="s">
        <v>30</v>
      </c>
      <c r="C123" s="83"/>
      <c r="D123" s="98" t="s">
        <v>208</v>
      </c>
      <c r="E123" s="98" t="s">
        <v>208</v>
      </c>
      <c r="F123" s="94" t="s">
        <v>34</v>
      </c>
      <c r="G123" s="94">
        <v>12</v>
      </c>
      <c r="H123" s="9"/>
      <c r="I123" s="9"/>
      <c r="J123" s="9">
        <f t="shared" si="6"/>
        <v>0</v>
      </c>
      <c r="K123" s="9">
        <f t="shared" si="7"/>
        <v>0</v>
      </c>
      <c r="L123" s="28" t="s">
        <v>33</v>
      </c>
      <c r="M123" s="104">
        <v>99.28</v>
      </c>
    </row>
    <row r="124" spans="2:13" ht="78.75">
      <c r="B124" s="29" t="s">
        <v>30</v>
      </c>
      <c r="C124" s="80">
        <v>14</v>
      </c>
      <c r="D124" s="98" t="s">
        <v>209</v>
      </c>
      <c r="E124" s="98" t="s">
        <v>209</v>
      </c>
      <c r="F124" s="94" t="s">
        <v>34</v>
      </c>
      <c r="G124" s="94">
        <v>48</v>
      </c>
      <c r="H124" s="9"/>
      <c r="I124" s="9"/>
      <c r="J124" s="9">
        <f t="shared" si="6"/>
        <v>0</v>
      </c>
      <c r="K124" s="9">
        <f t="shared" si="7"/>
        <v>0</v>
      </c>
      <c r="L124" s="28" t="s">
        <v>33</v>
      </c>
      <c r="M124" s="104">
        <v>397.12</v>
      </c>
    </row>
    <row r="125" spans="2:13" ht="78.75">
      <c r="B125" s="29" t="s">
        <v>30</v>
      </c>
      <c r="C125" s="82"/>
      <c r="D125" s="98" t="s">
        <v>210</v>
      </c>
      <c r="E125" s="98" t="s">
        <v>210</v>
      </c>
      <c r="F125" s="94" t="s">
        <v>34</v>
      </c>
      <c r="G125" s="94">
        <v>60</v>
      </c>
      <c r="H125" s="9"/>
      <c r="I125" s="9"/>
      <c r="J125" s="9">
        <f t="shared" si="6"/>
        <v>0</v>
      </c>
      <c r="K125" s="9">
        <f t="shared" si="7"/>
        <v>0</v>
      </c>
      <c r="L125" s="28" t="s">
        <v>33</v>
      </c>
      <c r="M125" s="104">
        <v>496.4</v>
      </c>
    </row>
    <row r="126" spans="2:13" ht="78.75">
      <c r="B126" s="29" t="s">
        <v>30</v>
      </c>
      <c r="C126" s="82"/>
      <c r="D126" s="98" t="s">
        <v>211</v>
      </c>
      <c r="E126" s="98" t="s">
        <v>211</v>
      </c>
      <c r="F126" s="94" t="s">
        <v>34</v>
      </c>
      <c r="G126" s="94">
        <v>48</v>
      </c>
      <c r="H126" s="9"/>
      <c r="I126" s="9"/>
      <c r="J126" s="9">
        <f t="shared" si="6"/>
        <v>0</v>
      </c>
      <c r="K126" s="9">
        <f t="shared" si="7"/>
        <v>0</v>
      </c>
      <c r="L126" s="28" t="s">
        <v>33</v>
      </c>
      <c r="M126" s="104">
        <v>397.12</v>
      </c>
    </row>
    <row r="127" spans="2:13" ht="78.75">
      <c r="B127" s="29" t="s">
        <v>30</v>
      </c>
      <c r="C127" s="82"/>
      <c r="D127" s="98" t="s">
        <v>212</v>
      </c>
      <c r="E127" s="98" t="s">
        <v>212</v>
      </c>
      <c r="F127" s="94" t="s">
        <v>34</v>
      </c>
      <c r="G127" s="94">
        <v>48</v>
      </c>
      <c r="H127" s="9"/>
      <c r="I127" s="9"/>
      <c r="J127" s="9">
        <f t="shared" si="6"/>
        <v>0</v>
      </c>
      <c r="K127" s="9">
        <f t="shared" si="7"/>
        <v>0</v>
      </c>
      <c r="L127" s="28" t="s">
        <v>33</v>
      </c>
      <c r="M127" s="104">
        <v>397.12</v>
      </c>
    </row>
    <row r="128" spans="2:13" ht="78.75">
      <c r="B128" s="29" t="s">
        <v>30</v>
      </c>
      <c r="C128" s="82"/>
      <c r="D128" s="98" t="s">
        <v>213</v>
      </c>
      <c r="E128" s="98" t="s">
        <v>213</v>
      </c>
      <c r="F128" s="94" t="s">
        <v>34</v>
      </c>
      <c r="G128" s="94">
        <v>48</v>
      </c>
      <c r="H128" s="9"/>
      <c r="I128" s="9"/>
      <c r="J128" s="9">
        <f t="shared" si="6"/>
        <v>0</v>
      </c>
      <c r="K128" s="9">
        <f t="shared" si="7"/>
        <v>0</v>
      </c>
      <c r="L128" s="28" t="s">
        <v>33</v>
      </c>
      <c r="M128" s="104">
        <v>397.12</v>
      </c>
    </row>
    <row r="129" spans="2:13" ht="78.75">
      <c r="B129" s="29" t="s">
        <v>30</v>
      </c>
      <c r="C129" s="82"/>
      <c r="D129" s="98" t="s">
        <v>214</v>
      </c>
      <c r="E129" s="98" t="s">
        <v>214</v>
      </c>
      <c r="F129" s="94" t="s">
        <v>34</v>
      </c>
      <c r="G129" s="94">
        <v>48</v>
      </c>
      <c r="H129" s="9"/>
      <c r="I129" s="9"/>
      <c r="J129" s="9">
        <f t="shared" si="6"/>
        <v>0</v>
      </c>
      <c r="K129" s="9">
        <f t="shared" si="7"/>
        <v>0</v>
      </c>
      <c r="L129" s="28" t="s">
        <v>33</v>
      </c>
      <c r="M129" s="104">
        <v>397.12</v>
      </c>
    </row>
    <row r="130" spans="2:13" ht="78.75">
      <c r="B130" s="29" t="s">
        <v>30</v>
      </c>
      <c r="C130" s="82"/>
      <c r="D130" s="98" t="s">
        <v>215</v>
      </c>
      <c r="E130" s="98" t="s">
        <v>215</v>
      </c>
      <c r="F130" s="94" t="s">
        <v>34</v>
      </c>
      <c r="G130" s="94">
        <v>48</v>
      </c>
      <c r="H130" s="9"/>
      <c r="I130" s="9"/>
      <c r="J130" s="9">
        <f t="shared" si="6"/>
        <v>0</v>
      </c>
      <c r="K130" s="9">
        <f t="shared" si="7"/>
        <v>0</v>
      </c>
      <c r="L130" s="28" t="s">
        <v>33</v>
      </c>
      <c r="M130" s="104">
        <v>397.12</v>
      </c>
    </row>
    <row r="131" spans="2:13" ht="78.75">
      <c r="B131" s="29" t="s">
        <v>30</v>
      </c>
      <c r="C131" s="83"/>
      <c r="D131" s="98" t="s">
        <v>216</v>
      </c>
      <c r="E131" s="98" t="s">
        <v>216</v>
      </c>
      <c r="F131" s="94" t="s">
        <v>34</v>
      </c>
      <c r="G131" s="94">
        <v>48</v>
      </c>
      <c r="H131" s="9"/>
      <c r="I131" s="9"/>
      <c r="J131" s="9">
        <f t="shared" si="6"/>
        <v>0</v>
      </c>
      <c r="K131" s="9">
        <f t="shared" si="7"/>
        <v>0</v>
      </c>
      <c r="L131" s="28" t="s">
        <v>33</v>
      </c>
      <c r="M131" s="104">
        <v>397.12</v>
      </c>
    </row>
    <row r="132" spans="2:13" ht="78.75">
      <c r="B132" s="29" t="s">
        <v>30</v>
      </c>
      <c r="C132" s="84">
        <v>15</v>
      </c>
      <c r="D132" s="98" t="s">
        <v>217</v>
      </c>
      <c r="E132" s="98" t="s">
        <v>217</v>
      </c>
      <c r="F132" s="94" t="s">
        <v>34</v>
      </c>
      <c r="G132" s="94">
        <v>12</v>
      </c>
      <c r="H132" s="9"/>
      <c r="I132" s="9"/>
      <c r="J132" s="9">
        <f t="shared" si="6"/>
        <v>0</v>
      </c>
      <c r="K132" s="9">
        <f t="shared" si="7"/>
        <v>0</v>
      </c>
      <c r="L132" s="28" t="s">
        <v>33</v>
      </c>
      <c r="M132" s="104">
        <v>99.28</v>
      </c>
    </row>
    <row r="133" spans="2:13" ht="78.75">
      <c r="B133" s="29" t="s">
        <v>30</v>
      </c>
      <c r="C133" s="80">
        <v>16</v>
      </c>
      <c r="D133" s="98" t="s">
        <v>218</v>
      </c>
      <c r="E133" s="98" t="s">
        <v>218</v>
      </c>
      <c r="F133" s="94" t="s">
        <v>34</v>
      </c>
      <c r="G133" s="94">
        <v>48</v>
      </c>
      <c r="H133" s="9"/>
      <c r="I133" s="9"/>
      <c r="J133" s="9">
        <f t="shared" si="6"/>
        <v>0</v>
      </c>
      <c r="K133" s="9">
        <f t="shared" si="7"/>
        <v>0</v>
      </c>
      <c r="L133" s="28" t="s">
        <v>33</v>
      </c>
      <c r="M133" s="104">
        <v>397.12</v>
      </c>
    </row>
    <row r="134" spans="2:13" s="43" customFormat="1" ht="78.75">
      <c r="B134" s="29" t="s">
        <v>30</v>
      </c>
      <c r="C134" s="82"/>
      <c r="D134" s="98" t="s">
        <v>219</v>
      </c>
      <c r="E134" s="98" t="s">
        <v>219</v>
      </c>
      <c r="F134" s="94" t="s">
        <v>34</v>
      </c>
      <c r="G134" s="94">
        <v>48</v>
      </c>
      <c r="H134" s="9"/>
      <c r="I134" s="9"/>
      <c r="J134" s="9">
        <f t="shared" ref="J134:J179" si="8">H134*G134</f>
        <v>0</v>
      </c>
      <c r="K134" s="9">
        <f t="shared" ref="K134:K179" si="9">I134*G134</f>
        <v>0</v>
      </c>
      <c r="L134" s="28" t="s">
        <v>33</v>
      </c>
      <c r="M134" s="103">
        <v>397.12</v>
      </c>
    </row>
    <row r="135" spans="2:13" s="43" customFormat="1" ht="78.75">
      <c r="B135" s="29" t="s">
        <v>30</v>
      </c>
      <c r="C135" s="82"/>
      <c r="D135" s="98" t="s">
        <v>220</v>
      </c>
      <c r="E135" s="98" t="s">
        <v>220</v>
      </c>
      <c r="F135" s="94" t="s">
        <v>34</v>
      </c>
      <c r="G135" s="94">
        <v>60</v>
      </c>
      <c r="H135" s="9"/>
      <c r="I135" s="9"/>
      <c r="J135" s="9">
        <f t="shared" si="8"/>
        <v>0</v>
      </c>
      <c r="K135" s="9">
        <f t="shared" si="9"/>
        <v>0</v>
      </c>
      <c r="L135" s="28" t="s">
        <v>33</v>
      </c>
      <c r="M135" s="103">
        <v>496.4</v>
      </c>
    </row>
    <row r="136" spans="2:13" s="43" customFormat="1" ht="78.75">
      <c r="B136" s="29" t="s">
        <v>30</v>
      </c>
      <c r="C136" s="82"/>
      <c r="D136" s="98" t="s">
        <v>221</v>
      </c>
      <c r="E136" s="98" t="s">
        <v>221</v>
      </c>
      <c r="F136" s="94" t="s">
        <v>34</v>
      </c>
      <c r="G136" s="94">
        <v>48</v>
      </c>
      <c r="H136" s="9"/>
      <c r="I136" s="9"/>
      <c r="J136" s="9">
        <f t="shared" si="8"/>
        <v>0</v>
      </c>
      <c r="K136" s="9">
        <f t="shared" si="9"/>
        <v>0</v>
      </c>
      <c r="L136" s="28" t="s">
        <v>33</v>
      </c>
      <c r="M136" s="103">
        <v>397.12</v>
      </c>
    </row>
    <row r="137" spans="2:13" s="43" customFormat="1" ht="78.75">
      <c r="B137" s="29" t="s">
        <v>30</v>
      </c>
      <c r="C137" s="82"/>
      <c r="D137" s="98" t="s">
        <v>222</v>
      </c>
      <c r="E137" s="98" t="s">
        <v>222</v>
      </c>
      <c r="F137" s="94" t="s">
        <v>34</v>
      </c>
      <c r="G137" s="94">
        <v>48</v>
      </c>
      <c r="H137" s="9"/>
      <c r="I137" s="9"/>
      <c r="J137" s="9">
        <f t="shared" si="8"/>
        <v>0</v>
      </c>
      <c r="K137" s="9">
        <f t="shared" si="9"/>
        <v>0</v>
      </c>
      <c r="L137" s="28" t="s">
        <v>33</v>
      </c>
      <c r="M137" s="103">
        <v>397.12</v>
      </c>
    </row>
    <row r="138" spans="2:13" s="43" customFormat="1" ht="78.75">
      <c r="B138" s="29" t="s">
        <v>30</v>
      </c>
      <c r="C138" s="82"/>
      <c r="D138" s="98" t="s">
        <v>223</v>
      </c>
      <c r="E138" s="98" t="s">
        <v>223</v>
      </c>
      <c r="F138" s="94" t="s">
        <v>34</v>
      </c>
      <c r="G138" s="94">
        <v>48</v>
      </c>
      <c r="H138" s="9"/>
      <c r="I138" s="9"/>
      <c r="J138" s="9">
        <f t="shared" si="8"/>
        <v>0</v>
      </c>
      <c r="K138" s="9">
        <f t="shared" si="9"/>
        <v>0</v>
      </c>
      <c r="L138" s="28" t="s">
        <v>33</v>
      </c>
      <c r="M138" s="103">
        <v>397.12</v>
      </c>
    </row>
    <row r="139" spans="2:13" s="43" customFormat="1" ht="78.75">
      <c r="B139" s="29" t="s">
        <v>30</v>
      </c>
      <c r="C139" s="82"/>
      <c r="D139" s="98" t="s">
        <v>224</v>
      </c>
      <c r="E139" s="98" t="s">
        <v>224</v>
      </c>
      <c r="F139" s="94" t="s">
        <v>34</v>
      </c>
      <c r="G139" s="94">
        <v>48</v>
      </c>
      <c r="H139" s="9"/>
      <c r="I139" s="9"/>
      <c r="J139" s="9">
        <f t="shared" si="8"/>
        <v>0</v>
      </c>
      <c r="K139" s="9">
        <f t="shared" si="9"/>
        <v>0</v>
      </c>
      <c r="L139" s="28" t="s">
        <v>33</v>
      </c>
      <c r="M139" s="103">
        <v>397.12</v>
      </c>
    </row>
    <row r="140" spans="2:13" s="43" customFormat="1" ht="78.75">
      <c r="B140" s="29" t="s">
        <v>30</v>
      </c>
      <c r="C140" s="83"/>
      <c r="D140" s="98" t="s">
        <v>225</v>
      </c>
      <c r="E140" s="98" t="s">
        <v>225</v>
      </c>
      <c r="F140" s="94" t="s">
        <v>34</v>
      </c>
      <c r="G140" s="94">
        <v>48</v>
      </c>
      <c r="H140" s="9"/>
      <c r="I140" s="9"/>
      <c r="J140" s="9">
        <f t="shared" si="8"/>
        <v>0</v>
      </c>
      <c r="K140" s="9">
        <f t="shared" si="9"/>
        <v>0</v>
      </c>
      <c r="L140" s="28" t="s">
        <v>33</v>
      </c>
      <c r="M140" s="103">
        <v>397.12</v>
      </c>
    </row>
    <row r="141" spans="2:13" s="43" customFormat="1" ht="78.75">
      <c r="B141" s="29" t="s">
        <v>30</v>
      </c>
      <c r="C141" s="85">
        <v>17</v>
      </c>
      <c r="D141" s="98" t="s">
        <v>226</v>
      </c>
      <c r="E141" s="98" t="s">
        <v>226</v>
      </c>
      <c r="F141" s="94" t="s">
        <v>34</v>
      </c>
      <c r="G141" s="94">
        <v>12</v>
      </c>
      <c r="H141" s="9"/>
      <c r="I141" s="9"/>
      <c r="J141" s="9">
        <f t="shared" si="8"/>
        <v>0</v>
      </c>
      <c r="K141" s="9">
        <f t="shared" si="9"/>
        <v>0</v>
      </c>
      <c r="L141" s="28" t="s">
        <v>33</v>
      </c>
      <c r="M141" s="103">
        <v>99.28</v>
      </c>
    </row>
    <row r="142" spans="2:13" s="43" customFormat="1" ht="78.75">
      <c r="B142" s="29" t="s">
        <v>30</v>
      </c>
      <c r="C142" s="80">
        <v>18</v>
      </c>
      <c r="D142" s="98" t="s">
        <v>227</v>
      </c>
      <c r="E142" s="98" t="s">
        <v>227</v>
      </c>
      <c r="F142" s="94" t="s">
        <v>34</v>
      </c>
      <c r="G142" s="94">
        <v>48</v>
      </c>
      <c r="H142" s="9"/>
      <c r="I142" s="9"/>
      <c r="J142" s="9">
        <f t="shared" si="8"/>
        <v>0</v>
      </c>
      <c r="K142" s="9">
        <f t="shared" si="9"/>
        <v>0</v>
      </c>
      <c r="L142" s="28" t="s">
        <v>33</v>
      </c>
      <c r="M142" s="103">
        <v>341.58</v>
      </c>
    </row>
    <row r="143" spans="2:13" s="43" customFormat="1" ht="78.75">
      <c r="B143" s="29" t="s">
        <v>30</v>
      </c>
      <c r="C143" s="82"/>
      <c r="D143" s="98" t="s">
        <v>228</v>
      </c>
      <c r="E143" s="98" t="s">
        <v>228</v>
      </c>
      <c r="F143" s="94" t="s">
        <v>34</v>
      </c>
      <c r="G143" s="94">
        <v>72</v>
      </c>
      <c r="H143" s="9"/>
      <c r="I143" s="9"/>
      <c r="J143" s="9">
        <f t="shared" si="8"/>
        <v>0</v>
      </c>
      <c r="K143" s="9">
        <f t="shared" si="9"/>
        <v>0</v>
      </c>
      <c r="L143" s="28" t="s">
        <v>33</v>
      </c>
      <c r="M143" s="103">
        <v>512.37</v>
      </c>
    </row>
    <row r="144" spans="2:13" s="43" customFormat="1" ht="78.75">
      <c r="B144" s="29" t="s">
        <v>30</v>
      </c>
      <c r="C144" s="82"/>
      <c r="D144" s="98" t="s">
        <v>229</v>
      </c>
      <c r="E144" s="98" t="s">
        <v>229</v>
      </c>
      <c r="F144" s="94" t="s">
        <v>34</v>
      </c>
      <c r="G144" s="94">
        <v>48</v>
      </c>
      <c r="H144" s="9"/>
      <c r="I144" s="9"/>
      <c r="J144" s="9">
        <f t="shared" si="8"/>
        <v>0</v>
      </c>
      <c r="K144" s="9">
        <f t="shared" si="9"/>
        <v>0</v>
      </c>
      <c r="L144" s="28" t="s">
        <v>33</v>
      </c>
      <c r="M144" s="103">
        <v>341.58</v>
      </c>
    </row>
    <row r="145" spans="2:13" s="43" customFormat="1" ht="78.75">
      <c r="B145" s="29" t="s">
        <v>30</v>
      </c>
      <c r="C145" s="82"/>
      <c r="D145" s="98" t="s">
        <v>230</v>
      </c>
      <c r="E145" s="98" t="s">
        <v>230</v>
      </c>
      <c r="F145" s="94" t="s">
        <v>34</v>
      </c>
      <c r="G145" s="94">
        <v>72</v>
      </c>
      <c r="H145" s="9"/>
      <c r="I145" s="9"/>
      <c r="J145" s="9">
        <f t="shared" si="8"/>
        <v>0</v>
      </c>
      <c r="K145" s="9">
        <f t="shared" si="9"/>
        <v>0</v>
      </c>
      <c r="L145" s="28" t="s">
        <v>33</v>
      </c>
      <c r="M145" s="103">
        <v>512.37</v>
      </c>
    </row>
    <row r="146" spans="2:13" s="43" customFormat="1" ht="78.75">
      <c r="B146" s="29" t="s">
        <v>30</v>
      </c>
      <c r="C146" s="82"/>
      <c r="D146" s="98" t="s">
        <v>231</v>
      </c>
      <c r="E146" s="98" t="s">
        <v>231</v>
      </c>
      <c r="F146" s="94" t="s">
        <v>34</v>
      </c>
      <c r="G146" s="94">
        <v>60</v>
      </c>
      <c r="H146" s="9"/>
      <c r="I146" s="9"/>
      <c r="J146" s="9">
        <f t="shared" si="8"/>
        <v>0</v>
      </c>
      <c r="K146" s="9">
        <f t="shared" si="9"/>
        <v>0</v>
      </c>
      <c r="L146" s="28" t="s">
        <v>33</v>
      </c>
      <c r="M146" s="103">
        <v>426.97500000000002</v>
      </c>
    </row>
    <row r="147" spans="2:13" s="43" customFormat="1" ht="78.75">
      <c r="B147" s="29" t="s">
        <v>30</v>
      </c>
      <c r="C147" s="82"/>
      <c r="D147" s="98" t="s">
        <v>232</v>
      </c>
      <c r="E147" s="98" t="s">
        <v>232</v>
      </c>
      <c r="F147" s="94" t="s">
        <v>34</v>
      </c>
      <c r="G147" s="94">
        <v>48</v>
      </c>
      <c r="H147" s="9"/>
      <c r="I147" s="9"/>
      <c r="J147" s="9">
        <f t="shared" si="8"/>
        <v>0</v>
      </c>
      <c r="K147" s="9">
        <f t="shared" si="9"/>
        <v>0</v>
      </c>
      <c r="L147" s="28" t="s">
        <v>33</v>
      </c>
      <c r="M147" s="103">
        <v>341.58</v>
      </c>
    </row>
    <row r="148" spans="2:13" s="43" customFormat="1" ht="78.75">
      <c r="B148" s="29" t="s">
        <v>30</v>
      </c>
      <c r="C148" s="82"/>
      <c r="D148" s="98" t="s">
        <v>233</v>
      </c>
      <c r="E148" s="98" t="s">
        <v>233</v>
      </c>
      <c r="F148" s="94" t="s">
        <v>34</v>
      </c>
      <c r="G148" s="94">
        <v>12</v>
      </c>
      <c r="H148" s="9"/>
      <c r="I148" s="9"/>
      <c r="J148" s="9">
        <f t="shared" si="8"/>
        <v>0</v>
      </c>
      <c r="K148" s="9">
        <f t="shared" si="9"/>
        <v>0</v>
      </c>
      <c r="L148" s="28" t="s">
        <v>33</v>
      </c>
      <c r="M148" s="103">
        <v>85.394999999999996</v>
      </c>
    </row>
    <row r="149" spans="2:13" s="43" customFormat="1" ht="78.75">
      <c r="B149" s="29" t="s">
        <v>30</v>
      </c>
      <c r="C149" s="82"/>
      <c r="D149" s="98" t="s">
        <v>234</v>
      </c>
      <c r="E149" s="98" t="s">
        <v>234</v>
      </c>
      <c r="F149" s="94" t="s">
        <v>34</v>
      </c>
      <c r="G149" s="94">
        <v>24</v>
      </c>
      <c r="H149" s="9"/>
      <c r="I149" s="9"/>
      <c r="J149" s="9">
        <f t="shared" si="8"/>
        <v>0</v>
      </c>
      <c r="K149" s="9">
        <f t="shared" si="9"/>
        <v>0</v>
      </c>
      <c r="L149" s="28" t="s">
        <v>33</v>
      </c>
      <c r="M149" s="103">
        <v>170.79</v>
      </c>
    </row>
    <row r="150" spans="2:13" s="43" customFormat="1" ht="78.75">
      <c r="B150" s="29" t="s">
        <v>30</v>
      </c>
      <c r="C150" s="82"/>
      <c r="D150" s="98" t="s">
        <v>235</v>
      </c>
      <c r="E150" s="98" t="s">
        <v>235</v>
      </c>
      <c r="F150" s="94" t="s">
        <v>34</v>
      </c>
      <c r="G150" s="94">
        <v>72</v>
      </c>
      <c r="H150" s="9"/>
      <c r="I150" s="9"/>
      <c r="J150" s="9">
        <f t="shared" si="8"/>
        <v>0</v>
      </c>
      <c r="K150" s="9">
        <f t="shared" si="9"/>
        <v>0</v>
      </c>
      <c r="L150" s="28" t="s">
        <v>33</v>
      </c>
      <c r="M150" s="103">
        <v>512.37</v>
      </c>
    </row>
    <row r="151" spans="2:13" s="43" customFormat="1" ht="78.75">
      <c r="B151" s="29" t="s">
        <v>30</v>
      </c>
      <c r="C151" s="83"/>
      <c r="D151" s="98" t="s">
        <v>236</v>
      </c>
      <c r="E151" s="98" t="s">
        <v>236</v>
      </c>
      <c r="F151" s="94" t="s">
        <v>34</v>
      </c>
      <c r="G151" s="94">
        <v>96</v>
      </c>
      <c r="H151" s="9"/>
      <c r="I151" s="9"/>
      <c r="J151" s="9">
        <f t="shared" si="8"/>
        <v>0</v>
      </c>
      <c r="K151" s="9">
        <f t="shared" si="9"/>
        <v>0</v>
      </c>
      <c r="L151" s="28" t="s">
        <v>33</v>
      </c>
      <c r="M151" s="103">
        <v>683.16</v>
      </c>
    </row>
    <row r="152" spans="2:13" s="43" customFormat="1" ht="78.75">
      <c r="B152" s="29" t="s">
        <v>30</v>
      </c>
      <c r="C152" s="80">
        <v>19</v>
      </c>
      <c r="D152" s="98" t="s">
        <v>237</v>
      </c>
      <c r="E152" s="98" t="s">
        <v>237</v>
      </c>
      <c r="F152" s="94" t="s">
        <v>34</v>
      </c>
      <c r="G152" s="94">
        <v>12</v>
      </c>
      <c r="H152" s="9"/>
      <c r="I152" s="9"/>
      <c r="J152" s="9">
        <f t="shared" si="8"/>
        <v>0</v>
      </c>
      <c r="K152" s="9">
        <f t="shared" si="9"/>
        <v>0</v>
      </c>
      <c r="L152" s="28" t="s">
        <v>33</v>
      </c>
      <c r="M152" s="103">
        <v>93.95999999999998</v>
      </c>
    </row>
    <row r="153" spans="2:13" s="43" customFormat="1" ht="78.75">
      <c r="B153" s="29" t="s">
        <v>30</v>
      </c>
      <c r="C153" s="82"/>
      <c r="D153" s="98" t="s">
        <v>238</v>
      </c>
      <c r="E153" s="98" t="s">
        <v>238</v>
      </c>
      <c r="F153" s="94" t="s">
        <v>34</v>
      </c>
      <c r="G153" s="94">
        <v>48</v>
      </c>
      <c r="H153" s="9"/>
      <c r="I153" s="9"/>
      <c r="J153" s="9">
        <f t="shared" si="8"/>
        <v>0</v>
      </c>
      <c r="K153" s="9">
        <f t="shared" si="9"/>
        <v>0</v>
      </c>
      <c r="L153" s="28" t="s">
        <v>33</v>
      </c>
      <c r="M153" s="103">
        <v>375.83999999999992</v>
      </c>
    </row>
    <row r="154" spans="2:13" s="43" customFormat="1" ht="78.75">
      <c r="B154" s="29" t="s">
        <v>30</v>
      </c>
      <c r="C154" s="82"/>
      <c r="D154" s="98" t="s">
        <v>239</v>
      </c>
      <c r="E154" s="98" t="s">
        <v>239</v>
      </c>
      <c r="F154" s="94" t="s">
        <v>34</v>
      </c>
      <c r="G154" s="94">
        <v>48</v>
      </c>
      <c r="H154" s="9"/>
      <c r="I154" s="9"/>
      <c r="J154" s="9">
        <f t="shared" si="8"/>
        <v>0</v>
      </c>
      <c r="K154" s="9">
        <f t="shared" si="9"/>
        <v>0</v>
      </c>
      <c r="L154" s="28" t="s">
        <v>33</v>
      </c>
      <c r="M154" s="103">
        <v>375.83999999999992</v>
      </c>
    </row>
    <row r="155" spans="2:13" s="43" customFormat="1" ht="78.75">
      <c r="B155" s="29" t="s">
        <v>30</v>
      </c>
      <c r="C155" s="82"/>
      <c r="D155" s="98" t="s">
        <v>240</v>
      </c>
      <c r="E155" s="98" t="s">
        <v>240</v>
      </c>
      <c r="F155" s="94" t="s">
        <v>34</v>
      </c>
      <c r="G155" s="94">
        <v>48</v>
      </c>
      <c r="H155" s="9"/>
      <c r="I155" s="9"/>
      <c r="J155" s="9">
        <f t="shared" si="8"/>
        <v>0</v>
      </c>
      <c r="K155" s="9">
        <f t="shared" si="9"/>
        <v>0</v>
      </c>
      <c r="L155" s="28" t="s">
        <v>33</v>
      </c>
      <c r="M155" s="103">
        <v>375.83999999999992</v>
      </c>
    </row>
    <row r="156" spans="2:13" s="43" customFormat="1" ht="78.75">
      <c r="B156" s="29" t="s">
        <v>30</v>
      </c>
      <c r="C156" s="82"/>
      <c r="D156" s="98" t="s">
        <v>241</v>
      </c>
      <c r="E156" s="98" t="s">
        <v>241</v>
      </c>
      <c r="F156" s="94" t="s">
        <v>34</v>
      </c>
      <c r="G156" s="94">
        <v>48</v>
      </c>
      <c r="H156" s="9"/>
      <c r="I156" s="9"/>
      <c r="J156" s="9">
        <f t="shared" si="8"/>
        <v>0</v>
      </c>
      <c r="K156" s="9">
        <f t="shared" si="9"/>
        <v>0</v>
      </c>
      <c r="L156" s="28" t="s">
        <v>33</v>
      </c>
      <c r="M156" s="103">
        <v>375.83999999999992</v>
      </c>
    </row>
    <row r="157" spans="2:13" s="43" customFormat="1" ht="78.75">
      <c r="B157" s="29" t="s">
        <v>30</v>
      </c>
      <c r="C157" s="82"/>
      <c r="D157" s="98" t="s">
        <v>242</v>
      </c>
      <c r="E157" s="98" t="s">
        <v>242</v>
      </c>
      <c r="F157" s="94" t="s">
        <v>34</v>
      </c>
      <c r="G157" s="94">
        <v>48</v>
      </c>
      <c r="H157" s="9"/>
      <c r="I157" s="9"/>
      <c r="J157" s="9">
        <f t="shared" si="8"/>
        <v>0</v>
      </c>
      <c r="K157" s="9">
        <f t="shared" si="9"/>
        <v>0</v>
      </c>
      <c r="L157" s="28" t="s">
        <v>33</v>
      </c>
      <c r="M157" s="103">
        <v>375.83999999999992</v>
      </c>
    </row>
    <row r="158" spans="2:13" s="43" customFormat="1" ht="78.75">
      <c r="B158" s="29" t="s">
        <v>30</v>
      </c>
      <c r="C158" s="82"/>
      <c r="D158" s="98" t="s">
        <v>243</v>
      </c>
      <c r="E158" s="98" t="s">
        <v>243</v>
      </c>
      <c r="F158" s="94" t="s">
        <v>34</v>
      </c>
      <c r="G158" s="94">
        <v>48</v>
      </c>
      <c r="H158" s="9"/>
      <c r="I158" s="9"/>
      <c r="J158" s="9">
        <f t="shared" si="8"/>
        <v>0</v>
      </c>
      <c r="K158" s="9">
        <f t="shared" si="9"/>
        <v>0</v>
      </c>
      <c r="L158" s="28" t="s">
        <v>33</v>
      </c>
      <c r="M158" s="103">
        <v>375.83999999999992</v>
      </c>
    </row>
    <row r="159" spans="2:13" s="43" customFormat="1" ht="78.75">
      <c r="B159" s="29" t="s">
        <v>30</v>
      </c>
      <c r="C159" s="82"/>
      <c r="D159" s="98" t="s">
        <v>244</v>
      </c>
      <c r="E159" s="98" t="s">
        <v>244</v>
      </c>
      <c r="F159" s="94" t="s">
        <v>34</v>
      </c>
      <c r="G159" s="94">
        <v>48</v>
      </c>
      <c r="H159" s="9"/>
      <c r="I159" s="9"/>
      <c r="J159" s="9">
        <f t="shared" si="8"/>
        <v>0</v>
      </c>
      <c r="K159" s="9">
        <f t="shared" si="9"/>
        <v>0</v>
      </c>
      <c r="L159" s="28" t="s">
        <v>33</v>
      </c>
      <c r="M159" s="103">
        <v>375.83999999999992</v>
      </c>
    </row>
    <row r="160" spans="2:13" s="43" customFormat="1" ht="78.75">
      <c r="B160" s="29" t="s">
        <v>30</v>
      </c>
      <c r="C160" s="82"/>
      <c r="D160" s="98" t="s">
        <v>245</v>
      </c>
      <c r="E160" s="98" t="s">
        <v>245</v>
      </c>
      <c r="F160" s="94" t="s">
        <v>34</v>
      </c>
      <c r="G160" s="94">
        <v>24</v>
      </c>
      <c r="H160" s="9"/>
      <c r="I160" s="9"/>
      <c r="J160" s="9">
        <f t="shared" si="8"/>
        <v>0</v>
      </c>
      <c r="K160" s="9">
        <f t="shared" si="9"/>
        <v>0</v>
      </c>
      <c r="L160" s="28" t="s">
        <v>33</v>
      </c>
      <c r="M160" s="103">
        <v>187.91999999999996</v>
      </c>
    </row>
    <row r="161" spans="2:13" s="43" customFormat="1" ht="78.75">
      <c r="B161" s="29" t="s">
        <v>30</v>
      </c>
      <c r="C161" s="82"/>
      <c r="D161" s="98" t="s">
        <v>246</v>
      </c>
      <c r="E161" s="98" t="s">
        <v>246</v>
      </c>
      <c r="F161" s="94" t="s">
        <v>34</v>
      </c>
      <c r="G161" s="94">
        <v>12</v>
      </c>
      <c r="H161" s="9"/>
      <c r="I161" s="9"/>
      <c r="J161" s="9">
        <f t="shared" si="8"/>
        <v>0</v>
      </c>
      <c r="K161" s="9">
        <f t="shared" si="9"/>
        <v>0</v>
      </c>
      <c r="L161" s="28" t="s">
        <v>33</v>
      </c>
      <c r="M161" s="103">
        <v>93.95999999999998</v>
      </c>
    </row>
    <row r="162" spans="2:13" s="43" customFormat="1" ht="78.75">
      <c r="B162" s="29" t="s">
        <v>30</v>
      </c>
      <c r="C162" s="82"/>
      <c r="D162" s="98" t="s">
        <v>247</v>
      </c>
      <c r="E162" s="98" t="s">
        <v>247</v>
      </c>
      <c r="F162" s="94" t="s">
        <v>34</v>
      </c>
      <c r="G162" s="94">
        <v>48</v>
      </c>
      <c r="H162" s="9"/>
      <c r="I162" s="9"/>
      <c r="J162" s="9">
        <f t="shared" si="8"/>
        <v>0</v>
      </c>
      <c r="K162" s="9">
        <f t="shared" si="9"/>
        <v>0</v>
      </c>
      <c r="L162" s="28" t="s">
        <v>33</v>
      </c>
      <c r="M162" s="103">
        <v>375.83999999999992</v>
      </c>
    </row>
    <row r="163" spans="2:13" s="43" customFormat="1" ht="78.75">
      <c r="B163" s="29" t="s">
        <v>30</v>
      </c>
      <c r="C163" s="83"/>
      <c r="D163" s="98" t="s">
        <v>248</v>
      </c>
      <c r="E163" s="98" t="s">
        <v>248</v>
      </c>
      <c r="F163" s="94" t="s">
        <v>34</v>
      </c>
      <c r="G163" s="94">
        <v>96</v>
      </c>
      <c r="H163" s="9"/>
      <c r="I163" s="9"/>
      <c r="J163" s="9">
        <f t="shared" si="8"/>
        <v>0</v>
      </c>
      <c r="K163" s="9">
        <f t="shared" si="9"/>
        <v>0</v>
      </c>
      <c r="L163" s="28" t="s">
        <v>33</v>
      </c>
      <c r="M163" s="103">
        <v>751.67999999999984</v>
      </c>
    </row>
    <row r="164" spans="2:13" s="43" customFormat="1" ht="78.75">
      <c r="B164" s="29" t="s">
        <v>30</v>
      </c>
      <c r="C164" s="82">
        <v>20</v>
      </c>
      <c r="D164" s="98" t="s">
        <v>249</v>
      </c>
      <c r="E164" s="98" t="s">
        <v>249</v>
      </c>
      <c r="F164" s="94" t="s">
        <v>34</v>
      </c>
      <c r="G164" s="94">
        <v>24</v>
      </c>
      <c r="H164" s="9"/>
      <c r="I164" s="9"/>
      <c r="J164" s="9">
        <f t="shared" si="8"/>
        <v>0</v>
      </c>
      <c r="K164" s="9">
        <f t="shared" si="9"/>
        <v>0</v>
      </c>
      <c r="L164" s="28" t="s">
        <v>33</v>
      </c>
      <c r="M164" s="103">
        <v>187.91999999999996</v>
      </c>
    </row>
    <row r="165" spans="2:13" s="43" customFormat="1" ht="78.75">
      <c r="B165" s="29" t="s">
        <v>30</v>
      </c>
      <c r="C165" s="82"/>
      <c r="D165" s="98" t="s">
        <v>250</v>
      </c>
      <c r="E165" s="98" t="s">
        <v>250</v>
      </c>
      <c r="F165" s="94" t="s">
        <v>34</v>
      </c>
      <c r="G165" s="94">
        <v>24</v>
      </c>
      <c r="H165" s="9"/>
      <c r="I165" s="9"/>
      <c r="J165" s="9">
        <f t="shared" si="8"/>
        <v>0</v>
      </c>
      <c r="K165" s="9">
        <f t="shared" si="9"/>
        <v>0</v>
      </c>
      <c r="L165" s="28" t="s">
        <v>33</v>
      </c>
      <c r="M165" s="103">
        <v>187.91999999999996</v>
      </c>
    </row>
    <row r="166" spans="2:13" s="43" customFormat="1" ht="78.75">
      <c r="B166" s="29" t="s">
        <v>30</v>
      </c>
      <c r="C166" s="83"/>
      <c r="D166" s="98" t="s">
        <v>251</v>
      </c>
      <c r="E166" s="98" t="s">
        <v>251</v>
      </c>
      <c r="F166" s="94" t="s">
        <v>34</v>
      </c>
      <c r="G166" s="94">
        <v>24</v>
      </c>
      <c r="H166" s="9"/>
      <c r="I166" s="9"/>
      <c r="J166" s="9">
        <f t="shared" si="8"/>
        <v>0</v>
      </c>
      <c r="K166" s="9">
        <f t="shared" si="9"/>
        <v>0</v>
      </c>
      <c r="L166" s="28" t="s">
        <v>33</v>
      </c>
      <c r="M166" s="103">
        <v>187.91999999999996</v>
      </c>
    </row>
    <row r="167" spans="2:13" s="43" customFormat="1" ht="78.75">
      <c r="B167" s="29" t="s">
        <v>30</v>
      </c>
      <c r="C167" s="80">
        <v>21</v>
      </c>
      <c r="D167" s="98" t="s">
        <v>252</v>
      </c>
      <c r="E167" s="98" t="s">
        <v>252</v>
      </c>
      <c r="F167" s="94" t="s">
        <v>34</v>
      </c>
      <c r="G167" s="94">
        <v>36</v>
      </c>
      <c r="H167" s="9"/>
      <c r="I167" s="9"/>
      <c r="J167" s="9">
        <f t="shared" si="8"/>
        <v>0</v>
      </c>
      <c r="K167" s="9">
        <f t="shared" si="9"/>
        <v>0</v>
      </c>
      <c r="L167" s="28" t="s">
        <v>33</v>
      </c>
      <c r="M167" s="103">
        <v>281.88</v>
      </c>
    </row>
    <row r="168" spans="2:13" s="43" customFormat="1" ht="78.75">
      <c r="B168" s="29" t="s">
        <v>30</v>
      </c>
      <c r="C168" s="82"/>
      <c r="D168" s="98" t="s">
        <v>253</v>
      </c>
      <c r="E168" s="98" t="s">
        <v>253</v>
      </c>
      <c r="F168" s="94" t="s">
        <v>34</v>
      </c>
      <c r="G168" s="94">
        <v>36</v>
      </c>
      <c r="H168" s="9"/>
      <c r="I168" s="9"/>
      <c r="J168" s="9">
        <f t="shared" si="8"/>
        <v>0</v>
      </c>
      <c r="K168" s="9">
        <f t="shared" si="9"/>
        <v>0</v>
      </c>
      <c r="L168" s="28" t="s">
        <v>33</v>
      </c>
      <c r="M168" s="103">
        <v>281.88</v>
      </c>
    </row>
    <row r="169" spans="2:13" s="43" customFormat="1" ht="78.75">
      <c r="B169" s="29" t="s">
        <v>30</v>
      </c>
      <c r="C169" s="82"/>
      <c r="D169" s="98" t="s">
        <v>254</v>
      </c>
      <c r="E169" s="98" t="s">
        <v>254</v>
      </c>
      <c r="F169" s="94" t="s">
        <v>34</v>
      </c>
      <c r="G169" s="94">
        <v>24</v>
      </c>
      <c r="H169" s="9"/>
      <c r="I169" s="9"/>
      <c r="J169" s="9">
        <f t="shared" si="8"/>
        <v>0</v>
      </c>
      <c r="K169" s="9">
        <f t="shared" si="9"/>
        <v>0</v>
      </c>
      <c r="L169" s="28" t="s">
        <v>33</v>
      </c>
      <c r="M169" s="103">
        <v>187.92000000000002</v>
      </c>
    </row>
    <row r="170" spans="2:13" s="43" customFormat="1" ht="78.75">
      <c r="B170" s="29" t="s">
        <v>30</v>
      </c>
      <c r="C170" s="83"/>
      <c r="D170" s="98" t="s">
        <v>255</v>
      </c>
      <c r="E170" s="98" t="s">
        <v>255</v>
      </c>
      <c r="F170" s="94" t="s">
        <v>34</v>
      </c>
      <c r="G170" s="94">
        <v>60</v>
      </c>
      <c r="H170" s="9"/>
      <c r="I170" s="9"/>
      <c r="J170" s="9">
        <f t="shared" si="8"/>
        <v>0</v>
      </c>
      <c r="K170" s="9">
        <f t="shared" si="9"/>
        <v>0</v>
      </c>
      <c r="L170" s="28" t="s">
        <v>33</v>
      </c>
      <c r="M170" s="103">
        <v>469.8</v>
      </c>
    </row>
    <row r="171" spans="2:13" s="43" customFormat="1" ht="78.75">
      <c r="B171" s="29" t="s">
        <v>30</v>
      </c>
      <c r="C171" s="80">
        <v>22</v>
      </c>
      <c r="D171" s="98" t="s">
        <v>256</v>
      </c>
      <c r="E171" s="98" t="s">
        <v>256</v>
      </c>
      <c r="F171" s="94" t="s">
        <v>34</v>
      </c>
      <c r="G171" s="94">
        <v>12</v>
      </c>
      <c r="H171" s="9"/>
      <c r="I171" s="9"/>
      <c r="J171" s="9">
        <f t="shared" si="8"/>
        <v>0</v>
      </c>
      <c r="K171" s="9">
        <f t="shared" si="9"/>
        <v>0</v>
      </c>
      <c r="L171" s="28" t="s">
        <v>33</v>
      </c>
      <c r="M171" s="103">
        <v>93.960000000000008</v>
      </c>
    </row>
    <row r="172" spans="2:13" s="43" customFormat="1" ht="78.75">
      <c r="B172" s="29" t="s">
        <v>30</v>
      </c>
      <c r="C172" s="83"/>
      <c r="D172" s="98" t="s">
        <v>257</v>
      </c>
      <c r="E172" s="98" t="s">
        <v>257</v>
      </c>
      <c r="F172" s="94" t="s">
        <v>34</v>
      </c>
      <c r="G172" s="94">
        <v>24</v>
      </c>
      <c r="H172" s="9"/>
      <c r="I172" s="9"/>
      <c r="J172" s="9">
        <f t="shared" si="8"/>
        <v>0</v>
      </c>
      <c r="K172" s="9">
        <f t="shared" si="9"/>
        <v>0</v>
      </c>
      <c r="L172" s="28" t="s">
        <v>33</v>
      </c>
      <c r="M172" s="103">
        <v>187.92000000000002</v>
      </c>
    </row>
    <row r="173" spans="2:13" s="43" customFormat="1" ht="78.75">
      <c r="B173" s="29" t="s">
        <v>30</v>
      </c>
      <c r="C173" s="84">
        <v>23</v>
      </c>
      <c r="D173" s="98" t="s">
        <v>258</v>
      </c>
      <c r="E173" s="98" t="s">
        <v>258</v>
      </c>
      <c r="F173" s="94" t="s">
        <v>34</v>
      </c>
      <c r="G173" s="94">
        <v>12</v>
      </c>
      <c r="H173" s="9"/>
      <c r="I173" s="9"/>
      <c r="J173" s="9">
        <f t="shared" si="8"/>
        <v>0</v>
      </c>
      <c r="K173" s="9">
        <f t="shared" si="9"/>
        <v>0</v>
      </c>
      <c r="L173" s="28" t="s">
        <v>33</v>
      </c>
      <c r="M173" s="103">
        <v>93.960000000000008</v>
      </c>
    </row>
    <row r="174" spans="2:13" s="43" customFormat="1" ht="78.75">
      <c r="B174" s="29" t="s">
        <v>30</v>
      </c>
      <c r="C174" s="86">
        <v>24</v>
      </c>
      <c r="D174" s="98" t="s">
        <v>259</v>
      </c>
      <c r="E174" s="98" t="s">
        <v>259</v>
      </c>
      <c r="F174" s="94" t="s">
        <v>34</v>
      </c>
      <c r="G174" s="94">
        <v>96</v>
      </c>
      <c r="H174" s="9"/>
      <c r="I174" s="9"/>
      <c r="J174" s="9">
        <f t="shared" si="8"/>
        <v>0</v>
      </c>
      <c r="K174" s="9">
        <f t="shared" si="9"/>
        <v>0</v>
      </c>
      <c r="L174" s="28" t="s">
        <v>33</v>
      </c>
      <c r="M174" s="103">
        <v>751.68000000000006</v>
      </c>
    </row>
    <row r="175" spans="2:13" s="43" customFormat="1" ht="78.75">
      <c r="B175" s="29" t="s">
        <v>30</v>
      </c>
      <c r="C175" s="86"/>
      <c r="D175" s="98" t="s">
        <v>260</v>
      </c>
      <c r="E175" s="98" t="s">
        <v>260</v>
      </c>
      <c r="F175" s="94" t="s">
        <v>34</v>
      </c>
      <c r="G175" s="94">
        <v>48</v>
      </c>
      <c r="H175" s="9"/>
      <c r="I175" s="9"/>
      <c r="J175" s="9">
        <f t="shared" si="8"/>
        <v>0</v>
      </c>
      <c r="K175" s="9">
        <f t="shared" si="9"/>
        <v>0</v>
      </c>
      <c r="L175" s="28" t="s">
        <v>33</v>
      </c>
      <c r="M175" s="103">
        <v>375.84000000000003</v>
      </c>
    </row>
    <row r="176" spans="2:13" s="43" customFormat="1" ht="78.75">
      <c r="B176" s="29" t="s">
        <v>30</v>
      </c>
      <c r="C176" s="86"/>
      <c r="D176" s="98" t="s">
        <v>261</v>
      </c>
      <c r="E176" s="98" t="s">
        <v>261</v>
      </c>
      <c r="F176" s="94" t="s">
        <v>34</v>
      </c>
      <c r="G176" s="94">
        <v>48</v>
      </c>
      <c r="H176" s="9"/>
      <c r="I176" s="9"/>
      <c r="J176" s="9">
        <f t="shared" si="8"/>
        <v>0</v>
      </c>
      <c r="K176" s="9">
        <f t="shared" si="9"/>
        <v>0</v>
      </c>
      <c r="L176" s="28" t="s">
        <v>33</v>
      </c>
      <c r="M176" s="103">
        <v>375.84000000000003</v>
      </c>
    </row>
    <row r="177" spans="2:13" s="43" customFormat="1" ht="78.75">
      <c r="B177" s="29" t="s">
        <v>30</v>
      </c>
      <c r="C177" s="86"/>
      <c r="D177" s="98" t="s">
        <v>262</v>
      </c>
      <c r="E177" s="98" t="s">
        <v>262</v>
      </c>
      <c r="F177" s="94" t="s">
        <v>34</v>
      </c>
      <c r="G177" s="94">
        <v>48</v>
      </c>
      <c r="H177" s="9"/>
      <c r="I177" s="9"/>
      <c r="J177" s="9">
        <f t="shared" si="8"/>
        <v>0</v>
      </c>
      <c r="K177" s="9">
        <f t="shared" si="9"/>
        <v>0</v>
      </c>
      <c r="L177" s="28" t="s">
        <v>33</v>
      </c>
      <c r="M177" s="103">
        <v>375.84000000000003</v>
      </c>
    </row>
    <row r="178" spans="2:13" s="43" customFormat="1" ht="78.75">
      <c r="B178" s="29" t="s">
        <v>30</v>
      </c>
      <c r="C178" s="84">
        <v>25</v>
      </c>
      <c r="D178" s="98" t="s">
        <v>263</v>
      </c>
      <c r="E178" s="98" t="s">
        <v>263</v>
      </c>
      <c r="F178" s="94" t="s">
        <v>34</v>
      </c>
      <c r="G178" s="94">
        <v>24</v>
      </c>
      <c r="H178" s="9"/>
      <c r="I178" s="9"/>
      <c r="J178" s="9">
        <f t="shared" si="8"/>
        <v>0</v>
      </c>
      <c r="K178" s="9">
        <f t="shared" si="9"/>
        <v>0</v>
      </c>
      <c r="L178" s="28" t="s">
        <v>33</v>
      </c>
      <c r="M178" s="103">
        <v>166.24</v>
      </c>
    </row>
    <row r="179" spans="2:13" s="43" customFormat="1" ht="78.75">
      <c r="B179" s="29" t="s">
        <v>30</v>
      </c>
      <c r="C179" s="80">
        <v>26</v>
      </c>
      <c r="D179" s="98" t="s">
        <v>264</v>
      </c>
      <c r="E179" s="98" t="s">
        <v>264</v>
      </c>
      <c r="F179" s="94" t="s">
        <v>34</v>
      </c>
      <c r="G179" s="94">
        <v>12</v>
      </c>
      <c r="H179" s="9"/>
      <c r="I179" s="9"/>
      <c r="J179" s="9">
        <f t="shared" si="8"/>
        <v>0</v>
      </c>
      <c r="K179" s="9">
        <f t="shared" si="9"/>
        <v>0</v>
      </c>
      <c r="L179" s="28" t="s">
        <v>33</v>
      </c>
      <c r="M179" s="103">
        <v>83.12</v>
      </c>
    </row>
    <row r="180" spans="2:13" s="43" customFormat="1" ht="78.75">
      <c r="B180" s="29" t="s">
        <v>30</v>
      </c>
      <c r="C180" s="82"/>
      <c r="D180" s="98" t="s">
        <v>265</v>
      </c>
      <c r="E180" s="98" t="s">
        <v>265</v>
      </c>
      <c r="F180" s="94" t="s">
        <v>34</v>
      </c>
      <c r="G180" s="94">
        <v>12</v>
      </c>
      <c r="H180" s="9"/>
      <c r="I180" s="9"/>
      <c r="J180" s="9">
        <f t="shared" ref="J180:J225" si="10">H180*G180</f>
        <v>0</v>
      </c>
      <c r="K180" s="9">
        <f t="shared" ref="K180:K225" si="11">I180*G180</f>
        <v>0</v>
      </c>
      <c r="L180" s="28" t="s">
        <v>33</v>
      </c>
      <c r="M180" s="103">
        <v>83.12</v>
      </c>
    </row>
    <row r="181" spans="2:13" s="43" customFormat="1" ht="78.75">
      <c r="B181" s="29" t="s">
        <v>30</v>
      </c>
      <c r="C181" s="82"/>
      <c r="D181" s="98" t="s">
        <v>266</v>
      </c>
      <c r="E181" s="98" t="s">
        <v>266</v>
      </c>
      <c r="F181" s="94" t="s">
        <v>34</v>
      </c>
      <c r="G181" s="94">
        <v>36</v>
      </c>
      <c r="H181" s="9"/>
      <c r="I181" s="9"/>
      <c r="J181" s="9">
        <f t="shared" si="10"/>
        <v>0</v>
      </c>
      <c r="K181" s="9">
        <f t="shared" si="11"/>
        <v>0</v>
      </c>
      <c r="L181" s="28" t="s">
        <v>33</v>
      </c>
      <c r="M181" s="103">
        <v>249.36</v>
      </c>
    </row>
    <row r="182" spans="2:13" s="43" customFormat="1" ht="78.75">
      <c r="B182" s="29" t="s">
        <v>30</v>
      </c>
      <c r="C182" s="83"/>
      <c r="D182" s="98" t="s">
        <v>267</v>
      </c>
      <c r="E182" s="98" t="s">
        <v>267</v>
      </c>
      <c r="F182" s="94" t="s">
        <v>34</v>
      </c>
      <c r="G182" s="94">
        <v>12</v>
      </c>
      <c r="H182" s="9"/>
      <c r="I182" s="9"/>
      <c r="J182" s="9">
        <f t="shared" si="10"/>
        <v>0</v>
      </c>
      <c r="K182" s="9">
        <f t="shared" si="11"/>
        <v>0</v>
      </c>
      <c r="L182" s="28" t="s">
        <v>33</v>
      </c>
      <c r="M182" s="103">
        <v>83.12</v>
      </c>
    </row>
    <row r="183" spans="2:13" s="43" customFormat="1" ht="78.75">
      <c r="B183" s="29" t="s">
        <v>30</v>
      </c>
      <c r="C183" s="80">
        <v>27</v>
      </c>
      <c r="D183" s="98" t="s">
        <v>268</v>
      </c>
      <c r="E183" s="98" t="s">
        <v>268</v>
      </c>
      <c r="F183" s="94" t="s">
        <v>34</v>
      </c>
      <c r="G183" s="94">
        <v>24</v>
      </c>
      <c r="H183" s="9"/>
      <c r="I183" s="9"/>
      <c r="J183" s="9">
        <f t="shared" si="10"/>
        <v>0</v>
      </c>
      <c r="K183" s="9">
        <f t="shared" si="11"/>
        <v>0</v>
      </c>
      <c r="L183" s="28" t="s">
        <v>33</v>
      </c>
      <c r="M183" s="103">
        <v>166.24</v>
      </c>
    </row>
    <row r="184" spans="2:13" s="43" customFormat="1" ht="78.75">
      <c r="B184" s="29" t="s">
        <v>30</v>
      </c>
      <c r="C184" s="83"/>
      <c r="D184" s="98" t="s">
        <v>269</v>
      </c>
      <c r="E184" s="98" t="s">
        <v>269</v>
      </c>
      <c r="F184" s="94" t="s">
        <v>34</v>
      </c>
      <c r="G184" s="94">
        <v>12</v>
      </c>
      <c r="H184" s="9"/>
      <c r="I184" s="9"/>
      <c r="J184" s="9">
        <f t="shared" si="10"/>
        <v>0</v>
      </c>
      <c r="K184" s="9">
        <f t="shared" si="11"/>
        <v>0</v>
      </c>
      <c r="L184" s="28" t="s">
        <v>33</v>
      </c>
      <c r="M184" s="103">
        <v>83.12</v>
      </c>
    </row>
    <row r="185" spans="2:13" s="43" customFormat="1" ht="78.75">
      <c r="B185" s="29" t="s">
        <v>30</v>
      </c>
      <c r="C185" s="84">
        <v>28</v>
      </c>
      <c r="D185" s="98" t="s">
        <v>270</v>
      </c>
      <c r="E185" s="98" t="s">
        <v>270</v>
      </c>
      <c r="F185" s="94" t="s">
        <v>34</v>
      </c>
      <c r="G185" s="94">
        <v>3</v>
      </c>
      <c r="H185" s="9"/>
      <c r="I185" s="9"/>
      <c r="J185" s="9">
        <f t="shared" si="10"/>
        <v>0</v>
      </c>
      <c r="K185" s="9">
        <f t="shared" si="11"/>
        <v>0</v>
      </c>
      <c r="L185" s="28" t="s">
        <v>33</v>
      </c>
      <c r="M185" s="103">
        <v>3537.51</v>
      </c>
    </row>
    <row r="186" spans="2:13" s="43" customFormat="1" ht="78.75">
      <c r="B186" s="29" t="s">
        <v>30</v>
      </c>
      <c r="C186" s="84">
        <v>29</v>
      </c>
      <c r="D186" s="98" t="s">
        <v>271</v>
      </c>
      <c r="E186" s="98" t="s">
        <v>271</v>
      </c>
      <c r="F186" s="94" t="s">
        <v>34</v>
      </c>
      <c r="G186" s="94">
        <v>500</v>
      </c>
      <c r="H186" s="9"/>
      <c r="I186" s="9"/>
      <c r="J186" s="9">
        <f t="shared" si="10"/>
        <v>0</v>
      </c>
      <c r="K186" s="9">
        <f t="shared" si="11"/>
        <v>0</v>
      </c>
      <c r="L186" s="28" t="s">
        <v>33</v>
      </c>
      <c r="M186" s="103">
        <v>10416.666666666668</v>
      </c>
    </row>
    <row r="187" spans="2:13" s="43" customFormat="1" ht="78.75">
      <c r="B187" s="29" t="s">
        <v>30</v>
      </c>
      <c r="C187" s="80">
        <v>30</v>
      </c>
      <c r="D187" s="98" t="s">
        <v>272</v>
      </c>
      <c r="E187" s="98" t="s">
        <v>272</v>
      </c>
      <c r="F187" s="94" t="s">
        <v>34</v>
      </c>
      <c r="G187" s="94">
        <v>400</v>
      </c>
      <c r="H187" s="9"/>
      <c r="I187" s="9"/>
      <c r="J187" s="9">
        <f t="shared" si="10"/>
        <v>0</v>
      </c>
      <c r="K187" s="9">
        <f t="shared" si="11"/>
        <v>0</v>
      </c>
      <c r="L187" s="28" t="s">
        <v>33</v>
      </c>
      <c r="M187" s="103">
        <v>200</v>
      </c>
    </row>
    <row r="188" spans="2:13" s="43" customFormat="1" ht="78.75">
      <c r="B188" s="29" t="s">
        <v>30</v>
      </c>
      <c r="C188" s="83"/>
      <c r="D188" s="98" t="s">
        <v>273</v>
      </c>
      <c r="E188" s="98" t="s">
        <v>273</v>
      </c>
      <c r="F188" s="94" t="s">
        <v>34</v>
      </c>
      <c r="G188" s="94">
        <v>800</v>
      </c>
      <c r="H188" s="9"/>
      <c r="I188" s="9"/>
      <c r="J188" s="9">
        <f t="shared" si="10"/>
        <v>0</v>
      </c>
      <c r="K188" s="9">
        <f t="shared" si="11"/>
        <v>0</v>
      </c>
      <c r="L188" s="28" t="s">
        <v>33</v>
      </c>
      <c r="M188" s="103">
        <v>400</v>
      </c>
    </row>
    <row r="189" spans="2:13" s="43" customFormat="1" ht="78.75">
      <c r="B189" s="29" t="s">
        <v>30</v>
      </c>
      <c r="C189" s="84">
        <v>31</v>
      </c>
      <c r="D189" s="98" t="s">
        <v>274</v>
      </c>
      <c r="E189" s="98" t="s">
        <v>274</v>
      </c>
      <c r="F189" s="94" t="s">
        <v>34</v>
      </c>
      <c r="G189" s="94">
        <v>10</v>
      </c>
      <c r="H189" s="9"/>
      <c r="I189" s="9"/>
      <c r="J189" s="9">
        <f t="shared" si="10"/>
        <v>0</v>
      </c>
      <c r="K189" s="9">
        <f t="shared" si="11"/>
        <v>0</v>
      </c>
      <c r="L189" s="28" t="s">
        <v>33</v>
      </c>
      <c r="M189" s="103">
        <v>1907.5</v>
      </c>
    </row>
    <row r="190" spans="2:13" s="43" customFormat="1" ht="78.75">
      <c r="B190" s="29" t="s">
        <v>30</v>
      </c>
      <c r="C190" s="84">
        <v>32</v>
      </c>
      <c r="D190" s="98" t="s">
        <v>275</v>
      </c>
      <c r="E190" s="98" t="s">
        <v>275</v>
      </c>
      <c r="F190" s="94" t="s">
        <v>34</v>
      </c>
      <c r="G190" s="94">
        <v>10</v>
      </c>
      <c r="H190" s="9"/>
      <c r="I190" s="9"/>
      <c r="J190" s="9">
        <f t="shared" si="10"/>
        <v>0</v>
      </c>
      <c r="K190" s="9">
        <f t="shared" si="11"/>
        <v>0</v>
      </c>
      <c r="L190" s="28" t="s">
        <v>33</v>
      </c>
      <c r="M190" s="103">
        <v>1907.5</v>
      </c>
    </row>
    <row r="191" spans="2:13" s="43" customFormat="1" ht="78.75">
      <c r="B191" s="29" t="s">
        <v>30</v>
      </c>
      <c r="C191" s="84">
        <v>33</v>
      </c>
      <c r="D191" s="98" t="s">
        <v>276</v>
      </c>
      <c r="E191" s="98" t="s">
        <v>276</v>
      </c>
      <c r="F191" s="94" t="s">
        <v>34</v>
      </c>
      <c r="G191" s="94">
        <v>2</v>
      </c>
      <c r="H191" s="9"/>
      <c r="I191" s="9"/>
      <c r="J191" s="9">
        <f t="shared" si="10"/>
        <v>0</v>
      </c>
      <c r="K191" s="9">
        <f t="shared" si="11"/>
        <v>0</v>
      </c>
      <c r="L191" s="28" t="s">
        <v>33</v>
      </c>
      <c r="M191" s="103">
        <v>381.5</v>
      </c>
    </row>
    <row r="192" spans="2:13" s="43" customFormat="1" ht="78.75">
      <c r="B192" s="29" t="s">
        <v>30</v>
      </c>
      <c r="C192" s="84">
        <v>34</v>
      </c>
      <c r="D192" s="98" t="s">
        <v>277</v>
      </c>
      <c r="E192" s="98" t="s">
        <v>277</v>
      </c>
      <c r="F192" s="94" t="s">
        <v>34</v>
      </c>
      <c r="G192" s="94">
        <v>2</v>
      </c>
      <c r="H192" s="9"/>
      <c r="I192" s="9"/>
      <c r="J192" s="9">
        <f t="shared" si="10"/>
        <v>0</v>
      </c>
      <c r="K192" s="9">
        <f t="shared" si="11"/>
        <v>0</v>
      </c>
      <c r="L192" s="28" t="s">
        <v>33</v>
      </c>
      <c r="M192" s="103">
        <v>381.5</v>
      </c>
    </row>
    <row r="193" spans="2:13" s="43" customFormat="1" ht="78.75">
      <c r="B193" s="29" t="s">
        <v>30</v>
      </c>
      <c r="C193" s="84">
        <v>35</v>
      </c>
      <c r="D193" s="98" t="s">
        <v>278</v>
      </c>
      <c r="E193" s="98" t="s">
        <v>278</v>
      </c>
      <c r="F193" s="94" t="s">
        <v>34</v>
      </c>
      <c r="G193" s="94">
        <v>10</v>
      </c>
      <c r="H193" s="9"/>
      <c r="I193" s="9"/>
      <c r="J193" s="9">
        <f t="shared" si="10"/>
        <v>0</v>
      </c>
      <c r="K193" s="9">
        <f t="shared" si="11"/>
        <v>0</v>
      </c>
      <c r="L193" s="28" t="s">
        <v>33</v>
      </c>
      <c r="M193" s="103">
        <v>1907.5</v>
      </c>
    </row>
    <row r="194" spans="2:13" s="43" customFormat="1" ht="78.75">
      <c r="B194" s="29" t="s">
        <v>30</v>
      </c>
      <c r="C194" s="84">
        <v>36</v>
      </c>
      <c r="D194" s="98" t="s">
        <v>279</v>
      </c>
      <c r="E194" s="98" t="s">
        <v>279</v>
      </c>
      <c r="F194" s="94" t="s">
        <v>34</v>
      </c>
      <c r="G194" s="94">
        <v>36</v>
      </c>
      <c r="H194" s="9"/>
      <c r="I194" s="9"/>
      <c r="J194" s="9">
        <f t="shared" si="10"/>
        <v>0</v>
      </c>
      <c r="K194" s="9">
        <f t="shared" si="11"/>
        <v>0</v>
      </c>
      <c r="L194" s="28" t="s">
        <v>33</v>
      </c>
      <c r="M194" s="103">
        <v>1693.8</v>
      </c>
    </row>
    <row r="195" spans="2:13" s="43" customFormat="1" ht="78.75">
      <c r="B195" s="29" t="s">
        <v>30</v>
      </c>
      <c r="C195" s="84">
        <v>37</v>
      </c>
      <c r="D195" s="98" t="s">
        <v>280</v>
      </c>
      <c r="E195" s="98" t="s">
        <v>280</v>
      </c>
      <c r="F195" s="94" t="s">
        <v>34</v>
      </c>
      <c r="G195" s="94">
        <v>10</v>
      </c>
      <c r="H195" s="9"/>
      <c r="I195" s="9"/>
      <c r="J195" s="9">
        <f t="shared" si="10"/>
        <v>0</v>
      </c>
      <c r="K195" s="9">
        <f t="shared" si="11"/>
        <v>0</v>
      </c>
      <c r="L195" s="28" t="s">
        <v>33</v>
      </c>
      <c r="M195" s="103">
        <v>3355.59575</v>
      </c>
    </row>
    <row r="196" spans="2:13" s="43" customFormat="1" ht="78.75">
      <c r="B196" s="29" t="s">
        <v>30</v>
      </c>
      <c r="C196" s="84">
        <v>38</v>
      </c>
      <c r="D196" s="99" t="s">
        <v>45</v>
      </c>
      <c r="E196" s="99" t="s">
        <v>45</v>
      </c>
      <c r="F196" s="94" t="s">
        <v>34</v>
      </c>
      <c r="G196" s="94">
        <v>20</v>
      </c>
      <c r="H196" s="9"/>
      <c r="I196" s="9"/>
      <c r="J196" s="9">
        <f t="shared" si="10"/>
        <v>0</v>
      </c>
      <c r="K196" s="9">
        <f t="shared" si="11"/>
        <v>0</v>
      </c>
      <c r="L196" s="28" t="s">
        <v>33</v>
      </c>
      <c r="M196" s="103">
        <v>91600</v>
      </c>
    </row>
    <row r="197" spans="2:13" s="43" customFormat="1" ht="78.75">
      <c r="B197" s="29" t="s">
        <v>30</v>
      </c>
      <c r="C197" s="84">
        <v>39</v>
      </c>
      <c r="D197" s="98" t="s">
        <v>281</v>
      </c>
      <c r="E197" s="98" t="s">
        <v>281</v>
      </c>
      <c r="F197" s="94" t="s">
        <v>34</v>
      </c>
      <c r="G197" s="94">
        <v>860</v>
      </c>
      <c r="H197" s="9"/>
      <c r="I197" s="9"/>
      <c r="J197" s="9">
        <f t="shared" si="10"/>
        <v>0</v>
      </c>
      <c r="K197" s="9">
        <f t="shared" si="11"/>
        <v>0</v>
      </c>
      <c r="L197" s="28" t="s">
        <v>33</v>
      </c>
      <c r="M197" s="103">
        <v>487.33333333333348</v>
      </c>
    </row>
    <row r="198" spans="2:13" s="43" customFormat="1" ht="78.75">
      <c r="B198" s="29" t="s">
        <v>30</v>
      </c>
      <c r="C198" s="84">
        <v>40</v>
      </c>
      <c r="D198" s="98" t="s">
        <v>282</v>
      </c>
      <c r="E198" s="98" t="s">
        <v>282</v>
      </c>
      <c r="F198" s="94" t="s">
        <v>34</v>
      </c>
      <c r="G198" s="94">
        <v>920</v>
      </c>
      <c r="H198" s="9"/>
      <c r="I198" s="9"/>
      <c r="J198" s="9">
        <f t="shared" si="10"/>
        <v>0</v>
      </c>
      <c r="K198" s="9">
        <f t="shared" si="11"/>
        <v>0</v>
      </c>
      <c r="L198" s="28" t="s">
        <v>33</v>
      </c>
      <c r="M198" s="103">
        <v>521.33333333333348</v>
      </c>
    </row>
    <row r="199" spans="2:13" s="43" customFormat="1" ht="78.75">
      <c r="B199" s="29" t="s">
        <v>30</v>
      </c>
      <c r="C199" s="84">
        <v>41</v>
      </c>
      <c r="D199" s="98" t="s">
        <v>283</v>
      </c>
      <c r="E199" s="98" t="s">
        <v>283</v>
      </c>
      <c r="F199" s="94" t="s">
        <v>34</v>
      </c>
      <c r="G199" s="94">
        <v>9220</v>
      </c>
      <c r="H199" s="9"/>
      <c r="I199" s="9"/>
      <c r="J199" s="9">
        <f t="shared" si="10"/>
        <v>0</v>
      </c>
      <c r="K199" s="9">
        <f t="shared" si="11"/>
        <v>0</v>
      </c>
      <c r="L199" s="28" t="s">
        <v>33</v>
      </c>
      <c r="M199" s="103">
        <v>5224.6666666666688</v>
      </c>
    </row>
    <row r="200" spans="2:13" s="43" customFormat="1" ht="78.75">
      <c r="B200" s="29" t="s">
        <v>30</v>
      </c>
      <c r="C200" s="80">
        <v>42</v>
      </c>
      <c r="D200" s="98" t="s">
        <v>284</v>
      </c>
      <c r="E200" s="98" t="s">
        <v>284</v>
      </c>
      <c r="F200" s="94" t="s">
        <v>34</v>
      </c>
      <c r="G200" s="94">
        <v>60</v>
      </c>
      <c r="H200" s="9"/>
      <c r="I200" s="9"/>
      <c r="J200" s="9">
        <f t="shared" si="10"/>
        <v>0</v>
      </c>
      <c r="K200" s="9">
        <f t="shared" si="11"/>
        <v>0</v>
      </c>
      <c r="L200" s="28" t="s">
        <v>33</v>
      </c>
      <c r="M200" s="103">
        <v>6500.0000000000009</v>
      </c>
    </row>
    <row r="201" spans="2:13" s="43" customFormat="1" ht="78.75">
      <c r="B201" s="29" t="s">
        <v>30</v>
      </c>
      <c r="C201" s="83"/>
      <c r="D201" s="98" t="s">
        <v>285</v>
      </c>
      <c r="E201" s="98" t="s">
        <v>285</v>
      </c>
      <c r="F201" s="94" t="s">
        <v>34</v>
      </c>
      <c r="G201" s="94">
        <v>30</v>
      </c>
      <c r="H201" s="9"/>
      <c r="I201" s="9"/>
      <c r="J201" s="9">
        <f t="shared" si="10"/>
        <v>0</v>
      </c>
      <c r="K201" s="9">
        <f t="shared" si="11"/>
        <v>0</v>
      </c>
      <c r="L201" s="28" t="s">
        <v>33</v>
      </c>
      <c r="M201" s="103">
        <v>1750</v>
      </c>
    </row>
    <row r="202" spans="2:13" s="43" customFormat="1" ht="78.75">
      <c r="B202" s="29" t="s">
        <v>30</v>
      </c>
      <c r="C202" s="84">
        <v>43</v>
      </c>
      <c r="D202" s="98" t="s">
        <v>286</v>
      </c>
      <c r="E202" s="98" t="s">
        <v>286</v>
      </c>
      <c r="F202" s="94" t="s">
        <v>34</v>
      </c>
      <c r="G202" s="94">
        <v>15</v>
      </c>
      <c r="H202" s="9"/>
      <c r="I202" s="9"/>
      <c r="J202" s="9">
        <f t="shared" si="10"/>
        <v>0</v>
      </c>
      <c r="K202" s="9">
        <f t="shared" si="11"/>
        <v>0</v>
      </c>
      <c r="L202" s="28" t="s">
        <v>33</v>
      </c>
      <c r="M202" s="103">
        <v>24375</v>
      </c>
    </row>
    <row r="203" spans="2:13" s="43" customFormat="1" ht="78.75">
      <c r="B203" s="29" t="s">
        <v>30</v>
      </c>
      <c r="C203" s="84">
        <v>44</v>
      </c>
      <c r="D203" s="98" t="s">
        <v>287</v>
      </c>
      <c r="E203" s="98" t="s">
        <v>287</v>
      </c>
      <c r="F203" s="94" t="s">
        <v>34</v>
      </c>
      <c r="G203" s="94">
        <v>3</v>
      </c>
      <c r="H203" s="9"/>
      <c r="I203" s="9"/>
      <c r="J203" s="9">
        <f t="shared" si="10"/>
        <v>0</v>
      </c>
      <c r="K203" s="9">
        <f t="shared" si="11"/>
        <v>0</v>
      </c>
      <c r="L203" s="28" t="s">
        <v>33</v>
      </c>
      <c r="M203" s="103">
        <v>5750</v>
      </c>
    </row>
    <row r="204" spans="2:13" s="43" customFormat="1" ht="78.75">
      <c r="B204" s="29" t="s">
        <v>30</v>
      </c>
      <c r="C204" s="84">
        <v>45</v>
      </c>
      <c r="D204" s="98" t="s">
        <v>288</v>
      </c>
      <c r="E204" s="98" t="s">
        <v>288</v>
      </c>
      <c r="F204" s="94" t="s">
        <v>34</v>
      </c>
      <c r="G204" s="94">
        <v>18445</v>
      </c>
      <c r="H204" s="9"/>
      <c r="I204" s="9"/>
      <c r="J204" s="9">
        <f t="shared" si="10"/>
        <v>0</v>
      </c>
      <c r="K204" s="9">
        <f t="shared" si="11"/>
        <v>0</v>
      </c>
      <c r="L204" s="28" t="s">
        <v>33</v>
      </c>
      <c r="M204" s="103">
        <v>40947.9</v>
      </c>
    </row>
    <row r="205" spans="2:13" s="43" customFormat="1" ht="78.75">
      <c r="B205" s="29" t="s">
        <v>30</v>
      </c>
      <c r="C205" s="84">
        <v>46</v>
      </c>
      <c r="D205" s="98" t="s">
        <v>289</v>
      </c>
      <c r="E205" s="98" t="s">
        <v>289</v>
      </c>
      <c r="F205" s="94" t="s">
        <v>34</v>
      </c>
      <c r="G205" s="94">
        <v>13815</v>
      </c>
      <c r="H205" s="9"/>
      <c r="I205" s="9"/>
      <c r="J205" s="9">
        <f t="shared" si="10"/>
        <v>0</v>
      </c>
      <c r="K205" s="9">
        <f t="shared" si="11"/>
        <v>0</v>
      </c>
      <c r="L205" s="28" t="s">
        <v>33</v>
      </c>
      <c r="M205" s="103">
        <v>56088.900000000009</v>
      </c>
    </row>
    <row r="206" spans="2:13" s="43" customFormat="1" ht="78.75">
      <c r="B206" s="29" t="s">
        <v>30</v>
      </c>
      <c r="C206" s="84">
        <v>47</v>
      </c>
      <c r="D206" s="98" t="s">
        <v>290</v>
      </c>
      <c r="E206" s="98" t="s">
        <v>290</v>
      </c>
      <c r="F206" s="94" t="s">
        <v>34</v>
      </c>
      <c r="G206" s="94">
        <v>656</v>
      </c>
      <c r="H206" s="9"/>
      <c r="I206" s="9"/>
      <c r="J206" s="9">
        <f t="shared" si="10"/>
        <v>0</v>
      </c>
      <c r="K206" s="9">
        <f t="shared" si="11"/>
        <v>0</v>
      </c>
      <c r="L206" s="28" t="s">
        <v>33</v>
      </c>
      <c r="M206" s="103">
        <v>6560</v>
      </c>
    </row>
    <row r="207" spans="2:13" s="43" customFormat="1" ht="78.75">
      <c r="B207" s="29" t="s">
        <v>30</v>
      </c>
      <c r="C207" s="84">
        <v>48</v>
      </c>
      <c r="D207" s="98" t="s">
        <v>291</v>
      </c>
      <c r="E207" s="98" t="s">
        <v>291</v>
      </c>
      <c r="F207" s="94" t="s">
        <v>34</v>
      </c>
      <c r="G207" s="94">
        <v>6438</v>
      </c>
      <c r="H207" s="9"/>
      <c r="I207" s="9"/>
      <c r="J207" s="9">
        <f t="shared" si="10"/>
        <v>0</v>
      </c>
      <c r="K207" s="9">
        <f t="shared" si="11"/>
        <v>0</v>
      </c>
      <c r="L207" s="28" t="s">
        <v>33</v>
      </c>
      <c r="M207" s="103">
        <v>96570</v>
      </c>
    </row>
    <row r="208" spans="2:13" s="43" customFormat="1" ht="78.75">
      <c r="B208" s="29" t="s">
        <v>30</v>
      </c>
      <c r="C208" s="84">
        <v>49</v>
      </c>
      <c r="D208" s="98" t="s">
        <v>292</v>
      </c>
      <c r="E208" s="98" t="s">
        <v>292</v>
      </c>
      <c r="F208" s="94" t="s">
        <v>34</v>
      </c>
      <c r="G208" s="94">
        <v>2722</v>
      </c>
      <c r="H208" s="9"/>
      <c r="I208" s="9"/>
      <c r="J208" s="9">
        <f t="shared" si="10"/>
        <v>0</v>
      </c>
      <c r="K208" s="9">
        <f t="shared" si="11"/>
        <v>0</v>
      </c>
      <c r="L208" s="28" t="s">
        <v>33</v>
      </c>
      <c r="M208" s="103">
        <v>21422.14</v>
      </c>
    </row>
    <row r="209" spans="2:13" s="43" customFormat="1" ht="78.75">
      <c r="B209" s="29" t="s">
        <v>30</v>
      </c>
      <c r="C209" s="84">
        <v>50</v>
      </c>
      <c r="D209" s="98" t="s">
        <v>293</v>
      </c>
      <c r="E209" s="98" t="s">
        <v>293</v>
      </c>
      <c r="F209" s="94" t="s">
        <v>34</v>
      </c>
      <c r="G209" s="94">
        <v>500</v>
      </c>
      <c r="H209" s="9"/>
      <c r="I209" s="9"/>
      <c r="J209" s="9">
        <f t="shared" si="10"/>
        <v>0</v>
      </c>
      <c r="K209" s="9">
        <f t="shared" si="11"/>
        <v>0</v>
      </c>
      <c r="L209" s="28" t="s">
        <v>33</v>
      </c>
      <c r="M209" s="103">
        <v>6665</v>
      </c>
    </row>
    <row r="210" spans="2:13" s="43" customFormat="1" ht="78.75">
      <c r="B210" s="29" t="s">
        <v>30</v>
      </c>
      <c r="C210" s="84">
        <v>51</v>
      </c>
      <c r="D210" s="98" t="s">
        <v>294</v>
      </c>
      <c r="E210" s="98" t="s">
        <v>294</v>
      </c>
      <c r="F210" s="94" t="s">
        <v>34</v>
      </c>
      <c r="G210" s="94">
        <v>100</v>
      </c>
      <c r="H210" s="9"/>
      <c r="I210" s="9"/>
      <c r="J210" s="9">
        <f t="shared" si="10"/>
        <v>0</v>
      </c>
      <c r="K210" s="9">
        <f t="shared" si="11"/>
        <v>0</v>
      </c>
      <c r="L210" s="28" t="s">
        <v>33</v>
      </c>
      <c r="M210" s="103">
        <v>2123.3333333333335</v>
      </c>
    </row>
    <row r="211" spans="2:13" s="43" customFormat="1" ht="78.75">
      <c r="B211" s="29" t="s">
        <v>30</v>
      </c>
      <c r="C211" s="80">
        <v>52</v>
      </c>
      <c r="D211" s="98" t="s">
        <v>295</v>
      </c>
      <c r="E211" s="98" t="s">
        <v>295</v>
      </c>
      <c r="F211" s="94" t="s">
        <v>34</v>
      </c>
      <c r="G211" s="94">
        <v>15</v>
      </c>
      <c r="H211" s="9"/>
      <c r="I211" s="9"/>
      <c r="J211" s="9">
        <f t="shared" si="10"/>
        <v>0</v>
      </c>
      <c r="K211" s="9">
        <f t="shared" si="11"/>
        <v>0</v>
      </c>
      <c r="L211" s="28" t="s">
        <v>33</v>
      </c>
      <c r="M211" s="103">
        <v>203.85</v>
      </c>
    </row>
    <row r="212" spans="2:13" s="43" customFormat="1" ht="78.75">
      <c r="B212" s="29" t="s">
        <v>30</v>
      </c>
      <c r="C212" s="82"/>
      <c r="D212" s="98" t="s">
        <v>296</v>
      </c>
      <c r="E212" s="98" t="s">
        <v>296</v>
      </c>
      <c r="F212" s="94" t="s">
        <v>34</v>
      </c>
      <c r="G212" s="94">
        <v>10</v>
      </c>
      <c r="H212" s="9"/>
      <c r="I212" s="9"/>
      <c r="J212" s="9">
        <f t="shared" si="10"/>
        <v>0</v>
      </c>
      <c r="K212" s="9">
        <f t="shared" si="11"/>
        <v>0</v>
      </c>
      <c r="L212" s="28" t="s">
        <v>33</v>
      </c>
      <c r="M212" s="103">
        <v>135.9</v>
      </c>
    </row>
    <row r="213" spans="2:13" s="43" customFormat="1" ht="78.75">
      <c r="B213" s="29" t="s">
        <v>30</v>
      </c>
      <c r="C213" s="82"/>
      <c r="D213" s="98" t="s">
        <v>297</v>
      </c>
      <c r="E213" s="98" t="s">
        <v>297</v>
      </c>
      <c r="F213" s="94" t="s">
        <v>34</v>
      </c>
      <c r="G213" s="94">
        <v>15</v>
      </c>
      <c r="H213" s="9"/>
      <c r="I213" s="9"/>
      <c r="J213" s="9">
        <f t="shared" si="10"/>
        <v>0</v>
      </c>
      <c r="K213" s="9">
        <f t="shared" si="11"/>
        <v>0</v>
      </c>
      <c r="L213" s="28" t="s">
        <v>33</v>
      </c>
      <c r="M213" s="103">
        <v>203.85</v>
      </c>
    </row>
    <row r="214" spans="2:13" s="43" customFormat="1" ht="78.75">
      <c r="B214" s="29" t="s">
        <v>30</v>
      </c>
      <c r="C214" s="82"/>
      <c r="D214" s="98" t="s">
        <v>298</v>
      </c>
      <c r="E214" s="98" t="s">
        <v>298</v>
      </c>
      <c r="F214" s="94" t="s">
        <v>34</v>
      </c>
      <c r="G214" s="94">
        <v>5</v>
      </c>
      <c r="H214" s="9"/>
      <c r="I214" s="9"/>
      <c r="J214" s="9">
        <f t="shared" si="10"/>
        <v>0</v>
      </c>
      <c r="K214" s="9">
        <f t="shared" si="11"/>
        <v>0</v>
      </c>
      <c r="L214" s="28" t="s">
        <v>33</v>
      </c>
      <c r="M214" s="103">
        <v>67.95</v>
      </c>
    </row>
    <row r="215" spans="2:13" s="43" customFormat="1" ht="78.75">
      <c r="B215" s="29" t="s">
        <v>30</v>
      </c>
      <c r="C215" s="82"/>
      <c r="D215" s="98" t="s">
        <v>299</v>
      </c>
      <c r="E215" s="98" t="s">
        <v>299</v>
      </c>
      <c r="F215" s="94" t="s">
        <v>34</v>
      </c>
      <c r="G215" s="94">
        <v>4</v>
      </c>
      <c r="H215" s="9"/>
      <c r="I215" s="9"/>
      <c r="J215" s="9">
        <f t="shared" si="10"/>
        <v>0</v>
      </c>
      <c r="K215" s="9">
        <f t="shared" si="11"/>
        <v>0</v>
      </c>
      <c r="L215" s="28" t="s">
        <v>33</v>
      </c>
      <c r="M215" s="103">
        <v>54.36</v>
      </c>
    </row>
    <row r="216" spans="2:13" s="43" customFormat="1" ht="78.75">
      <c r="B216" s="29" t="s">
        <v>30</v>
      </c>
      <c r="C216" s="82"/>
      <c r="D216" s="98" t="s">
        <v>300</v>
      </c>
      <c r="E216" s="98" t="s">
        <v>300</v>
      </c>
      <c r="F216" s="94" t="s">
        <v>34</v>
      </c>
      <c r="G216" s="94">
        <v>69</v>
      </c>
      <c r="H216" s="9"/>
      <c r="I216" s="9"/>
      <c r="J216" s="9">
        <f t="shared" si="10"/>
        <v>0</v>
      </c>
      <c r="K216" s="9">
        <f t="shared" si="11"/>
        <v>0</v>
      </c>
      <c r="L216" s="28" t="s">
        <v>33</v>
      </c>
      <c r="M216" s="103">
        <v>937.71</v>
      </c>
    </row>
    <row r="217" spans="2:13" s="43" customFormat="1" ht="78.75">
      <c r="B217" s="29" t="s">
        <v>30</v>
      </c>
      <c r="C217" s="82"/>
      <c r="D217" s="98" t="s">
        <v>301</v>
      </c>
      <c r="E217" s="98" t="s">
        <v>301</v>
      </c>
      <c r="F217" s="94" t="s">
        <v>34</v>
      </c>
      <c r="G217" s="94">
        <v>55</v>
      </c>
      <c r="H217" s="9"/>
      <c r="I217" s="9"/>
      <c r="J217" s="9">
        <f t="shared" si="10"/>
        <v>0</v>
      </c>
      <c r="K217" s="9">
        <f t="shared" si="11"/>
        <v>0</v>
      </c>
      <c r="L217" s="28" t="s">
        <v>33</v>
      </c>
      <c r="M217" s="103">
        <v>747.45</v>
      </c>
    </row>
    <row r="218" spans="2:13" s="43" customFormat="1" ht="78.75">
      <c r="B218" s="29" t="s">
        <v>30</v>
      </c>
      <c r="C218" s="82"/>
      <c r="D218" s="98" t="s">
        <v>302</v>
      </c>
      <c r="E218" s="98" t="s">
        <v>302</v>
      </c>
      <c r="F218" s="94" t="s">
        <v>34</v>
      </c>
      <c r="G218" s="94">
        <v>59</v>
      </c>
      <c r="H218" s="9"/>
      <c r="I218" s="9"/>
      <c r="J218" s="9">
        <f t="shared" si="10"/>
        <v>0</v>
      </c>
      <c r="K218" s="9">
        <f t="shared" si="11"/>
        <v>0</v>
      </c>
      <c r="L218" s="28" t="s">
        <v>33</v>
      </c>
      <c r="M218" s="103">
        <v>801.81</v>
      </c>
    </row>
    <row r="219" spans="2:13" s="43" customFormat="1" ht="78.75">
      <c r="B219" s="29" t="s">
        <v>30</v>
      </c>
      <c r="C219" s="83"/>
      <c r="D219" s="98" t="s">
        <v>303</v>
      </c>
      <c r="E219" s="98" t="s">
        <v>303</v>
      </c>
      <c r="F219" s="94" t="s">
        <v>34</v>
      </c>
      <c r="G219" s="94">
        <v>5</v>
      </c>
      <c r="H219" s="9"/>
      <c r="I219" s="9"/>
      <c r="J219" s="9">
        <f t="shared" si="10"/>
        <v>0</v>
      </c>
      <c r="K219" s="9">
        <f t="shared" si="11"/>
        <v>0</v>
      </c>
      <c r="L219" s="28" t="s">
        <v>33</v>
      </c>
      <c r="M219" s="103">
        <v>67.95</v>
      </c>
    </row>
    <row r="220" spans="2:13" s="43" customFormat="1" ht="78.75">
      <c r="B220" s="29" t="s">
        <v>30</v>
      </c>
      <c r="C220" s="84">
        <v>53</v>
      </c>
      <c r="D220" s="98" t="s">
        <v>304</v>
      </c>
      <c r="E220" s="98" t="s">
        <v>304</v>
      </c>
      <c r="F220" s="94" t="s">
        <v>34</v>
      </c>
      <c r="G220" s="94">
        <v>10</v>
      </c>
      <c r="H220" s="9"/>
      <c r="I220" s="9"/>
      <c r="J220" s="9">
        <f t="shared" si="10"/>
        <v>0</v>
      </c>
      <c r="K220" s="9">
        <f t="shared" si="11"/>
        <v>0</v>
      </c>
      <c r="L220" s="28" t="s">
        <v>33</v>
      </c>
      <c r="M220" s="103">
        <v>39</v>
      </c>
    </row>
    <row r="221" spans="2:13" s="43" customFormat="1" ht="78.75">
      <c r="B221" s="29" t="s">
        <v>30</v>
      </c>
      <c r="C221" s="84">
        <v>54</v>
      </c>
      <c r="D221" s="98" t="s">
        <v>305</v>
      </c>
      <c r="E221" s="98" t="s">
        <v>305</v>
      </c>
      <c r="F221" s="94" t="s">
        <v>34</v>
      </c>
      <c r="G221" s="94">
        <v>1905</v>
      </c>
      <c r="H221" s="9"/>
      <c r="I221" s="9"/>
      <c r="J221" s="9">
        <f t="shared" si="10"/>
        <v>0</v>
      </c>
      <c r="K221" s="9">
        <f t="shared" si="11"/>
        <v>0</v>
      </c>
      <c r="L221" s="28" t="s">
        <v>33</v>
      </c>
      <c r="M221" s="103">
        <v>18002.25</v>
      </c>
    </row>
    <row r="222" spans="2:13" s="43" customFormat="1" ht="78.75">
      <c r="B222" s="29" t="s">
        <v>30</v>
      </c>
      <c r="C222" s="84">
        <v>55</v>
      </c>
      <c r="D222" s="98" t="s">
        <v>306</v>
      </c>
      <c r="E222" s="98" t="s">
        <v>306</v>
      </c>
      <c r="F222" s="94" t="s">
        <v>34</v>
      </c>
      <c r="G222" s="94">
        <v>3272</v>
      </c>
      <c r="H222" s="9"/>
      <c r="I222" s="9"/>
      <c r="J222" s="9">
        <f t="shared" si="10"/>
        <v>0</v>
      </c>
      <c r="K222" s="9">
        <f t="shared" si="11"/>
        <v>0</v>
      </c>
      <c r="L222" s="28" t="s">
        <v>33</v>
      </c>
      <c r="M222" s="103">
        <v>30920.399999999998</v>
      </c>
    </row>
    <row r="223" spans="2:13" s="43" customFormat="1" ht="78.75">
      <c r="B223" s="29" t="s">
        <v>30</v>
      </c>
      <c r="C223" s="84">
        <v>56</v>
      </c>
      <c r="D223" s="98" t="s">
        <v>307</v>
      </c>
      <c r="E223" s="98" t="s">
        <v>307</v>
      </c>
      <c r="F223" s="94" t="s">
        <v>34</v>
      </c>
      <c r="G223" s="94">
        <v>4116</v>
      </c>
      <c r="H223" s="9"/>
      <c r="I223" s="9"/>
      <c r="J223" s="9">
        <f t="shared" si="10"/>
        <v>0</v>
      </c>
      <c r="K223" s="9">
        <f t="shared" si="11"/>
        <v>0</v>
      </c>
      <c r="L223" s="28" t="s">
        <v>33</v>
      </c>
      <c r="M223" s="103">
        <v>51450</v>
      </c>
    </row>
    <row r="224" spans="2:13" s="43" customFormat="1" ht="78.75">
      <c r="B224" s="29" t="s">
        <v>30</v>
      </c>
      <c r="C224" s="84">
        <v>57</v>
      </c>
      <c r="D224" s="98" t="s">
        <v>308</v>
      </c>
      <c r="E224" s="98" t="s">
        <v>308</v>
      </c>
      <c r="F224" s="94" t="s">
        <v>34</v>
      </c>
      <c r="G224" s="94">
        <v>100</v>
      </c>
      <c r="H224" s="9"/>
      <c r="I224" s="9"/>
      <c r="J224" s="9">
        <f t="shared" si="10"/>
        <v>0</v>
      </c>
      <c r="K224" s="9">
        <f t="shared" si="11"/>
        <v>0</v>
      </c>
      <c r="L224" s="28" t="s">
        <v>33</v>
      </c>
      <c r="M224" s="103">
        <v>1500</v>
      </c>
    </row>
    <row r="225" spans="2:13" s="43" customFormat="1" ht="78.75">
      <c r="B225" s="29" t="s">
        <v>30</v>
      </c>
      <c r="C225" s="84">
        <v>58</v>
      </c>
      <c r="D225" s="98" t="s">
        <v>309</v>
      </c>
      <c r="E225" s="98" t="s">
        <v>309</v>
      </c>
      <c r="F225" s="94" t="s">
        <v>34</v>
      </c>
      <c r="G225" s="94">
        <v>10</v>
      </c>
      <c r="H225" s="9"/>
      <c r="I225" s="9"/>
      <c r="J225" s="9">
        <f t="shared" si="10"/>
        <v>0</v>
      </c>
      <c r="K225" s="9">
        <f t="shared" si="11"/>
        <v>0</v>
      </c>
      <c r="L225" s="28" t="s">
        <v>33</v>
      </c>
      <c r="M225" s="103">
        <v>14058.333333333336</v>
      </c>
    </row>
    <row r="226" spans="2:13" s="43" customFormat="1" ht="78.75">
      <c r="B226" s="29" t="s">
        <v>30</v>
      </c>
      <c r="C226" s="84">
        <v>59</v>
      </c>
      <c r="D226" s="98" t="s">
        <v>310</v>
      </c>
      <c r="E226" s="98" t="s">
        <v>310</v>
      </c>
      <c r="F226" s="94" t="s">
        <v>34</v>
      </c>
      <c r="G226" s="94">
        <v>11465</v>
      </c>
      <c r="H226" s="9"/>
      <c r="I226" s="9"/>
      <c r="J226" s="9">
        <f t="shared" ref="J226:J289" si="12">H226*G226</f>
        <v>0</v>
      </c>
      <c r="K226" s="9">
        <f t="shared" ref="K226:K289" si="13">I226*G226</f>
        <v>0</v>
      </c>
      <c r="L226" s="28" t="s">
        <v>33</v>
      </c>
      <c r="M226" s="103">
        <v>24076.5</v>
      </c>
    </row>
    <row r="227" spans="2:13" s="43" customFormat="1" ht="78.75">
      <c r="B227" s="29" t="s">
        <v>30</v>
      </c>
      <c r="C227" s="84">
        <v>60</v>
      </c>
      <c r="D227" s="98" t="s">
        <v>311</v>
      </c>
      <c r="E227" s="98" t="s">
        <v>311</v>
      </c>
      <c r="F227" s="94" t="s">
        <v>34</v>
      </c>
      <c r="G227" s="94">
        <v>6030</v>
      </c>
      <c r="H227" s="9"/>
      <c r="I227" s="9"/>
      <c r="J227" s="9">
        <f t="shared" si="12"/>
        <v>0</v>
      </c>
      <c r="K227" s="9">
        <f t="shared" si="13"/>
        <v>0</v>
      </c>
      <c r="L227" s="28" t="s">
        <v>33</v>
      </c>
      <c r="M227" s="103">
        <v>12663</v>
      </c>
    </row>
    <row r="228" spans="2:13" s="43" customFormat="1" ht="78.75">
      <c r="B228" s="29" t="s">
        <v>30</v>
      </c>
      <c r="C228" s="84">
        <v>61</v>
      </c>
      <c r="D228" s="98" t="s">
        <v>312</v>
      </c>
      <c r="E228" s="98" t="s">
        <v>312</v>
      </c>
      <c r="F228" s="94" t="s">
        <v>34</v>
      </c>
      <c r="G228" s="94">
        <v>14700</v>
      </c>
      <c r="H228" s="9"/>
      <c r="I228" s="9"/>
      <c r="J228" s="9">
        <f t="shared" si="12"/>
        <v>0</v>
      </c>
      <c r="K228" s="9">
        <f t="shared" si="13"/>
        <v>0</v>
      </c>
      <c r="L228" s="28" t="s">
        <v>33</v>
      </c>
      <c r="M228" s="103">
        <v>30870</v>
      </c>
    </row>
    <row r="229" spans="2:13" s="43" customFormat="1" ht="78.75">
      <c r="B229" s="29" t="s">
        <v>30</v>
      </c>
      <c r="C229" s="84">
        <v>62</v>
      </c>
      <c r="D229" s="98" t="s">
        <v>313</v>
      </c>
      <c r="E229" s="98" t="s">
        <v>313</v>
      </c>
      <c r="F229" s="94" t="s">
        <v>34</v>
      </c>
      <c r="G229" s="94">
        <v>15915</v>
      </c>
      <c r="H229" s="9"/>
      <c r="I229" s="9"/>
      <c r="J229" s="9">
        <f t="shared" si="12"/>
        <v>0</v>
      </c>
      <c r="K229" s="9">
        <f t="shared" si="13"/>
        <v>0</v>
      </c>
      <c r="L229" s="28" t="s">
        <v>33</v>
      </c>
      <c r="M229" s="103">
        <v>33421.5</v>
      </c>
    </row>
    <row r="230" spans="2:13" s="43" customFormat="1" ht="78.75">
      <c r="B230" s="29" t="s">
        <v>30</v>
      </c>
      <c r="C230" s="84">
        <v>63</v>
      </c>
      <c r="D230" s="98" t="s">
        <v>314</v>
      </c>
      <c r="E230" s="98" t="s">
        <v>314</v>
      </c>
      <c r="F230" s="94" t="s">
        <v>34</v>
      </c>
      <c r="G230" s="94">
        <v>16266</v>
      </c>
      <c r="H230" s="9"/>
      <c r="I230" s="9"/>
      <c r="J230" s="9">
        <f t="shared" si="12"/>
        <v>0</v>
      </c>
      <c r="K230" s="9">
        <f t="shared" si="13"/>
        <v>0</v>
      </c>
      <c r="L230" s="28" t="s">
        <v>33</v>
      </c>
      <c r="M230" s="103">
        <v>19844.52</v>
      </c>
    </row>
    <row r="231" spans="2:13" s="43" customFormat="1" ht="78.75">
      <c r="B231" s="29" t="s">
        <v>30</v>
      </c>
      <c r="C231" s="84">
        <v>64</v>
      </c>
      <c r="D231" s="98" t="s">
        <v>315</v>
      </c>
      <c r="E231" s="98" t="s">
        <v>315</v>
      </c>
      <c r="F231" s="94" t="s">
        <v>34</v>
      </c>
      <c r="G231" s="94">
        <v>21961</v>
      </c>
      <c r="H231" s="9"/>
      <c r="I231" s="9"/>
      <c r="J231" s="9">
        <f t="shared" si="12"/>
        <v>0</v>
      </c>
      <c r="K231" s="9">
        <f t="shared" si="13"/>
        <v>0</v>
      </c>
      <c r="L231" s="28" t="s">
        <v>33</v>
      </c>
      <c r="M231" s="103">
        <v>32941.5</v>
      </c>
    </row>
    <row r="232" spans="2:13" s="43" customFormat="1" ht="78.75">
      <c r="B232" s="29" t="s">
        <v>30</v>
      </c>
      <c r="C232" s="84">
        <v>65</v>
      </c>
      <c r="D232" s="98" t="s">
        <v>316</v>
      </c>
      <c r="E232" s="98" t="s">
        <v>316</v>
      </c>
      <c r="F232" s="94" t="s">
        <v>34</v>
      </c>
      <c r="G232" s="94">
        <v>1505</v>
      </c>
      <c r="H232" s="9"/>
      <c r="I232" s="9"/>
      <c r="J232" s="9">
        <f t="shared" si="12"/>
        <v>0</v>
      </c>
      <c r="K232" s="9">
        <f t="shared" si="13"/>
        <v>0</v>
      </c>
      <c r="L232" s="28" t="s">
        <v>33</v>
      </c>
      <c r="M232" s="103">
        <v>68635.849629359567</v>
      </c>
    </row>
    <row r="233" spans="2:13" s="43" customFormat="1" ht="78.75">
      <c r="B233" s="29" t="s">
        <v>30</v>
      </c>
      <c r="C233" s="84">
        <v>66</v>
      </c>
      <c r="D233" s="98" t="s">
        <v>317</v>
      </c>
      <c r="E233" s="98" t="s">
        <v>317</v>
      </c>
      <c r="F233" s="94" t="s">
        <v>34</v>
      </c>
      <c r="G233" s="94">
        <v>1424</v>
      </c>
      <c r="H233" s="9"/>
      <c r="I233" s="9"/>
      <c r="J233" s="9">
        <f t="shared" si="12"/>
        <v>0</v>
      </c>
      <c r="K233" s="9">
        <f t="shared" si="13"/>
        <v>0</v>
      </c>
      <c r="L233" s="28" t="s">
        <v>33</v>
      </c>
      <c r="M233" s="103">
        <v>64941.827157613312</v>
      </c>
    </row>
    <row r="234" spans="2:13" s="43" customFormat="1" ht="78.75">
      <c r="B234" s="29" t="s">
        <v>30</v>
      </c>
      <c r="C234" s="84">
        <v>67</v>
      </c>
      <c r="D234" s="98" t="s">
        <v>318</v>
      </c>
      <c r="E234" s="98" t="s">
        <v>318</v>
      </c>
      <c r="F234" s="94" t="s">
        <v>34</v>
      </c>
      <c r="G234" s="94">
        <v>1755</v>
      </c>
      <c r="H234" s="9"/>
      <c r="I234" s="9"/>
      <c r="J234" s="9">
        <f t="shared" si="12"/>
        <v>0</v>
      </c>
      <c r="K234" s="9">
        <f t="shared" si="13"/>
        <v>0</v>
      </c>
      <c r="L234" s="28" t="s">
        <v>33</v>
      </c>
      <c r="M234" s="103">
        <v>80037.153554502351</v>
      </c>
    </row>
    <row r="235" spans="2:13" s="43" customFormat="1" ht="78.75">
      <c r="B235" s="29" t="s">
        <v>30</v>
      </c>
      <c r="C235" s="84">
        <v>68</v>
      </c>
      <c r="D235" s="98" t="s">
        <v>319</v>
      </c>
      <c r="E235" s="98" t="s">
        <v>319</v>
      </c>
      <c r="F235" s="94" t="s">
        <v>34</v>
      </c>
      <c r="G235" s="94">
        <v>220</v>
      </c>
      <c r="H235" s="9"/>
      <c r="I235" s="9"/>
      <c r="J235" s="9">
        <f t="shared" si="12"/>
        <v>0</v>
      </c>
      <c r="K235" s="9">
        <f t="shared" si="13"/>
        <v>0</v>
      </c>
      <c r="L235" s="28" t="s">
        <v>33</v>
      </c>
      <c r="M235" s="103">
        <v>10033.147454125652</v>
      </c>
    </row>
    <row r="236" spans="2:13" s="43" customFormat="1" ht="78.75">
      <c r="B236" s="29" t="s">
        <v>30</v>
      </c>
      <c r="C236" s="84">
        <v>69</v>
      </c>
      <c r="D236" s="98" t="s">
        <v>320</v>
      </c>
      <c r="E236" s="98" t="s">
        <v>320</v>
      </c>
      <c r="F236" s="94" t="s">
        <v>34</v>
      </c>
      <c r="G236" s="94">
        <v>675</v>
      </c>
      <c r="H236" s="9"/>
      <c r="I236" s="9"/>
      <c r="J236" s="9">
        <f t="shared" si="12"/>
        <v>0</v>
      </c>
      <c r="K236" s="9">
        <f t="shared" si="13"/>
        <v>0</v>
      </c>
      <c r="L236" s="28" t="s">
        <v>33</v>
      </c>
      <c r="M236" s="103">
        <v>30783.520597885523</v>
      </c>
    </row>
    <row r="237" spans="2:13" s="43" customFormat="1" ht="78.75">
      <c r="B237" s="29" t="s">
        <v>30</v>
      </c>
      <c r="C237" s="84">
        <v>70</v>
      </c>
      <c r="D237" s="98" t="s">
        <v>321</v>
      </c>
      <c r="E237" s="98" t="s">
        <v>321</v>
      </c>
      <c r="F237" s="94" t="s">
        <v>34</v>
      </c>
      <c r="G237" s="94">
        <v>455</v>
      </c>
      <c r="H237" s="9"/>
      <c r="I237" s="9"/>
      <c r="J237" s="9">
        <f t="shared" si="12"/>
        <v>0</v>
      </c>
      <c r="K237" s="9">
        <f t="shared" si="13"/>
        <v>0</v>
      </c>
      <c r="L237" s="28" t="s">
        <v>33</v>
      </c>
      <c r="M237" s="103">
        <v>20750.373143759869</v>
      </c>
    </row>
    <row r="238" spans="2:13" s="43" customFormat="1" ht="78.75">
      <c r="B238" s="29" t="s">
        <v>30</v>
      </c>
      <c r="C238" s="84">
        <v>71</v>
      </c>
      <c r="D238" s="98" t="s">
        <v>322</v>
      </c>
      <c r="E238" s="98" t="s">
        <v>322</v>
      </c>
      <c r="F238" s="94" t="s">
        <v>34</v>
      </c>
      <c r="G238" s="94">
        <v>360</v>
      </c>
      <c r="H238" s="9"/>
      <c r="I238" s="9"/>
      <c r="J238" s="9">
        <f t="shared" si="12"/>
        <v>0</v>
      </c>
      <c r="K238" s="9">
        <f t="shared" si="13"/>
        <v>0</v>
      </c>
      <c r="L238" s="28" t="s">
        <v>33</v>
      </c>
      <c r="M238" s="103">
        <v>16417.877652205611</v>
      </c>
    </row>
    <row r="239" spans="2:13" s="43" customFormat="1" ht="78.75">
      <c r="B239" s="29" t="s">
        <v>30</v>
      </c>
      <c r="C239" s="84">
        <v>72</v>
      </c>
      <c r="D239" s="98" t="s">
        <v>323</v>
      </c>
      <c r="E239" s="98" t="s">
        <v>323</v>
      </c>
      <c r="F239" s="94" t="s">
        <v>34</v>
      </c>
      <c r="G239" s="94">
        <v>195</v>
      </c>
      <c r="H239" s="9"/>
      <c r="I239" s="9"/>
      <c r="J239" s="9">
        <f t="shared" si="12"/>
        <v>0</v>
      </c>
      <c r="K239" s="9">
        <f t="shared" si="13"/>
        <v>0</v>
      </c>
      <c r="L239" s="28" t="s">
        <v>33</v>
      </c>
      <c r="M239" s="103">
        <v>8893.0170616113737</v>
      </c>
    </row>
    <row r="240" spans="2:13" s="43" customFormat="1" ht="78.75">
      <c r="B240" s="29" t="s">
        <v>30</v>
      </c>
      <c r="C240" s="84">
        <v>73</v>
      </c>
      <c r="D240" s="98" t="s">
        <v>324</v>
      </c>
      <c r="E240" s="98" t="s">
        <v>324</v>
      </c>
      <c r="F240" s="94" t="s">
        <v>34</v>
      </c>
      <c r="G240" s="94">
        <v>185</v>
      </c>
      <c r="H240" s="9"/>
      <c r="I240" s="9"/>
      <c r="J240" s="9">
        <f t="shared" si="12"/>
        <v>0</v>
      </c>
      <c r="K240" s="9">
        <f t="shared" si="13"/>
        <v>0</v>
      </c>
      <c r="L240" s="28" t="s">
        <v>33</v>
      </c>
      <c r="M240" s="103">
        <v>8436.964904605662</v>
      </c>
    </row>
    <row r="241" spans="2:13" s="43" customFormat="1" ht="78.75">
      <c r="B241" s="29" t="s">
        <v>30</v>
      </c>
      <c r="C241" s="84">
        <v>74</v>
      </c>
      <c r="D241" s="98" t="s">
        <v>325</v>
      </c>
      <c r="E241" s="98" t="s">
        <v>325</v>
      </c>
      <c r="F241" s="94" t="s">
        <v>34</v>
      </c>
      <c r="G241" s="94">
        <v>85</v>
      </c>
      <c r="H241" s="9"/>
      <c r="I241" s="9"/>
      <c r="J241" s="9">
        <f t="shared" si="12"/>
        <v>0</v>
      </c>
      <c r="K241" s="9">
        <f t="shared" si="13"/>
        <v>0</v>
      </c>
      <c r="L241" s="28" t="s">
        <v>33</v>
      </c>
      <c r="M241" s="103">
        <v>19040</v>
      </c>
    </row>
    <row r="242" spans="2:13" s="43" customFormat="1" ht="78.75">
      <c r="B242" s="29" t="s">
        <v>30</v>
      </c>
      <c r="C242" s="84">
        <v>75</v>
      </c>
      <c r="D242" s="98" t="s">
        <v>326</v>
      </c>
      <c r="E242" s="98" t="s">
        <v>326</v>
      </c>
      <c r="F242" s="94" t="s">
        <v>34</v>
      </c>
      <c r="G242" s="94">
        <v>5</v>
      </c>
      <c r="H242" s="9"/>
      <c r="I242" s="9"/>
      <c r="J242" s="9">
        <f t="shared" si="12"/>
        <v>0</v>
      </c>
      <c r="K242" s="9">
        <f t="shared" si="13"/>
        <v>0</v>
      </c>
      <c r="L242" s="28" t="s">
        <v>33</v>
      </c>
      <c r="M242" s="103">
        <v>3750</v>
      </c>
    </row>
    <row r="243" spans="2:13" s="43" customFormat="1" ht="78.75">
      <c r="B243" s="29" t="s">
        <v>30</v>
      </c>
      <c r="C243" s="84">
        <v>76</v>
      </c>
      <c r="D243" s="98" t="s">
        <v>327</v>
      </c>
      <c r="E243" s="98" t="s">
        <v>327</v>
      </c>
      <c r="F243" s="94" t="s">
        <v>34</v>
      </c>
      <c r="G243" s="94">
        <v>3</v>
      </c>
      <c r="H243" s="9"/>
      <c r="I243" s="9"/>
      <c r="J243" s="9">
        <f t="shared" si="12"/>
        <v>0</v>
      </c>
      <c r="K243" s="9">
        <f t="shared" si="13"/>
        <v>0</v>
      </c>
      <c r="L243" s="28" t="s">
        <v>33</v>
      </c>
      <c r="M243" s="103">
        <v>2250</v>
      </c>
    </row>
    <row r="244" spans="2:13" s="43" customFormat="1" ht="78.75">
      <c r="B244" s="29" t="s">
        <v>30</v>
      </c>
      <c r="C244" s="84">
        <v>77</v>
      </c>
      <c r="D244" s="98" t="s">
        <v>328</v>
      </c>
      <c r="E244" s="98" t="s">
        <v>328</v>
      </c>
      <c r="F244" s="94" t="s">
        <v>34</v>
      </c>
      <c r="G244" s="94">
        <v>30</v>
      </c>
      <c r="H244" s="9"/>
      <c r="I244" s="9"/>
      <c r="J244" s="9">
        <f t="shared" si="12"/>
        <v>0</v>
      </c>
      <c r="K244" s="9">
        <f t="shared" si="13"/>
        <v>0</v>
      </c>
      <c r="L244" s="28" t="s">
        <v>33</v>
      </c>
      <c r="M244" s="103">
        <v>200.00000000000003</v>
      </c>
    </row>
    <row r="245" spans="2:13" s="43" customFormat="1" ht="78.75">
      <c r="B245" s="29" t="s">
        <v>30</v>
      </c>
      <c r="C245" s="84">
        <v>78</v>
      </c>
      <c r="D245" s="98" t="s">
        <v>329</v>
      </c>
      <c r="E245" s="98" t="s">
        <v>329</v>
      </c>
      <c r="F245" s="94" t="s">
        <v>34</v>
      </c>
      <c r="G245" s="94">
        <v>182</v>
      </c>
      <c r="H245" s="9"/>
      <c r="I245" s="9"/>
      <c r="J245" s="9">
        <f t="shared" si="12"/>
        <v>0</v>
      </c>
      <c r="K245" s="9">
        <f t="shared" si="13"/>
        <v>0</v>
      </c>
      <c r="L245" s="28" t="s">
        <v>33</v>
      </c>
      <c r="M245" s="103">
        <v>1153.8286241648739</v>
      </c>
    </row>
    <row r="246" spans="2:13" s="43" customFormat="1" ht="78.75">
      <c r="B246" s="29" t="s">
        <v>30</v>
      </c>
      <c r="C246" s="84">
        <v>79</v>
      </c>
      <c r="D246" s="98" t="s">
        <v>330</v>
      </c>
      <c r="E246" s="98" t="s">
        <v>330</v>
      </c>
      <c r="F246" s="94" t="s">
        <v>34</v>
      </c>
      <c r="G246" s="94">
        <v>31</v>
      </c>
      <c r="H246" s="9"/>
      <c r="I246" s="9"/>
      <c r="J246" s="9">
        <f t="shared" si="12"/>
        <v>0</v>
      </c>
      <c r="K246" s="9">
        <f t="shared" si="13"/>
        <v>0</v>
      </c>
      <c r="L246" s="28" t="s">
        <v>33</v>
      </c>
      <c r="M246" s="103">
        <v>196.53124917094004</v>
      </c>
    </row>
    <row r="247" spans="2:13" s="43" customFormat="1" ht="78.75">
      <c r="B247" s="29" t="s">
        <v>30</v>
      </c>
      <c r="C247" s="84">
        <v>80</v>
      </c>
      <c r="D247" s="98" t="s">
        <v>331</v>
      </c>
      <c r="E247" s="98" t="s">
        <v>331</v>
      </c>
      <c r="F247" s="94" t="s">
        <v>34</v>
      </c>
      <c r="G247" s="94">
        <v>20</v>
      </c>
      <c r="H247" s="9"/>
      <c r="I247" s="9"/>
      <c r="J247" s="9">
        <f t="shared" si="12"/>
        <v>0</v>
      </c>
      <c r="K247" s="9">
        <f t="shared" si="13"/>
        <v>0</v>
      </c>
      <c r="L247" s="28" t="s">
        <v>33</v>
      </c>
      <c r="M247" s="103">
        <v>381.48592619068893</v>
      </c>
    </row>
    <row r="248" spans="2:13" s="43" customFormat="1" ht="78.75">
      <c r="B248" s="29" t="s">
        <v>30</v>
      </c>
      <c r="C248" s="84">
        <v>81</v>
      </c>
      <c r="D248" s="98" t="s">
        <v>332</v>
      </c>
      <c r="E248" s="98" t="s">
        <v>332</v>
      </c>
      <c r="F248" s="94" t="s">
        <v>34</v>
      </c>
      <c r="G248" s="94">
        <v>26</v>
      </c>
      <c r="H248" s="9"/>
      <c r="I248" s="9"/>
      <c r="J248" s="9">
        <f t="shared" si="12"/>
        <v>0</v>
      </c>
      <c r="K248" s="9">
        <f t="shared" si="13"/>
        <v>0</v>
      </c>
      <c r="L248" s="28" t="s">
        <v>33</v>
      </c>
      <c r="M248" s="103">
        <v>164.83266059498197</v>
      </c>
    </row>
    <row r="249" spans="2:13" s="43" customFormat="1" ht="78.75">
      <c r="B249" s="29" t="s">
        <v>30</v>
      </c>
      <c r="C249" s="84">
        <v>82</v>
      </c>
      <c r="D249" s="98" t="s">
        <v>333</v>
      </c>
      <c r="E249" s="98" t="s">
        <v>333</v>
      </c>
      <c r="F249" s="94" t="s">
        <v>34</v>
      </c>
      <c r="G249" s="94">
        <v>10</v>
      </c>
      <c r="H249" s="9"/>
      <c r="I249" s="9"/>
      <c r="J249" s="9">
        <f t="shared" si="12"/>
        <v>0</v>
      </c>
      <c r="K249" s="9">
        <f t="shared" si="13"/>
        <v>0</v>
      </c>
      <c r="L249" s="28" t="s">
        <v>33</v>
      </c>
      <c r="M249" s="103">
        <v>190.74296309534446</v>
      </c>
    </row>
    <row r="250" spans="2:13" s="43" customFormat="1" ht="78.75">
      <c r="B250" s="29" t="s">
        <v>30</v>
      </c>
      <c r="C250" s="84">
        <v>83</v>
      </c>
      <c r="D250" s="98" t="s">
        <v>334</v>
      </c>
      <c r="E250" s="98" t="s">
        <v>334</v>
      </c>
      <c r="F250" s="94" t="s">
        <v>34</v>
      </c>
      <c r="G250" s="94">
        <v>298</v>
      </c>
      <c r="H250" s="9"/>
      <c r="I250" s="9"/>
      <c r="J250" s="9">
        <f t="shared" si="12"/>
        <v>0</v>
      </c>
      <c r="K250" s="9">
        <f t="shared" si="13"/>
        <v>0</v>
      </c>
      <c r="L250" s="28" t="s">
        <v>33</v>
      </c>
      <c r="M250" s="103">
        <v>8692.66</v>
      </c>
    </row>
    <row r="251" spans="2:13" s="43" customFormat="1" ht="78.75">
      <c r="B251" s="29" t="s">
        <v>30</v>
      </c>
      <c r="C251" s="84">
        <v>84</v>
      </c>
      <c r="D251" s="98" t="s">
        <v>335</v>
      </c>
      <c r="E251" s="98" t="s">
        <v>335</v>
      </c>
      <c r="F251" s="94" t="s">
        <v>34</v>
      </c>
      <c r="G251" s="94">
        <v>30</v>
      </c>
      <c r="H251" s="9"/>
      <c r="I251" s="9"/>
      <c r="J251" s="9">
        <f t="shared" si="12"/>
        <v>0</v>
      </c>
      <c r="K251" s="9">
        <f t="shared" si="13"/>
        <v>0</v>
      </c>
      <c r="L251" s="28" t="s">
        <v>33</v>
      </c>
      <c r="M251" s="103">
        <v>875.1</v>
      </c>
    </row>
    <row r="252" spans="2:13" s="43" customFormat="1" ht="78.75">
      <c r="B252" s="29" t="s">
        <v>30</v>
      </c>
      <c r="C252" s="84">
        <v>85</v>
      </c>
      <c r="D252" s="98" t="s">
        <v>336</v>
      </c>
      <c r="E252" s="98" t="s">
        <v>336</v>
      </c>
      <c r="F252" s="94" t="s">
        <v>34</v>
      </c>
      <c r="G252" s="94">
        <v>2070</v>
      </c>
      <c r="H252" s="9"/>
      <c r="I252" s="9"/>
      <c r="J252" s="9">
        <f t="shared" si="12"/>
        <v>0</v>
      </c>
      <c r="K252" s="9">
        <f t="shared" si="13"/>
        <v>0</v>
      </c>
      <c r="L252" s="28" t="s">
        <v>33</v>
      </c>
      <c r="M252" s="103">
        <v>60381.9</v>
      </c>
    </row>
    <row r="253" spans="2:13" s="43" customFormat="1" ht="78.75">
      <c r="B253" s="29" t="s">
        <v>30</v>
      </c>
      <c r="C253" s="84">
        <v>86</v>
      </c>
      <c r="D253" s="98" t="s">
        <v>337</v>
      </c>
      <c r="E253" s="98" t="s">
        <v>337</v>
      </c>
      <c r="F253" s="94" t="s">
        <v>34</v>
      </c>
      <c r="G253" s="94">
        <v>120</v>
      </c>
      <c r="H253" s="9"/>
      <c r="I253" s="9"/>
      <c r="J253" s="9">
        <f t="shared" si="12"/>
        <v>0</v>
      </c>
      <c r="K253" s="9">
        <f t="shared" si="13"/>
        <v>0</v>
      </c>
      <c r="L253" s="28" t="s">
        <v>33</v>
      </c>
      <c r="M253" s="103">
        <v>3500.4</v>
      </c>
    </row>
    <row r="254" spans="2:13" s="43" customFormat="1" ht="78.75">
      <c r="B254" s="29" t="s">
        <v>30</v>
      </c>
      <c r="C254" s="84">
        <v>87</v>
      </c>
      <c r="D254" s="98" t="s">
        <v>338</v>
      </c>
      <c r="E254" s="98" t="s">
        <v>338</v>
      </c>
      <c r="F254" s="94" t="s">
        <v>34</v>
      </c>
      <c r="G254" s="94">
        <v>10</v>
      </c>
      <c r="H254" s="9"/>
      <c r="I254" s="9"/>
      <c r="J254" s="9">
        <f t="shared" si="12"/>
        <v>0</v>
      </c>
      <c r="K254" s="9">
        <f t="shared" si="13"/>
        <v>0</v>
      </c>
      <c r="L254" s="28" t="s">
        <v>33</v>
      </c>
      <c r="M254" s="103">
        <v>291.70000000000005</v>
      </c>
    </row>
    <row r="255" spans="2:13" s="43" customFormat="1" ht="78.75">
      <c r="B255" s="29" t="s">
        <v>30</v>
      </c>
      <c r="C255" s="84">
        <v>88</v>
      </c>
      <c r="D255" s="98" t="s">
        <v>339</v>
      </c>
      <c r="E255" s="98" t="s">
        <v>339</v>
      </c>
      <c r="F255" s="94" t="s">
        <v>34</v>
      </c>
      <c r="G255" s="94">
        <v>255</v>
      </c>
      <c r="H255" s="9"/>
      <c r="I255" s="9"/>
      <c r="J255" s="9">
        <f t="shared" si="12"/>
        <v>0</v>
      </c>
      <c r="K255" s="9">
        <f t="shared" si="13"/>
        <v>0</v>
      </c>
      <c r="L255" s="28" t="s">
        <v>33</v>
      </c>
      <c r="M255" s="103">
        <v>6375</v>
      </c>
    </row>
    <row r="256" spans="2:13" s="43" customFormat="1" ht="78.75">
      <c r="B256" s="29" t="s">
        <v>30</v>
      </c>
      <c r="C256" s="84">
        <v>89</v>
      </c>
      <c r="D256" s="98" t="s">
        <v>340</v>
      </c>
      <c r="E256" s="98" t="s">
        <v>340</v>
      </c>
      <c r="F256" s="94" t="s">
        <v>34</v>
      </c>
      <c r="G256" s="94">
        <v>36</v>
      </c>
      <c r="H256" s="9"/>
      <c r="I256" s="9"/>
      <c r="J256" s="9">
        <f t="shared" si="12"/>
        <v>0</v>
      </c>
      <c r="K256" s="9">
        <f t="shared" si="13"/>
        <v>0</v>
      </c>
      <c r="L256" s="28" t="s">
        <v>33</v>
      </c>
      <c r="M256" s="103">
        <v>6966</v>
      </c>
    </row>
    <row r="257" spans="2:13" s="43" customFormat="1" ht="78.75">
      <c r="B257" s="29" t="s">
        <v>30</v>
      </c>
      <c r="C257" s="84">
        <v>90</v>
      </c>
      <c r="D257" s="98" t="s">
        <v>341</v>
      </c>
      <c r="E257" s="98" t="s">
        <v>341</v>
      </c>
      <c r="F257" s="94" t="s">
        <v>34</v>
      </c>
      <c r="G257" s="94">
        <v>5</v>
      </c>
      <c r="H257" s="9"/>
      <c r="I257" s="9"/>
      <c r="J257" s="9">
        <f t="shared" si="12"/>
        <v>0</v>
      </c>
      <c r="K257" s="9">
        <f t="shared" si="13"/>
        <v>0</v>
      </c>
      <c r="L257" s="28" t="s">
        <v>33</v>
      </c>
      <c r="M257" s="103">
        <v>1894.3999999999996</v>
      </c>
    </row>
    <row r="258" spans="2:13" s="43" customFormat="1" ht="78.75">
      <c r="B258" s="29" t="s">
        <v>30</v>
      </c>
      <c r="C258" s="84">
        <v>91</v>
      </c>
      <c r="D258" s="98" t="s">
        <v>342</v>
      </c>
      <c r="E258" s="98" t="s">
        <v>342</v>
      </c>
      <c r="F258" s="94" t="s">
        <v>34</v>
      </c>
      <c r="G258" s="94">
        <v>2</v>
      </c>
      <c r="H258" s="9"/>
      <c r="I258" s="9"/>
      <c r="J258" s="9">
        <f t="shared" si="12"/>
        <v>0</v>
      </c>
      <c r="K258" s="9">
        <f t="shared" si="13"/>
        <v>0</v>
      </c>
      <c r="L258" s="28" t="s">
        <v>33</v>
      </c>
      <c r="M258" s="103">
        <v>757.75999999999988</v>
      </c>
    </row>
    <row r="259" spans="2:13" s="43" customFormat="1" ht="78.75">
      <c r="B259" s="29" t="s">
        <v>30</v>
      </c>
      <c r="C259" s="84">
        <v>92</v>
      </c>
      <c r="D259" s="98" t="s">
        <v>343</v>
      </c>
      <c r="E259" s="98" t="s">
        <v>343</v>
      </c>
      <c r="F259" s="94" t="s">
        <v>34</v>
      </c>
      <c r="G259" s="94">
        <v>3</v>
      </c>
      <c r="H259" s="9"/>
      <c r="I259" s="9"/>
      <c r="J259" s="9">
        <f t="shared" si="12"/>
        <v>0</v>
      </c>
      <c r="K259" s="9">
        <f t="shared" si="13"/>
        <v>0</v>
      </c>
      <c r="L259" s="28" t="s">
        <v>33</v>
      </c>
      <c r="M259" s="103">
        <v>1136.6399999999999</v>
      </c>
    </row>
    <row r="260" spans="2:13" s="43" customFormat="1" ht="78.75">
      <c r="B260" s="29" t="s">
        <v>30</v>
      </c>
      <c r="C260" s="84">
        <v>93</v>
      </c>
      <c r="D260" s="98" t="s">
        <v>344</v>
      </c>
      <c r="E260" s="98" t="s">
        <v>344</v>
      </c>
      <c r="F260" s="94" t="s">
        <v>34</v>
      </c>
      <c r="G260" s="94">
        <v>10</v>
      </c>
      <c r="H260" s="9"/>
      <c r="I260" s="9"/>
      <c r="J260" s="9">
        <f t="shared" si="12"/>
        <v>0</v>
      </c>
      <c r="K260" s="9">
        <f t="shared" si="13"/>
        <v>0</v>
      </c>
      <c r="L260" s="28" t="s">
        <v>33</v>
      </c>
      <c r="M260" s="103">
        <v>3788.7999999999993</v>
      </c>
    </row>
    <row r="261" spans="2:13" s="43" customFormat="1" ht="78.75">
      <c r="B261" s="29" t="s">
        <v>30</v>
      </c>
      <c r="C261" s="84">
        <v>94</v>
      </c>
      <c r="D261" s="98" t="s">
        <v>345</v>
      </c>
      <c r="E261" s="98" t="s">
        <v>345</v>
      </c>
      <c r="F261" s="94" t="s">
        <v>34</v>
      </c>
      <c r="G261" s="94">
        <v>34</v>
      </c>
      <c r="H261" s="9"/>
      <c r="I261" s="9"/>
      <c r="J261" s="9">
        <f t="shared" si="12"/>
        <v>0</v>
      </c>
      <c r="K261" s="9">
        <f t="shared" si="13"/>
        <v>0</v>
      </c>
      <c r="L261" s="28" t="s">
        <v>33</v>
      </c>
      <c r="M261" s="103">
        <v>12881.919999999998</v>
      </c>
    </row>
    <row r="262" spans="2:13" s="43" customFormat="1" ht="78.75">
      <c r="B262" s="29" t="s">
        <v>30</v>
      </c>
      <c r="C262" s="84">
        <v>95</v>
      </c>
      <c r="D262" s="98" t="s">
        <v>346</v>
      </c>
      <c r="E262" s="98" t="s">
        <v>346</v>
      </c>
      <c r="F262" s="94" t="s">
        <v>34</v>
      </c>
      <c r="G262" s="94">
        <v>846</v>
      </c>
      <c r="H262" s="9"/>
      <c r="I262" s="9"/>
      <c r="J262" s="9">
        <f t="shared" si="12"/>
        <v>0</v>
      </c>
      <c r="K262" s="9">
        <f t="shared" si="13"/>
        <v>0</v>
      </c>
      <c r="L262" s="28" t="s">
        <v>33</v>
      </c>
      <c r="M262" s="103">
        <v>41496.299999999996</v>
      </c>
    </row>
    <row r="263" spans="2:13" s="43" customFormat="1" ht="78.75">
      <c r="B263" s="29" t="s">
        <v>30</v>
      </c>
      <c r="C263" s="84">
        <v>96</v>
      </c>
      <c r="D263" s="98" t="s">
        <v>347</v>
      </c>
      <c r="E263" s="98" t="s">
        <v>347</v>
      </c>
      <c r="F263" s="94" t="s">
        <v>34</v>
      </c>
      <c r="G263" s="94">
        <v>75</v>
      </c>
      <c r="H263" s="9"/>
      <c r="I263" s="9"/>
      <c r="J263" s="9">
        <f t="shared" si="12"/>
        <v>0</v>
      </c>
      <c r="K263" s="9">
        <f t="shared" si="13"/>
        <v>0</v>
      </c>
      <c r="L263" s="28" t="s">
        <v>33</v>
      </c>
      <c r="M263" s="103">
        <v>2341.6124999999997</v>
      </c>
    </row>
    <row r="264" spans="2:13" s="43" customFormat="1" ht="78.75">
      <c r="B264" s="29" t="s">
        <v>30</v>
      </c>
      <c r="C264" s="84">
        <v>97</v>
      </c>
      <c r="D264" s="98" t="s">
        <v>348</v>
      </c>
      <c r="E264" s="98" t="s">
        <v>348</v>
      </c>
      <c r="F264" s="94" t="s">
        <v>34</v>
      </c>
      <c r="G264" s="94">
        <v>75</v>
      </c>
      <c r="H264" s="9"/>
      <c r="I264" s="9"/>
      <c r="J264" s="9">
        <f t="shared" si="12"/>
        <v>0</v>
      </c>
      <c r="K264" s="9">
        <f t="shared" si="13"/>
        <v>0</v>
      </c>
      <c r="L264" s="28" t="s">
        <v>33</v>
      </c>
      <c r="M264" s="103">
        <v>2341.6124999999997</v>
      </c>
    </row>
    <row r="265" spans="2:13" s="43" customFormat="1" ht="78.75">
      <c r="B265" s="29" t="s">
        <v>30</v>
      </c>
      <c r="C265" s="84">
        <v>98</v>
      </c>
      <c r="D265" s="98" t="s">
        <v>349</v>
      </c>
      <c r="E265" s="98" t="s">
        <v>349</v>
      </c>
      <c r="F265" s="94" t="s">
        <v>34</v>
      </c>
      <c r="G265" s="94">
        <v>21</v>
      </c>
      <c r="H265" s="9"/>
      <c r="I265" s="9"/>
      <c r="J265" s="9">
        <f t="shared" si="12"/>
        <v>0</v>
      </c>
      <c r="K265" s="9">
        <f t="shared" si="13"/>
        <v>0</v>
      </c>
      <c r="L265" s="28" t="s">
        <v>33</v>
      </c>
      <c r="M265" s="103">
        <v>655.65149999999994</v>
      </c>
    </row>
    <row r="266" spans="2:13" s="43" customFormat="1" ht="78.75">
      <c r="B266" s="29" t="s">
        <v>30</v>
      </c>
      <c r="C266" s="84">
        <v>99</v>
      </c>
      <c r="D266" s="98" t="s">
        <v>350</v>
      </c>
      <c r="E266" s="98" t="s">
        <v>350</v>
      </c>
      <c r="F266" s="94" t="s">
        <v>34</v>
      </c>
      <c r="G266" s="94">
        <v>104</v>
      </c>
      <c r="H266" s="9"/>
      <c r="I266" s="9"/>
      <c r="J266" s="9">
        <f t="shared" si="12"/>
        <v>0</v>
      </c>
      <c r="K266" s="9">
        <f t="shared" si="13"/>
        <v>0</v>
      </c>
      <c r="L266" s="28" t="s">
        <v>33</v>
      </c>
      <c r="M266" s="103">
        <v>3247.0359999999996</v>
      </c>
    </row>
    <row r="267" spans="2:13" s="43" customFormat="1" ht="78.75">
      <c r="B267" s="29" t="s">
        <v>30</v>
      </c>
      <c r="C267" s="84">
        <v>100</v>
      </c>
      <c r="D267" s="98" t="s">
        <v>351</v>
      </c>
      <c r="E267" s="98" t="s">
        <v>351</v>
      </c>
      <c r="F267" s="94" t="s">
        <v>34</v>
      </c>
      <c r="G267" s="94">
        <v>99</v>
      </c>
      <c r="H267" s="9"/>
      <c r="I267" s="9"/>
      <c r="J267" s="9">
        <f t="shared" si="12"/>
        <v>0</v>
      </c>
      <c r="K267" s="9">
        <f t="shared" si="13"/>
        <v>0</v>
      </c>
      <c r="L267" s="28" t="s">
        <v>33</v>
      </c>
      <c r="M267" s="103">
        <v>3090.9284999999995</v>
      </c>
    </row>
    <row r="268" spans="2:13" s="43" customFormat="1" ht="78.75">
      <c r="B268" s="29" t="s">
        <v>30</v>
      </c>
      <c r="C268" s="84">
        <v>101</v>
      </c>
      <c r="D268" s="98" t="s">
        <v>352</v>
      </c>
      <c r="E268" s="98" t="s">
        <v>352</v>
      </c>
      <c r="F268" s="94" t="s">
        <v>34</v>
      </c>
      <c r="G268" s="94">
        <v>474</v>
      </c>
      <c r="H268" s="9"/>
      <c r="I268" s="9"/>
      <c r="J268" s="9">
        <f t="shared" si="12"/>
        <v>0</v>
      </c>
      <c r="K268" s="9">
        <f t="shared" si="13"/>
        <v>0</v>
      </c>
      <c r="L268" s="28" t="s">
        <v>33</v>
      </c>
      <c r="M268" s="103">
        <v>15499.800000000001</v>
      </c>
    </row>
    <row r="269" spans="2:13" s="43" customFormat="1" ht="78.75">
      <c r="B269" s="29" t="s">
        <v>30</v>
      </c>
      <c r="C269" s="84">
        <v>102</v>
      </c>
      <c r="D269" s="98" t="s">
        <v>353</v>
      </c>
      <c r="E269" s="98" t="s">
        <v>353</v>
      </c>
      <c r="F269" s="94" t="s">
        <v>34</v>
      </c>
      <c r="G269" s="94">
        <v>120</v>
      </c>
      <c r="H269" s="9"/>
      <c r="I269" s="9"/>
      <c r="J269" s="9">
        <f t="shared" si="12"/>
        <v>0</v>
      </c>
      <c r="K269" s="9">
        <f t="shared" si="13"/>
        <v>0</v>
      </c>
      <c r="L269" s="28" t="s">
        <v>33</v>
      </c>
      <c r="M269" s="103">
        <v>2208.3005328596801</v>
      </c>
    </row>
    <row r="270" spans="2:13" s="43" customFormat="1" ht="78.75">
      <c r="B270" s="29" t="s">
        <v>30</v>
      </c>
      <c r="C270" s="84">
        <v>103</v>
      </c>
      <c r="D270" s="98" t="s">
        <v>354</v>
      </c>
      <c r="E270" s="98" t="s">
        <v>354</v>
      </c>
      <c r="F270" s="94" t="s">
        <v>34</v>
      </c>
      <c r="G270" s="94">
        <v>120</v>
      </c>
      <c r="H270" s="9"/>
      <c r="I270" s="9"/>
      <c r="J270" s="9">
        <f t="shared" si="12"/>
        <v>0</v>
      </c>
      <c r="K270" s="9">
        <f t="shared" si="13"/>
        <v>0</v>
      </c>
      <c r="L270" s="28" t="s">
        <v>33</v>
      </c>
      <c r="M270" s="103">
        <v>200.00000000000003</v>
      </c>
    </row>
    <row r="271" spans="2:13" s="43" customFormat="1" ht="78.75">
      <c r="B271" s="29" t="s">
        <v>30</v>
      </c>
      <c r="C271" s="84">
        <v>104</v>
      </c>
      <c r="D271" s="98" t="s">
        <v>355</v>
      </c>
      <c r="E271" s="98" t="s">
        <v>355</v>
      </c>
      <c r="F271" s="94" t="s">
        <v>34</v>
      </c>
      <c r="G271" s="94">
        <v>120</v>
      </c>
      <c r="H271" s="9"/>
      <c r="I271" s="9"/>
      <c r="J271" s="9">
        <f t="shared" si="12"/>
        <v>0</v>
      </c>
      <c r="K271" s="9">
        <f t="shared" si="13"/>
        <v>0</v>
      </c>
      <c r="L271" s="28" t="s">
        <v>33</v>
      </c>
      <c r="M271" s="103">
        <v>200.00000000000003</v>
      </c>
    </row>
    <row r="272" spans="2:13" s="43" customFormat="1" ht="78.75">
      <c r="B272" s="29" t="s">
        <v>30</v>
      </c>
      <c r="C272" s="84">
        <v>105</v>
      </c>
      <c r="D272" s="98" t="s">
        <v>356</v>
      </c>
      <c r="E272" s="98" t="s">
        <v>356</v>
      </c>
      <c r="F272" s="94" t="s">
        <v>34</v>
      </c>
      <c r="G272" s="94">
        <v>10</v>
      </c>
      <c r="H272" s="9"/>
      <c r="I272" s="9"/>
      <c r="J272" s="9">
        <f t="shared" si="12"/>
        <v>0</v>
      </c>
      <c r="K272" s="9">
        <f t="shared" si="13"/>
        <v>0</v>
      </c>
      <c r="L272" s="28" t="s">
        <v>33</v>
      </c>
      <c r="M272" s="103">
        <v>83.333333333333343</v>
      </c>
    </row>
    <row r="273" spans="2:13" s="43" customFormat="1" ht="78.75">
      <c r="B273" s="29" t="s">
        <v>30</v>
      </c>
      <c r="C273" s="84">
        <v>106</v>
      </c>
      <c r="D273" s="98" t="s">
        <v>357</v>
      </c>
      <c r="E273" s="98" t="s">
        <v>357</v>
      </c>
      <c r="F273" s="94" t="s">
        <v>34</v>
      </c>
      <c r="G273" s="94">
        <v>260</v>
      </c>
      <c r="H273" s="9"/>
      <c r="I273" s="9"/>
      <c r="J273" s="9">
        <f t="shared" si="12"/>
        <v>0</v>
      </c>
      <c r="K273" s="9">
        <f t="shared" si="13"/>
        <v>0</v>
      </c>
      <c r="L273" s="28" t="s">
        <v>33</v>
      </c>
      <c r="M273" s="103">
        <v>2166.666666666667</v>
      </c>
    </row>
    <row r="274" spans="2:13" s="43" customFormat="1" ht="78.75">
      <c r="B274" s="29" t="s">
        <v>30</v>
      </c>
      <c r="C274" s="84">
        <v>107</v>
      </c>
      <c r="D274" s="100" t="s">
        <v>358</v>
      </c>
      <c r="E274" s="100" t="s">
        <v>358</v>
      </c>
      <c r="F274" s="94" t="s">
        <v>34</v>
      </c>
      <c r="G274" s="94">
        <v>360</v>
      </c>
      <c r="H274" s="9"/>
      <c r="I274" s="9"/>
      <c r="J274" s="9">
        <f t="shared" si="12"/>
        <v>0</v>
      </c>
      <c r="K274" s="9">
        <f t="shared" si="13"/>
        <v>0</v>
      </c>
      <c r="L274" s="28" t="s">
        <v>33</v>
      </c>
      <c r="M274" s="103">
        <v>24000</v>
      </c>
    </row>
    <row r="275" spans="2:13" s="43" customFormat="1" ht="78.75">
      <c r="B275" s="29" t="s">
        <v>30</v>
      </c>
      <c r="C275" s="84">
        <v>108</v>
      </c>
      <c r="D275" s="100" t="s">
        <v>359</v>
      </c>
      <c r="E275" s="100" t="s">
        <v>359</v>
      </c>
      <c r="F275" s="94" t="s">
        <v>36</v>
      </c>
      <c r="G275" s="94">
        <v>500</v>
      </c>
      <c r="H275" s="9"/>
      <c r="I275" s="9"/>
      <c r="J275" s="9">
        <f t="shared" si="12"/>
        <v>0</v>
      </c>
      <c r="K275" s="9">
        <f t="shared" si="13"/>
        <v>0</v>
      </c>
      <c r="L275" s="28" t="s">
        <v>33</v>
      </c>
      <c r="M275" s="103">
        <v>2135</v>
      </c>
    </row>
    <row r="276" spans="2:13" s="43" customFormat="1" ht="78.75">
      <c r="B276" s="29" t="s">
        <v>30</v>
      </c>
      <c r="C276" s="84">
        <v>109</v>
      </c>
      <c r="D276" s="98" t="s">
        <v>360</v>
      </c>
      <c r="E276" s="98" t="s">
        <v>360</v>
      </c>
      <c r="F276" s="94" t="s">
        <v>34</v>
      </c>
      <c r="G276" s="94">
        <v>25</v>
      </c>
      <c r="H276" s="9"/>
      <c r="I276" s="9"/>
      <c r="J276" s="9">
        <f t="shared" si="12"/>
        <v>0</v>
      </c>
      <c r="K276" s="9">
        <f t="shared" si="13"/>
        <v>0</v>
      </c>
      <c r="L276" s="28" t="s">
        <v>33</v>
      </c>
      <c r="M276" s="103">
        <v>2500</v>
      </c>
    </row>
    <row r="277" spans="2:13" s="43" customFormat="1" ht="78.75">
      <c r="B277" s="29" t="s">
        <v>30</v>
      </c>
      <c r="C277" s="84">
        <v>110</v>
      </c>
      <c r="D277" s="98" t="s">
        <v>361</v>
      </c>
      <c r="E277" s="98" t="s">
        <v>361</v>
      </c>
      <c r="F277" s="94" t="s">
        <v>34</v>
      </c>
      <c r="G277" s="94">
        <v>74</v>
      </c>
      <c r="H277" s="9"/>
      <c r="I277" s="9"/>
      <c r="J277" s="9">
        <f t="shared" si="12"/>
        <v>0</v>
      </c>
      <c r="K277" s="9">
        <f t="shared" si="13"/>
        <v>0</v>
      </c>
      <c r="L277" s="28" t="s">
        <v>33</v>
      </c>
      <c r="M277" s="103">
        <v>7104</v>
      </c>
    </row>
    <row r="278" spans="2:13" s="43" customFormat="1" ht="78.75">
      <c r="B278" s="29" t="s">
        <v>30</v>
      </c>
      <c r="C278" s="84">
        <v>111</v>
      </c>
      <c r="D278" s="98" t="s">
        <v>362</v>
      </c>
      <c r="E278" s="98" t="s">
        <v>362</v>
      </c>
      <c r="F278" s="94" t="s">
        <v>34</v>
      </c>
      <c r="G278" s="94">
        <v>51</v>
      </c>
      <c r="H278" s="9"/>
      <c r="I278" s="9"/>
      <c r="J278" s="9">
        <f t="shared" si="12"/>
        <v>0</v>
      </c>
      <c r="K278" s="9">
        <f t="shared" si="13"/>
        <v>0</v>
      </c>
      <c r="L278" s="28" t="s">
        <v>33</v>
      </c>
      <c r="M278" s="103">
        <v>3160.98</v>
      </c>
    </row>
    <row r="279" spans="2:13" s="43" customFormat="1" ht="78.75">
      <c r="B279" s="29" t="s">
        <v>30</v>
      </c>
      <c r="C279" s="84">
        <v>112</v>
      </c>
      <c r="D279" s="98" t="s">
        <v>363</v>
      </c>
      <c r="E279" s="98" t="s">
        <v>363</v>
      </c>
      <c r="F279" s="94" t="s">
        <v>34</v>
      </c>
      <c r="G279" s="94">
        <v>23</v>
      </c>
      <c r="H279" s="9"/>
      <c r="I279" s="9"/>
      <c r="J279" s="9">
        <f t="shared" si="12"/>
        <v>0</v>
      </c>
      <c r="K279" s="9">
        <f t="shared" si="13"/>
        <v>0</v>
      </c>
      <c r="L279" s="28" t="s">
        <v>33</v>
      </c>
      <c r="M279" s="103">
        <v>1425.54</v>
      </c>
    </row>
    <row r="280" spans="2:13" s="43" customFormat="1" ht="78.75">
      <c r="B280" s="29" t="s">
        <v>30</v>
      </c>
      <c r="C280" s="84">
        <v>113</v>
      </c>
      <c r="D280" s="98" t="s">
        <v>364</v>
      </c>
      <c r="E280" s="98" t="s">
        <v>364</v>
      </c>
      <c r="F280" s="94" t="s">
        <v>34</v>
      </c>
      <c r="G280" s="94">
        <v>2</v>
      </c>
      <c r="H280" s="9"/>
      <c r="I280" s="9"/>
      <c r="J280" s="9">
        <f t="shared" si="12"/>
        <v>0</v>
      </c>
      <c r="K280" s="9">
        <f t="shared" si="13"/>
        <v>0</v>
      </c>
      <c r="L280" s="28" t="s">
        <v>33</v>
      </c>
      <c r="M280" s="103">
        <v>123.96</v>
      </c>
    </row>
    <row r="281" spans="2:13" s="43" customFormat="1" ht="78.75">
      <c r="B281" s="29" t="s">
        <v>30</v>
      </c>
      <c r="C281" s="84">
        <v>114</v>
      </c>
      <c r="D281" s="98" t="s">
        <v>365</v>
      </c>
      <c r="E281" s="98" t="s">
        <v>365</v>
      </c>
      <c r="F281" s="94" t="s">
        <v>34</v>
      </c>
      <c r="G281" s="94">
        <v>50</v>
      </c>
      <c r="H281" s="9"/>
      <c r="I281" s="9"/>
      <c r="J281" s="9">
        <f t="shared" si="12"/>
        <v>0</v>
      </c>
      <c r="K281" s="9">
        <f t="shared" si="13"/>
        <v>0</v>
      </c>
      <c r="L281" s="28" t="s">
        <v>33</v>
      </c>
      <c r="M281" s="103">
        <v>3099</v>
      </c>
    </row>
    <row r="282" spans="2:13" s="43" customFormat="1" ht="78.75">
      <c r="B282" s="29" t="s">
        <v>30</v>
      </c>
      <c r="C282" s="84">
        <v>115</v>
      </c>
      <c r="D282" s="98" t="s">
        <v>48</v>
      </c>
      <c r="E282" s="98" t="s">
        <v>48</v>
      </c>
      <c r="F282" s="94" t="s">
        <v>34</v>
      </c>
      <c r="G282" s="94">
        <v>50</v>
      </c>
      <c r="H282" s="9"/>
      <c r="I282" s="9"/>
      <c r="J282" s="9">
        <f t="shared" si="12"/>
        <v>0</v>
      </c>
      <c r="K282" s="9">
        <f t="shared" si="13"/>
        <v>0</v>
      </c>
      <c r="L282" s="28" t="s">
        <v>33</v>
      </c>
      <c r="M282" s="103">
        <v>200</v>
      </c>
    </row>
    <row r="283" spans="2:13" s="43" customFormat="1" ht="78.75">
      <c r="B283" s="29" t="s">
        <v>30</v>
      </c>
      <c r="C283" s="84">
        <v>116</v>
      </c>
      <c r="D283" s="98" t="s">
        <v>366</v>
      </c>
      <c r="E283" s="98" t="s">
        <v>366</v>
      </c>
      <c r="F283" s="94" t="s">
        <v>34</v>
      </c>
      <c r="G283" s="94">
        <v>6</v>
      </c>
      <c r="H283" s="9"/>
      <c r="I283" s="9"/>
      <c r="J283" s="9">
        <f t="shared" si="12"/>
        <v>0</v>
      </c>
      <c r="K283" s="9">
        <f t="shared" si="13"/>
        <v>0</v>
      </c>
      <c r="L283" s="28" t="s">
        <v>33</v>
      </c>
      <c r="M283" s="103">
        <v>4500</v>
      </c>
    </row>
    <row r="284" spans="2:13" s="43" customFormat="1" ht="78.75">
      <c r="B284" s="29" t="s">
        <v>30</v>
      </c>
      <c r="C284" s="84">
        <v>117</v>
      </c>
      <c r="D284" s="98" t="s">
        <v>367</v>
      </c>
      <c r="E284" s="98" t="s">
        <v>367</v>
      </c>
      <c r="F284" s="94" t="s">
        <v>34</v>
      </c>
      <c r="G284" s="94">
        <v>1000</v>
      </c>
      <c r="H284" s="9"/>
      <c r="I284" s="9"/>
      <c r="J284" s="9">
        <f t="shared" si="12"/>
        <v>0</v>
      </c>
      <c r="K284" s="9">
        <f t="shared" si="13"/>
        <v>0</v>
      </c>
      <c r="L284" s="28" t="s">
        <v>33</v>
      </c>
      <c r="M284" s="103">
        <v>14666.650000000001</v>
      </c>
    </row>
    <row r="285" spans="2:13" s="43" customFormat="1" ht="78.75">
      <c r="B285" s="29" t="s">
        <v>30</v>
      </c>
      <c r="C285" s="84">
        <v>118</v>
      </c>
      <c r="D285" s="98" t="s">
        <v>368</v>
      </c>
      <c r="E285" s="98" t="s">
        <v>368</v>
      </c>
      <c r="F285" s="94" t="s">
        <v>34</v>
      </c>
      <c r="G285" s="94">
        <v>13</v>
      </c>
      <c r="H285" s="9"/>
      <c r="I285" s="9"/>
      <c r="J285" s="9">
        <f t="shared" si="12"/>
        <v>0</v>
      </c>
      <c r="K285" s="9">
        <f t="shared" si="13"/>
        <v>0</v>
      </c>
      <c r="L285" s="28" t="s">
        <v>33</v>
      </c>
      <c r="M285" s="103">
        <v>6110</v>
      </c>
    </row>
    <row r="286" spans="2:13" s="43" customFormat="1" ht="78.75">
      <c r="B286" s="29" t="s">
        <v>30</v>
      </c>
      <c r="C286" s="84">
        <v>119</v>
      </c>
      <c r="D286" s="98" t="s">
        <v>369</v>
      </c>
      <c r="E286" s="98" t="s">
        <v>369</v>
      </c>
      <c r="F286" s="94" t="s">
        <v>34</v>
      </c>
      <c r="G286" s="94">
        <v>68</v>
      </c>
      <c r="H286" s="9"/>
      <c r="I286" s="9"/>
      <c r="J286" s="9">
        <f t="shared" si="12"/>
        <v>0</v>
      </c>
      <c r="K286" s="9">
        <f t="shared" si="13"/>
        <v>0</v>
      </c>
      <c r="L286" s="28" t="s">
        <v>33</v>
      </c>
      <c r="M286" s="103">
        <v>45560</v>
      </c>
    </row>
    <row r="287" spans="2:13" s="43" customFormat="1" ht="78.75">
      <c r="B287" s="29" t="s">
        <v>30</v>
      </c>
      <c r="C287" s="84">
        <v>120</v>
      </c>
      <c r="D287" s="98" t="s">
        <v>370</v>
      </c>
      <c r="E287" s="98" t="s">
        <v>370</v>
      </c>
      <c r="F287" s="94" t="s">
        <v>34</v>
      </c>
      <c r="G287" s="94">
        <v>10</v>
      </c>
      <c r="H287" s="9"/>
      <c r="I287" s="9"/>
      <c r="J287" s="9">
        <f t="shared" si="12"/>
        <v>0</v>
      </c>
      <c r="K287" s="9">
        <f t="shared" si="13"/>
        <v>0</v>
      </c>
      <c r="L287" s="28" t="s">
        <v>33</v>
      </c>
      <c r="M287" s="103">
        <v>41.666666666666671</v>
      </c>
    </row>
    <row r="288" spans="2:13" s="43" customFormat="1" ht="78.75">
      <c r="B288" s="29" t="s">
        <v>30</v>
      </c>
      <c r="C288" s="84">
        <v>121</v>
      </c>
      <c r="D288" s="98" t="s">
        <v>371</v>
      </c>
      <c r="E288" s="98" t="s">
        <v>371</v>
      </c>
      <c r="F288" s="94" t="s">
        <v>34</v>
      </c>
      <c r="G288" s="94">
        <v>737</v>
      </c>
      <c r="H288" s="9"/>
      <c r="I288" s="9"/>
      <c r="J288" s="9">
        <f t="shared" si="12"/>
        <v>0</v>
      </c>
      <c r="K288" s="9">
        <f t="shared" si="13"/>
        <v>0</v>
      </c>
      <c r="L288" s="28" t="s">
        <v>33</v>
      </c>
      <c r="M288" s="103">
        <v>11091.85</v>
      </c>
    </row>
    <row r="289" spans="2:13" s="43" customFormat="1" ht="78.75">
      <c r="B289" s="29" t="s">
        <v>30</v>
      </c>
      <c r="C289" s="84">
        <v>122</v>
      </c>
      <c r="D289" s="98" t="s">
        <v>372</v>
      </c>
      <c r="E289" s="98" t="s">
        <v>372</v>
      </c>
      <c r="F289" s="94" t="s">
        <v>34</v>
      </c>
      <c r="G289" s="94">
        <v>723</v>
      </c>
      <c r="H289" s="9"/>
      <c r="I289" s="9"/>
      <c r="J289" s="9">
        <f t="shared" si="12"/>
        <v>0</v>
      </c>
      <c r="K289" s="9">
        <f t="shared" si="13"/>
        <v>0</v>
      </c>
      <c r="L289" s="28" t="s">
        <v>33</v>
      </c>
      <c r="M289" s="103">
        <v>11517.39</v>
      </c>
    </row>
    <row r="290" spans="2:13" s="43" customFormat="1" ht="78.75">
      <c r="B290" s="29" t="s">
        <v>30</v>
      </c>
      <c r="C290" s="84">
        <v>123</v>
      </c>
      <c r="D290" s="98" t="s">
        <v>373</v>
      </c>
      <c r="E290" s="98" t="s">
        <v>373</v>
      </c>
      <c r="F290" s="94" t="s">
        <v>34</v>
      </c>
      <c r="G290" s="94">
        <v>486</v>
      </c>
      <c r="H290" s="9"/>
      <c r="I290" s="9"/>
      <c r="J290" s="9">
        <f t="shared" ref="J290:J305" si="14">H290*G290</f>
        <v>0</v>
      </c>
      <c r="K290" s="9">
        <f t="shared" ref="K290:K305" si="15">I290*G290</f>
        <v>0</v>
      </c>
      <c r="L290" s="28" t="s">
        <v>33</v>
      </c>
      <c r="M290" s="103">
        <v>7314.3</v>
      </c>
    </row>
    <row r="291" spans="2:13" s="43" customFormat="1" ht="78.75">
      <c r="B291" s="29" t="s">
        <v>30</v>
      </c>
      <c r="C291" s="84">
        <v>124</v>
      </c>
      <c r="D291" s="98" t="s">
        <v>374</v>
      </c>
      <c r="E291" s="98" t="s">
        <v>374</v>
      </c>
      <c r="F291" s="94" t="s">
        <v>34</v>
      </c>
      <c r="G291" s="94">
        <v>7030</v>
      </c>
      <c r="H291" s="9"/>
      <c r="I291" s="9"/>
      <c r="J291" s="9">
        <f t="shared" si="14"/>
        <v>0</v>
      </c>
      <c r="K291" s="9">
        <f t="shared" si="15"/>
        <v>0</v>
      </c>
      <c r="L291" s="28" t="s">
        <v>33</v>
      </c>
      <c r="M291" s="103">
        <v>21090</v>
      </c>
    </row>
    <row r="292" spans="2:13" s="43" customFormat="1" ht="78.75">
      <c r="B292" s="29" t="s">
        <v>30</v>
      </c>
      <c r="C292" s="84">
        <v>125</v>
      </c>
      <c r="D292" s="99" t="s">
        <v>43</v>
      </c>
      <c r="E292" s="99" t="s">
        <v>43</v>
      </c>
      <c r="F292" s="94" t="s">
        <v>34</v>
      </c>
      <c r="G292" s="94">
        <v>15</v>
      </c>
      <c r="H292" s="9"/>
      <c r="I292" s="9"/>
      <c r="J292" s="9">
        <f t="shared" si="14"/>
        <v>0</v>
      </c>
      <c r="K292" s="9">
        <f t="shared" si="15"/>
        <v>0</v>
      </c>
      <c r="L292" s="28" t="s">
        <v>33</v>
      </c>
      <c r="M292" s="103">
        <v>5250</v>
      </c>
    </row>
    <row r="293" spans="2:13" s="43" customFormat="1" ht="78.75">
      <c r="B293" s="29" t="s">
        <v>30</v>
      </c>
      <c r="C293" s="84">
        <v>126</v>
      </c>
      <c r="D293" s="98" t="s">
        <v>375</v>
      </c>
      <c r="E293" s="98" t="s">
        <v>375</v>
      </c>
      <c r="F293" s="94" t="s">
        <v>34</v>
      </c>
      <c r="G293" s="94">
        <v>200</v>
      </c>
      <c r="H293" s="9"/>
      <c r="I293" s="9"/>
      <c r="J293" s="9">
        <f t="shared" si="14"/>
        <v>0</v>
      </c>
      <c r="K293" s="9">
        <f t="shared" si="15"/>
        <v>0</v>
      </c>
      <c r="L293" s="28" t="s">
        <v>33</v>
      </c>
      <c r="M293" s="103">
        <v>2000</v>
      </c>
    </row>
    <row r="294" spans="2:13" s="43" customFormat="1" ht="78.75">
      <c r="B294" s="29" t="s">
        <v>30</v>
      </c>
      <c r="C294" s="84">
        <v>127</v>
      </c>
      <c r="D294" s="98" t="s">
        <v>376</v>
      </c>
      <c r="E294" s="98" t="s">
        <v>376</v>
      </c>
      <c r="F294" s="94" t="s">
        <v>34</v>
      </c>
      <c r="G294" s="94">
        <v>400</v>
      </c>
      <c r="H294" s="9"/>
      <c r="I294" s="9"/>
      <c r="J294" s="9">
        <f t="shared" si="14"/>
        <v>0</v>
      </c>
      <c r="K294" s="9">
        <f t="shared" si="15"/>
        <v>0</v>
      </c>
      <c r="L294" s="28" t="s">
        <v>33</v>
      </c>
      <c r="M294" s="103">
        <v>4000</v>
      </c>
    </row>
    <row r="295" spans="2:13" s="43" customFormat="1" ht="78.75">
      <c r="B295" s="29" t="s">
        <v>30</v>
      </c>
      <c r="C295" s="84">
        <v>128</v>
      </c>
      <c r="D295" s="98" t="s">
        <v>377</v>
      </c>
      <c r="E295" s="98" t="s">
        <v>377</v>
      </c>
      <c r="F295" s="94" t="s">
        <v>34</v>
      </c>
      <c r="G295" s="94">
        <v>50</v>
      </c>
      <c r="H295" s="9"/>
      <c r="I295" s="9"/>
      <c r="J295" s="9">
        <f t="shared" si="14"/>
        <v>0</v>
      </c>
      <c r="K295" s="9">
        <f t="shared" si="15"/>
        <v>0</v>
      </c>
      <c r="L295" s="28" t="s">
        <v>33</v>
      </c>
      <c r="M295" s="103">
        <v>2833.3333333333335</v>
      </c>
    </row>
    <row r="296" spans="2:13" s="43" customFormat="1" ht="78.75">
      <c r="B296" s="29" t="s">
        <v>30</v>
      </c>
      <c r="C296" s="84">
        <v>129</v>
      </c>
      <c r="D296" s="98" t="s">
        <v>53</v>
      </c>
      <c r="E296" s="98" t="s">
        <v>53</v>
      </c>
      <c r="F296" s="94" t="s">
        <v>34</v>
      </c>
      <c r="G296" s="94">
        <v>700</v>
      </c>
      <c r="H296" s="9"/>
      <c r="I296" s="9"/>
      <c r="J296" s="9">
        <f t="shared" si="14"/>
        <v>0</v>
      </c>
      <c r="K296" s="9">
        <f t="shared" si="15"/>
        <v>0</v>
      </c>
      <c r="L296" s="28" t="s">
        <v>33</v>
      </c>
      <c r="M296" s="103">
        <v>2263333.333333334</v>
      </c>
    </row>
    <row r="297" spans="2:13" s="43" customFormat="1" ht="78.75">
      <c r="B297" s="29" t="s">
        <v>30</v>
      </c>
      <c r="C297" s="84">
        <v>130</v>
      </c>
      <c r="D297" s="99" t="s">
        <v>54</v>
      </c>
      <c r="E297" s="99" t="s">
        <v>54</v>
      </c>
      <c r="F297" s="94" t="s">
        <v>34</v>
      </c>
      <c r="G297" s="94">
        <v>15</v>
      </c>
      <c r="H297" s="9"/>
      <c r="I297" s="9"/>
      <c r="J297" s="9">
        <f t="shared" si="14"/>
        <v>0</v>
      </c>
      <c r="K297" s="9">
        <f t="shared" si="15"/>
        <v>0</v>
      </c>
      <c r="L297" s="28" t="s">
        <v>33</v>
      </c>
      <c r="M297" s="103">
        <v>1125</v>
      </c>
    </row>
    <row r="298" spans="2:13" s="43" customFormat="1" ht="78.75">
      <c r="B298" s="29" t="s">
        <v>30</v>
      </c>
      <c r="C298" s="84">
        <v>131</v>
      </c>
      <c r="D298" s="98" t="s">
        <v>378</v>
      </c>
      <c r="E298" s="98" t="s">
        <v>378</v>
      </c>
      <c r="F298" s="94" t="s">
        <v>34</v>
      </c>
      <c r="G298" s="94">
        <v>30</v>
      </c>
      <c r="H298" s="9"/>
      <c r="I298" s="9"/>
      <c r="J298" s="9">
        <f t="shared" si="14"/>
        <v>0</v>
      </c>
      <c r="K298" s="9">
        <f t="shared" si="15"/>
        <v>0</v>
      </c>
      <c r="L298" s="28" t="s">
        <v>33</v>
      </c>
      <c r="M298" s="103">
        <v>4250</v>
      </c>
    </row>
    <row r="299" spans="2:13" s="43" customFormat="1" ht="78.75">
      <c r="B299" s="29" t="s">
        <v>30</v>
      </c>
      <c r="C299" s="84">
        <v>132</v>
      </c>
      <c r="D299" s="98" t="s">
        <v>379</v>
      </c>
      <c r="E299" s="98" t="s">
        <v>379</v>
      </c>
      <c r="F299" s="94" t="s">
        <v>34</v>
      </c>
      <c r="G299" s="94">
        <v>700</v>
      </c>
      <c r="H299" s="9"/>
      <c r="I299" s="9"/>
      <c r="J299" s="9">
        <f t="shared" si="14"/>
        <v>0</v>
      </c>
      <c r="K299" s="9">
        <f t="shared" si="15"/>
        <v>0</v>
      </c>
      <c r="L299" s="28" t="s">
        <v>33</v>
      </c>
      <c r="M299" s="103">
        <v>336</v>
      </c>
    </row>
    <row r="300" spans="2:13" s="43" customFormat="1" ht="78.75">
      <c r="B300" s="29" t="s">
        <v>30</v>
      </c>
      <c r="C300" s="84">
        <v>133</v>
      </c>
      <c r="D300" s="98" t="s">
        <v>380</v>
      </c>
      <c r="E300" s="98" t="s">
        <v>380</v>
      </c>
      <c r="F300" s="94" t="s">
        <v>34</v>
      </c>
      <c r="G300" s="94">
        <v>6</v>
      </c>
      <c r="H300" s="9"/>
      <c r="I300" s="9"/>
      <c r="J300" s="9">
        <f t="shared" si="14"/>
        <v>0</v>
      </c>
      <c r="K300" s="9">
        <f t="shared" si="15"/>
        <v>0</v>
      </c>
      <c r="L300" s="28" t="s">
        <v>33</v>
      </c>
      <c r="M300" s="103">
        <v>50</v>
      </c>
    </row>
    <row r="301" spans="2:13" s="43" customFormat="1" ht="78.75">
      <c r="B301" s="29" t="s">
        <v>30</v>
      </c>
      <c r="C301" s="84">
        <v>134</v>
      </c>
      <c r="D301" s="98" t="s">
        <v>46</v>
      </c>
      <c r="E301" s="98" t="s">
        <v>46</v>
      </c>
      <c r="F301" s="94" t="s">
        <v>34</v>
      </c>
      <c r="G301" s="94">
        <v>50</v>
      </c>
      <c r="H301" s="9"/>
      <c r="I301" s="9"/>
      <c r="J301" s="9">
        <f t="shared" si="14"/>
        <v>0</v>
      </c>
      <c r="K301" s="9">
        <f t="shared" si="15"/>
        <v>0</v>
      </c>
      <c r="L301" s="28" t="s">
        <v>33</v>
      </c>
      <c r="M301" s="103">
        <v>170</v>
      </c>
    </row>
    <row r="302" spans="2:13" s="43" customFormat="1" ht="78.75">
      <c r="B302" s="29" t="s">
        <v>30</v>
      </c>
      <c r="C302" s="84">
        <v>135</v>
      </c>
      <c r="D302" s="98" t="s">
        <v>381</v>
      </c>
      <c r="E302" s="98" t="s">
        <v>381</v>
      </c>
      <c r="F302" s="94" t="s">
        <v>34</v>
      </c>
      <c r="G302" s="94">
        <v>400</v>
      </c>
      <c r="H302" s="9"/>
      <c r="I302" s="9"/>
      <c r="J302" s="9">
        <f t="shared" si="14"/>
        <v>0</v>
      </c>
      <c r="K302" s="9">
        <f t="shared" si="15"/>
        <v>0</v>
      </c>
      <c r="L302" s="28" t="s">
        <v>33</v>
      </c>
      <c r="M302" s="103">
        <v>13333.333333333334</v>
      </c>
    </row>
    <row r="303" spans="2:13" s="43" customFormat="1" ht="78.75">
      <c r="B303" s="29" t="s">
        <v>30</v>
      </c>
      <c r="C303" s="84">
        <v>136</v>
      </c>
      <c r="D303" s="99" t="s">
        <v>382</v>
      </c>
      <c r="E303" s="99" t="s">
        <v>382</v>
      </c>
      <c r="F303" s="94" t="s">
        <v>782</v>
      </c>
      <c r="G303" s="94">
        <v>5</v>
      </c>
      <c r="H303" s="9"/>
      <c r="I303" s="9"/>
      <c r="J303" s="9">
        <f t="shared" si="14"/>
        <v>0</v>
      </c>
      <c r="K303" s="9">
        <f t="shared" si="15"/>
        <v>0</v>
      </c>
      <c r="L303" s="28" t="s">
        <v>33</v>
      </c>
      <c r="M303" s="103">
        <v>99</v>
      </c>
    </row>
    <row r="304" spans="2:13" s="43" customFormat="1" ht="78.75">
      <c r="B304" s="27" t="s">
        <v>30</v>
      </c>
      <c r="C304" s="84">
        <v>137</v>
      </c>
      <c r="D304" s="98" t="s">
        <v>383</v>
      </c>
      <c r="E304" s="98" t="s">
        <v>383</v>
      </c>
      <c r="F304" s="94" t="s">
        <v>34</v>
      </c>
      <c r="G304" s="94">
        <v>130000</v>
      </c>
      <c r="H304" s="9"/>
      <c r="I304" s="9"/>
      <c r="J304" s="9">
        <f t="shared" si="14"/>
        <v>0</v>
      </c>
      <c r="K304" s="9">
        <f t="shared" si="15"/>
        <v>0</v>
      </c>
      <c r="L304" s="28" t="s">
        <v>33</v>
      </c>
      <c r="M304" s="103">
        <v>46800</v>
      </c>
    </row>
    <row r="305" spans="2:13" s="43" customFormat="1" ht="78.75">
      <c r="B305" s="27" t="s">
        <v>30</v>
      </c>
      <c r="C305" s="84">
        <v>138</v>
      </c>
      <c r="D305" s="98" t="s">
        <v>57</v>
      </c>
      <c r="E305" s="98" t="s">
        <v>57</v>
      </c>
      <c r="F305" s="94" t="s">
        <v>34</v>
      </c>
      <c r="G305" s="94">
        <v>39000</v>
      </c>
      <c r="H305" s="9"/>
      <c r="I305" s="9"/>
      <c r="J305" s="9">
        <f t="shared" si="14"/>
        <v>0</v>
      </c>
      <c r="K305" s="9">
        <f t="shared" si="15"/>
        <v>0</v>
      </c>
      <c r="L305" s="28" t="s">
        <v>33</v>
      </c>
      <c r="M305" s="103">
        <v>17269.199999999997</v>
      </c>
    </row>
    <row r="306" spans="2:13" s="43" customFormat="1" ht="78.75">
      <c r="B306" s="27" t="s">
        <v>30</v>
      </c>
      <c r="C306" s="84">
        <v>139</v>
      </c>
      <c r="D306" s="98" t="s">
        <v>56</v>
      </c>
      <c r="E306" s="98" t="s">
        <v>56</v>
      </c>
      <c r="F306" s="94" t="s">
        <v>34</v>
      </c>
      <c r="G306" s="94">
        <v>10000</v>
      </c>
      <c r="H306" s="9"/>
      <c r="I306" s="9"/>
      <c r="J306" s="9">
        <f t="shared" ref="J306:J307" si="16">H306*G306</f>
        <v>0</v>
      </c>
      <c r="K306" s="9">
        <f t="shared" ref="K306:K307" si="17">I306*G306</f>
        <v>0</v>
      </c>
      <c r="L306" s="28" t="s">
        <v>33</v>
      </c>
      <c r="M306" s="103">
        <v>4428</v>
      </c>
    </row>
    <row r="307" spans="2:13" s="43" customFormat="1" ht="78.75">
      <c r="B307" s="27" t="s">
        <v>30</v>
      </c>
      <c r="C307" s="84">
        <v>140</v>
      </c>
      <c r="D307" s="98" t="s">
        <v>55</v>
      </c>
      <c r="E307" s="98" t="s">
        <v>55</v>
      </c>
      <c r="F307" s="94" t="s">
        <v>34</v>
      </c>
      <c r="G307" s="94">
        <v>3000</v>
      </c>
      <c r="H307" s="9"/>
      <c r="I307" s="9"/>
      <c r="J307" s="9">
        <f t="shared" si="16"/>
        <v>0</v>
      </c>
      <c r="K307" s="9">
        <f t="shared" si="17"/>
        <v>0</v>
      </c>
      <c r="L307" s="28" t="s">
        <v>33</v>
      </c>
      <c r="M307" s="103">
        <v>1202.4000000000001</v>
      </c>
    </row>
    <row r="308" spans="2:13" ht="78.75">
      <c r="B308" s="27" t="s">
        <v>30</v>
      </c>
      <c r="C308" s="84">
        <v>141</v>
      </c>
      <c r="D308" s="98" t="s">
        <v>384</v>
      </c>
      <c r="E308" s="98" t="s">
        <v>384</v>
      </c>
      <c r="F308" s="95" t="s">
        <v>34</v>
      </c>
      <c r="G308" s="96">
        <v>2</v>
      </c>
      <c r="H308" s="9"/>
      <c r="I308" s="9"/>
      <c r="J308" s="9">
        <f t="shared" ref="J308:J311" si="18">H308*G308</f>
        <v>0</v>
      </c>
      <c r="K308" s="9">
        <f t="shared" ref="K308:K311" si="19">I308*G308</f>
        <v>0</v>
      </c>
      <c r="L308" s="28" t="s">
        <v>33</v>
      </c>
      <c r="M308" s="95">
        <v>10000</v>
      </c>
    </row>
    <row r="309" spans="2:13" ht="78.75">
      <c r="B309" s="27" t="s">
        <v>30</v>
      </c>
      <c r="C309" s="84">
        <v>142</v>
      </c>
      <c r="D309" s="99" t="s">
        <v>385</v>
      </c>
      <c r="E309" s="99" t="s">
        <v>385</v>
      </c>
      <c r="F309" s="95" t="s">
        <v>782</v>
      </c>
      <c r="G309" s="96">
        <v>2120</v>
      </c>
      <c r="H309" s="9"/>
      <c r="I309" s="9"/>
      <c r="J309" s="9">
        <f t="shared" si="18"/>
        <v>0</v>
      </c>
      <c r="K309" s="9">
        <f t="shared" si="19"/>
        <v>0</v>
      </c>
      <c r="L309" s="28" t="s">
        <v>33</v>
      </c>
      <c r="M309" s="95">
        <v>27560</v>
      </c>
    </row>
    <row r="310" spans="2:13" ht="78.75">
      <c r="B310" s="27" t="s">
        <v>30</v>
      </c>
      <c r="C310" s="84">
        <v>143</v>
      </c>
      <c r="D310" s="99" t="s">
        <v>386</v>
      </c>
      <c r="E310" s="99" t="s">
        <v>386</v>
      </c>
      <c r="F310" s="95" t="s">
        <v>782</v>
      </c>
      <c r="G310" s="96">
        <v>5150</v>
      </c>
      <c r="H310" s="9"/>
      <c r="I310" s="9"/>
      <c r="J310" s="9">
        <f t="shared" si="18"/>
        <v>0</v>
      </c>
      <c r="K310" s="9">
        <f t="shared" si="19"/>
        <v>0</v>
      </c>
      <c r="L310" s="28" t="s">
        <v>33</v>
      </c>
      <c r="M310" s="95">
        <v>66950</v>
      </c>
    </row>
    <row r="311" spans="2:13" ht="78.75">
      <c r="B311" s="27" t="s">
        <v>30</v>
      </c>
      <c r="C311" s="84">
        <v>144</v>
      </c>
      <c r="D311" s="99" t="s">
        <v>387</v>
      </c>
      <c r="E311" s="99" t="s">
        <v>387</v>
      </c>
      <c r="F311" s="95" t="s">
        <v>782</v>
      </c>
      <c r="G311" s="96">
        <v>11400</v>
      </c>
      <c r="H311" s="9"/>
      <c r="I311" s="9"/>
      <c r="J311" s="9">
        <f t="shared" si="18"/>
        <v>0</v>
      </c>
      <c r="K311" s="9">
        <f t="shared" si="19"/>
        <v>0</v>
      </c>
      <c r="L311" s="28" t="s">
        <v>33</v>
      </c>
      <c r="M311" s="95">
        <v>148200</v>
      </c>
    </row>
    <row r="312" spans="2:13" ht="78.75">
      <c r="B312" s="27" t="s">
        <v>30</v>
      </c>
      <c r="C312" s="84">
        <v>145</v>
      </c>
      <c r="D312" s="98" t="s">
        <v>388</v>
      </c>
      <c r="E312" s="98" t="s">
        <v>388</v>
      </c>
      <c r="F312" s="95" t="s">
        <v>34</v>
      </c>
      <c r="G312" s="96">
        <v>2</v>
      </c>
      <c r="H312" s="9"/>
      <c r="I312" s="9"/>
      <c r="J312" s="9">
        <f t="shared" ref="J312:J375" si="20">H312*G312</f>
        <v>0</v>
      </c>
      <c r="K312" s="9">
        <f t="shared" ref="K312:K375" si="21">I312*G312</f>
        <v>0</v>
      </c>
      <c r="L312" s="28" t="s">
        <v>33</v>
      </c>
      <c r="M312" s="95">
        <v>3333.3333333333335</v>
      </c>
    </row>
    <row r="313" spans="2:13" ht="78.75">
      <c r="B313" s="27" t="s">
        <v>30</v>
      </c>
      <c r="C313" s="84">
        <v>146</v>
      </c>
      <c r="D313" s="98" t="s">
        <v>389</v>
      </c>
      <c r="E313" s="98" t="s">
        <v>389</v>
      </c>
      <c r="F313" s="95" t="s">
        <v>34</v>
      </c>
      <c r="G313" s="96">
        <v>2</v>
      </c>
      <c r="H313" s="9"/>
      <c r="I313" s="9"/>
      <c r="J313" s="9">
        <f t="shared" si="20"/>
        <v>0</v>
      </c>
      <c r="K313" s="9">
        <f t="shared" si="21"/>
        <v>0</v>
      </c>
      <c r="L313" s="28" t="s">
        <v>33</v>
      </c>
      <c r="M313" s="95">
        <v>3333.3333333333335</v>
      </c>
    </row>
    <row r="314" spans="2:13" ht="78.75">
      <c r="B314" s="27" t="s">
        <v>30</v>
      </c>
      <c r="C314" s="84">
        <v>147</v>
      </c>
      <c r="D314" s="98" t="s">
        <v>52</v>
      </c>
      <c r="E314" s="98" t="s">
        <v>52</v>
      </c>
      <c r="F314" s="95" t="s">
        <v>34</v>
      </c>
      <c r="G314" s="96">
        <v>50000</v>
      </c>
      <c r="H314" s="9"/>
      <c r="I314" s="9"/>
      <c r="J314" s="9">
        <f t="shared" si="20"/>
        <v>0</v>
      </c>
      <c r="K314" s="9">
        <f t="shared" si="21"/>
        <v>0</v>
      </c>
      <c r="L314" s="28" t="s">
        <v>33</v>
      </c>
      <c r="M314" s="95">
        <v>10500</v>
      </c>
    </row>
    <row r="315" spans="2:13" ht="110.25">
      <c r="B315" s="27" t="s">
        <v>30</v>
      </c>
      <c r="C315" s="84">
        <v>148</v>
      </c>
      <c r="D315" s="98" t="s">
        <v>58</v>
      </c>
      <c r="E315" s="98" t="s">
        <v>58</v>
      </c>
      <c r="F315" s="95" t="s">
        <v>34</v>
      </c>
      <c r="G315" s="96">
        <v>10</v>
      </c>
      <c r="H315" s="9"/>
      <c r="I315" s="9"/>
      <c r="J315" s="9">
        <f t="shared" si="20"/>
        <v>0</v>
      </c>
      <c r="K315" s="9">
        <f t="shared" si="21"/>
        <v>0</v>
      </c>
      <c r="L315" s="28" t="s">
        <v>33</v>
      </c>
      <c r="M315" s="95">
        <v>4613.6400000000003</v>
      </c>
    </row>
    <row r="316" spans="2:13" ht="126">
      <c r="B316" s="27" t="s">
        <v>30</v>
      </c>
      <c r="C316" s="84">
        <v>149</v>
      </c>
      <c r="D316" s="98" t="s">
        <v>59</v>
      </c>
      <c r="E316" s="98" t="s">
        <v>59</v>
      </c>
      <c r="F316" s="95" t="s">
        <v>34</v>
      </c>
      <c r="G316" s="96">
        <v>10</v>
      </c>
      <c r="H316" s="9"/>
      <c r="I316" s="9"/>
      <c r="J316" s="9">
        <f t="shared" si="20"/>
        <v>0</v>
      </c>
      <c r="K316" s="9">
        <f t="shared" si="21"/>
        <v>0</v>
      </c>
      <c r="L316" s="28" t="s">
        <v>33</v>
      </c>
      <c r="M316" s="95">
        <v>4613.6400000000003</v>
      </c>
    </row>
    <row r="317" spans="2:13" ht="126">
      <c r="B317" s="27" t="s">
        <v>30</v>
      </c>
      <c r="C317" s="84">
        <v>150</v>
      </c>
      <c r="D317" s="98" t="s">
        <v>60</v>
      </c>
      <c r="E317" s="98" t="s">
        <v>60</v>
      </c>
      <c r="F317" s="95" t="s">
        <v>34</v>
      </c>
      <c r="G317" s="96">
        <v>10</v>
      </c>
      <c r="H317" s="9"/>
      <c r="I317" s="9"/>
      <c r="J317" s="9">
        <f t="shared" si="20"/>
        <v>0</v>
      </c>
      <c r="K317" s="9">
        <f t="shared" si="21"/>
        <v>0</v>
      </c>
      <c r="L317" s="28" t="s">
        <v>33</v>
      </c>
      <c r="M317" s="95">
        <v>4613.6400000000003</v>
      </c>
    </row>
    <row r="318" spans="2:13" ht="126">
      <c r="B318" s="27" t="s">
        <v>30</v>
      </c>
      <c r="C318" s="84">
        <v>151</v>
      </c>
      <c r="D318" s="98" t="s">
        <v>61</v>
      </c>
      <c r="E318" s="98" t="s">
        <v>61</v>
      </c>
      <c r="F318" s="95" t="s">
        <v>34</v>
      </c>
      <c r="G318" s="96">
        <v>10</v>
      </c>
      <c r="H318" s="9"/>
      <c r="I318" s="9"/>
      <c r="J318" s="9">
        <f t="shared" si="20"/>
        <v>0</v>
      </c>
      <c r="K318" s="9">
        <f t="shared" si="21"/>
        <v>0</v>
      </c>
      <c r="L318" s="28" t="s">
        <v>33</v>
      </c>
      <c r="M318" s="95">
        <v>4613.6400000000003</v>
      </c>
    </row>
    <row r="319" spans="2:13" ht="78.75">
      <c r="B319" s="27" t="s">
        <v>30</v>
      </c>
      <c r="C319" s="84">
        <v>152</v>
      </c>
      <c r="D319" s="98" t="s">
        <v>390</v>
      </c>
      <c r="E319" s="98" t="s">
        <v>390</v>
      </c>
      <c r="F319" s="95" t="s">
        <v>34</v>
      </c>
      <c r="G319" s="96">
        <v>1</v>
      </c>
      <c r="H319" s="9"/>
      <c r="I319" s="9"/>
      <c r="J319" s="9">
        <f t="shared" si="20"/>
        <v>0</v>
      </c>
      <c r="K319" s="9">
        <f t="shared" si="21"/>
        <v>0</v>
      </c>
      <c r="L319" s="28" t="s">
        <v>33</v>
      </c>
      <c r="M319" s="95">
        <v>229.91000000000003</v>
      </c>
    </row>
    <row r="320" spans="2:13" ht="78.75">
      <c r="B320" s="27" t="s">
        <v>30</v>
      </c>
      <c r="C320" s="84">
        <v>153</v>
      </c>
      <c r="D320" s="98" t="s">
        <v>391</v>
      </c>
      <c r="E320" s="98" t="s">
        <v>391</v>
      </c>
      <c r="F320" s="95" t="s">
        <v>34</v>
      </c>
      <c r="G320" s="96">
        <v>20</v>
      </c>
      <c r="H320" s="9"/>
      <c r="I320" s="9"/>
      <c r="J320" s="9">
        <f t="shared" si="20"/>
        <v>0</v>
      </c>
      <c r="K320" s="9">
        <f t="shared" si="21"/>
        <v>0</v>
      </c>
      <c r="L320" s="28" t="s">
        <v>33</v>
      </c>
      <c r="M320" s="95">
        <v>1814</v>
      </c>
    </row>
    <row r="321" spans="2:13" ht="78.75">
      <c r="B321" s="27" t="s">
        <v>30</v>
      </c>
      <c r="C321" s="84">
        <v>154</v>
      </c>
      <c r="D321" s="98" t="s">
        <v>392</v>
      </c>
      <c r="E321" s="98" t="s">
        <v>392</v>
      </c>
      <c r="F321" s="95" t="s">
        <v>34</v>
      </c>
      <c r="G321" s="96">
        <v>210</v>
      </c>
      <c r="H321" s="9"/>
      <c r="I321" s="9"/>
      <c r="J321" s="9">
        <f t="shared" si="20"/>
        <v>0</v>
      </c>
      <c r="K321" s="9">
        <f t="shared" si="21"/>
        <v>0</v>
      </c>
      <c r="L321" s="28" t="s">
        <v>33</v>
      </c>
      <c r="M321" s="95">
        <v>19047</v>
      </c>
    </row>
    <row r="322" spans="2:13" ht="78.75">
      <c r="B322" s="27" t="s">
        <v>30</v>
      </c>
      <c r="C322" s="84">
        <v>155</v>
      </c>
      <c r="D322" s="98" t="s">
        <v>393</v>
      </c>
      <c r="E322" s="98" t="s">
        <v>393</v>
      </c>
      <c r="F322" s="95" t="s">
        <v>34</v>
      </c>
      <c r="G322" s="96">
        <v>255</v>
      </c>
      <c r="H322" s="9"/>
      <c r="I322" s="9"/>
      <c r="J322" s="9">
        <f t="shared" si="20"/>
        <v>0</v>
      </c>
      <c r="K322" s="9">
        <f t="shared" si="21"/>
        <v>0</v>
      </c>
      <c r="L322" s="28" t="s">
        <v>33</v>
      </c>
      <c r="M322" s="95">
        <v>23128.5</v>
      </c>
    </row>
    <row r="323" spans="2:13" ht="78.75">
      <c r="B323" s="27" t="s">
        <v>30</v>
      </c>
      <c r="C323" s="84">
        <v>156</v>
      </c>
      <c r="D323" s="98" t="s">
        <v>394</v>
      </c>
      <c r="E323" s="98" t="s">
        <v>394</v>
      </c>
      <c r="F323" s="95" t="s">
        <v>34</v>
      </c>
      <c r="G323" s="96">
        <v>409</v>
      </c>
      <c r="H323" s="9"/>
      <c r="I323" s="9"/>
      <c r="J323" s="9">
        <f t="shared" si="20"/>
        <v>0</v>
      </c>
      <c r="K323" s="9">
        <f t="shared" si="21"/>
        <v>0</v>
      </c>
      <c r="L323" s="28" t="s">
        <v>33</v>
      </c>
      <c r="M323" s="95">
        <v>37096.300000000003</v>
      </c>
    </row>
    <row r="324" spans="2:13" ht="78.75">
      <c r="B324" s="27" t="s">
        <v>30</v>
      </c>
      <c r="C324" s="84">
        <v>157</v>
      </c>
      <c r="D324" s="98" t="s">
        <v>395</v>
      </c>
      <c r="E324" s="98" t="s">
        <v>395</v>
      </c>
      <c r="F324" s="95" t="s">
        <v>34</v>
      </c>
      <c r="G324" s="96">
        <v>188</v>
      </c>
      <c r="H324" s="9"/>
      <c r="I324" s="9"/>
      <c r="J324" s="9">
        <f t="shared" si="20"/>
        <v>0</v>
      </c>
      <c r="K324" s="9">
        <f t="shared" si="21"/>
        <v>0</v>
      </c>
      <c r="L324" s="28" t="s">
        <v>33</v>
      </c>
      <c r="M324" s="95">
        <v>17051.600000000002</v>
      </c>
    </row>
    <row r="325" spans="2:13" ht="78.75">
      <c r="B325" s="27" t="s">
        <v>30</v>
      </c>
      <c r="C325" s="84">
        <v>158</v>
      </c>
      <c r="D325" s="98" t="s">
        <v>62</v>
      </c>
      <c r="E325" s="98" t="s">
        <v>62</v>
      </c>
      <c r="F325" s="95" t="s">
        <v>34</v>
      </c>
      <c r="G325" s="96">
        <v>170</v>
      </c>
      <c r="H325" s="9"/>
      <c r="I325" s="9"/>
      <c r="J325" s="9">
        <f t="shared" si="20"/>
        <v>0</v>
      </c>
      <c r="K325" s="9">
        <f t="shared" si="21"/>
        <v>0</v>
      </c>
      <c r="L325" s="28" t="s">
        <v>33</v>
      </c>
      <c r="M325" s="95">
        <v>892.5</v>
      </c>
    </row>
    <row r="326" spans="2:13" ht="189">
      <c r="B326" s="27" t="s">
        <v>30</v>
      </c>
      <c r="C326" s="84">
        <v>159</v>
      </c>
      <c r="D326" s="98" t="s">
        <v>51</v>
      </c>
      <c r="E326" s="98" t="s">
        <v>51</v>
      </c>
      <c r="F326" s="95" t="s">
        <v>34</v>
      </c>
      <c r="G326" s="96">
        <v>15</v>
      </c>
      <c r="H326" s="9"/>
      <c r="I326" s="9"/>
      <c r="J326" s="9">
        <f t="shared" si="20"/>
        <v>0</v>
      </c>
      <c r="K326" s="9">
        <f t="shared" si="21"/>
        <v>0</v>
      </c>
      <c r="L326" s="28" t="s">
        <v>33</v>
      </c>
      <c r="M326" s="95">
        <v>7425</v>
      </c>
    </row>
    <row r="327" spans="2:13" ht="78.75">
      <c r="B327" s="27" t="s">
        <v>30</v>
      </c>
      <c r="C327" s="84">
        <v>160</v>
      </c>
      <c r="D327" s="98" t="s">
        <v>396</v>
      </c>
      <c r="E327" s="98" t="s">
        <v>396</v>
      </c>
      <c r="F327" s="95" t="s">
        <v>34</v>
      </c>
      <c r="G327" s="96">
        <v>93</v>
      </c>
      <c r="H327" s="9"/>
      <c r="I327" s="9"/>
      <c r="J327" s="9">
        <f t="shared" si="20"/>
        <v>0</v>
      </c>
      <c r="K327" s="9">
        <f t="shared" si="21"/>
        <v>0</v>
      </c>
      <c r="L327" s="28" t="s">
        <v>33</v>
      </c>
      <c r="M327" s="95">
        <v>8085.42</v>
      </c>
    </row>
    <row r="328" spans="2:13" ht="78.75">
      <c r="B328" s="27" t="s">
        <v>30</v>
      </c>
      <c r="C328" s="84">
        <v>161</v>
      </c>
      <c r="D328" s="98" t="s">
        <v>397</v>
      </c>
      <c r="E328" s="98" t="s">
        <v>397</v>
      </c>
      <c r="F328" s="95" t="s">
        <v>34</v>
      </c>
      <c r="G328" s="96">
        <v>94</v>
      </c>
      <c r="H328" s="9"/>
      <c r="I328" s="9"/>
      <c r="J328" s="9">
        <f t="shared" si="20"/>
        <v>0</v>
      </c>
      <c r="K328" s="9">
        <f t="shared" si="21"/>
        <v>0</v>
      </c>
      <c r="L328" s="28" t="s">
        <v>33</v>
      </c>
      <c r="M328" s="95">
        <v>8172.36</v>
      </c>
    </row>
    <row r="329" spans="2:13" ht="78.75">
      <c r="B329" s="27" t="s">
        <v>30</v>
      </c>
      <c r="C329" s="84">
        <v>162</v>
      </c>
      <c r="D329" s="98" t="s">
        <v>398</v>
      </c>
      <c r="E329" s="98" t="s">
        <v>398</v>
      </c>
      <c r="F329" s="95" t="s">
        <v>34</v>
      </c>
      <c r="G329" s="96">
        <v>58</v>
      </c>
      <c r="H329" s="9"/>
      <c r="I329" s="9"/>
      <c r="J329" s="9">
        <f t="shared" si="20"/>
        <v>0</v>
      </c>
      <c r="K329" s="9">
        <f t="shared" si="21"/>
        <v>0</v>
      </c>
      <c r="L329" s="28" t="s">
        <v>33</v>
      </c>
      <c r="M329" s="95">
        <v>957</v>
      </c>
    </row>
    <row r="330" spans="2:13" ht="78.75">
      <c r="B330" s="27" t="s">
        <v>30</v>
      </c>
      <c r="C330" s="84">
        <v>163</v>
      </c>
      <c r="D330" s="98" t="s">
        <v>399</v>
      </c>
      <c r="E330" s="98" t="s">
        <v>399</v>
      </c>
      <c r="F330" s="95" t="s">
        <v>34</v>
      </c>
      <c r="G330" s="96">
        <v>13</v>
      </c>
      <c r="H330" s="9"/>
      <c r="I330" s="9"/>
      <c r="J330" s="9">
        <f t="shared" si="20"/>
        <v>0</v>
      </c>
      <c r="K330" s="9">
        <f t="shared" si="21"/>
        <v>0</v>
      </c>
      <c r="L330" s="28" t="s">
        <v>33</v>
      </c>
      <c r="M330" s="95">
        <v>1130.22</v>
      </c>
    </row>
    <row r="331" spans="2:13" ht="78.75">
      <c r="B331" s="27" t="s">
        <v>30</v>
      </c>
      <c r="C331" s="84">
        <v>164</v>
      </c>
      <c r="D331" s="98" t="s">
        <v>400</v>
      </c>
      <c r="E331" s="98" t="s">
        <v>400</v>
      </c>
      <c r="F331" s="95" t="s">
        <v>34</v>
      </c>
      <c r="G331" s="96">
        <v>53</v>
      </c>
      <c r="H331" s="9"/>
      <c r="I331" s="9"/>
      <c r="J331" s="9">
        <f t="shared" si="20"/>
        <v>0</v>
      </c>
      <c r="K331" s="9">
        <f t="shared" si="21"/>
        <v>0</v>
      </c>
      <c r="L331" s="28" t="s">
        <v>33</v>
      </c>
      <c r="M331" s="95">
        <v>874.5</v>
      </c>
    </row>
    <row r="332" spans="2:13" ht="78.75">
      <c r="B332" s="27" t="s">
        <v>30</v>
      </c>
      <c r="C332" s="84">
        <v>165</v>
      </c>
      <c r="D332" s="98" t="s">
        <v>401</v>
      </c>
      <c r="E332" s="98" t="s">
        <v>401</v>
      </c>
      <c r="F332" s="95" t="s">
        <v>36</v>
      </c>
      <c r="G332" s="96">
        <v>17571</v>
      </c>
      <c r="H332" s="9"/>
      <c r="I332" s="9"/>
      <c r="J332" s="9">
        <f t="shared" si="20"/>
        <v>0</v>
      </c>
      <c r="K332" s="9">
        <f t="shared" si="21"/>
        <v>0</v>
      </c>
      <c r="L332" s="28" t="s">
        <v>33</v>
      </c>
      <c r="M332" s="95">
        <v>544701</v>
      </c>
    </row>
    <row r="333" spans="2:13" ht="78.75">
      <c r="B333" s="27" t="s">
        <v>30</v>
      </c>
      <c r="C333" s="84">
        <v>166</v>
      </c>
      <c r="D333" s="98" t="s">
        <v>63</v>
      </c>
      <c r="E333" s="98" t="s">
        <v>63</v>
      </c>
      <c r="F333" s="95" t="s">
        <v>34</v>
      </c>
      <c r="G333" s="96">
        <v>884</v>
      </c>
      <c r="H333" s="9"/>
      <c r="I333" s="9"/>
      <c r="J333" s="9">
        <f t="shared" si="20"/>
        <v>0</v>
      </c>
      <c r="K333" s="9">
        <f t="shared" si="21"/>
        <v>0</v>
      </c>
      <c r="L333" s="28" t="s">
        <v>33</v>
      </c>
      <c r="M333" s="95">
        <v>20190.560000000001</v>
      </c>
    </row>
    <row r="334" spans="2:13" ht="78.75">
      <c r="B334" s="27" t="s">
        <v>30</v>
      </c>
      <c r="C334" s="84">
        <v>167</v>
      </c>
      <c r="D334" s="98" t="s">
        <v>402</v>
      </c>
      <c r="E334" s="98" t="s">
        <v>402</v>
      </c>
      <c r="F334" s="95" t="s">
        <v>34</v>
      </c>
      <c r="G334" s="96">
        <v>50</v>
      </c>
      <c r="H334" s="9"/>
      <c r="I334" s="9"/>
      <c r="J334" s="9">
        <f t="shared" si="20"/>
        <v>0</v>
      </c>
      <c r="K334" s="9">
        <f t="shared" si="21"/>
        <v>0</v>
      </c>
      <c r="L334" s="28" t="s">
        <v>33</v>
      </c>
      <c r="M334" s="95">
        <v>1750</v>
      </c>
    </row>
    <row r="335" spans="2:13" ht="78.75">
      <c r="B335" s="27" t="s">
        <v>30</v>
      </c>
      <c r="C335" s="84">
        <v>168</v>
      </c>
      <c r="D335" s="98" t="s">
        <v>403</v>
      </c>
      <c r="E335" s="98" t="s">
        <v>403</v>
      </c>
      <c r="F335" s="95" t="s">
        <v>34</v>
      </c>
      <c r="G335" s="96">
        <v>100</v>
      </c>
      <c r="H335" s="9"/>
      <c r="I335" s="9"/>
      <c r="J335" s="9">
        <f t="shared" si="20"/>
        <v>0</v>
      </c>
      <c r="K335" s="9">
        <f t="shared" si="21"/>
        <v>0</v>
      </c>
      <c r="L335" s="28" t="s">
        <v>33</v>
      </c>
      <c r="M335" s="95">
        <v>16666.666666666668</v>
      </c>
    </row>
    <row r="336" spans="2:13" ht="78.75">
      <c r="B336" s="27" t="s">
        <v>30</v>
      </c>
      <c r="C336" s="84">
        <v>169</v>
      </c>
      <c r="D336" s="98" t="s">
        <v>404</v>
      </c>
      <c r="E336" s="98" t="s">
        <v>404</v>
      </c>
      <c r="F336" s="95" t="s">
        <v>34</v>
      </c>
      <c r="G336" s="96">
        <v>145</v>
      </c>
      <c r="H336" s="9"/>
      <c r="I336" s="9"/>
      <c r="J336" s="9">
        <f t="shared" si="20"/>
        <v>0</v>
      </c>
      <c r="K336" s="9">
        <f t="shared" si="21"/>
        <v>0</v>
      </c>
      <c r="L336" s="28" t="s">
        <v>33</v>
      </c>
      <c r="M336" s="95">
        <v>18270</v>
      </c>
    </row>
    <row r="337" spans="2:13" ht="78.75">
      <c r="B337" s="27" t="s">
        <v>30</v>
      </c>
      <c r="C337" s="84">
        <v>170</v>
      </c>
      <c r="D337" s="98" t="s">
        <v>405</v>
      </c>
      <c r="E337" s="98" t="s">
        <v>405</v>
      </c>
      <c r="F337" s="95" t="s">
        <v>34</v>
      </c>
      <c r="G337" s="96">
        <v>6000</v>
      </c>
      <c r="H337" s="9"/>
      <c r="I337" s="9"/>
      <c r="J337" s="9">
        <f t="shared" si="20"/>
        <v>0</v>
      </c>
      <c r="K337" s="9">
        <f t="shared" si="21"/>
        <v>0</v>
      </c>
      <c r="L337" s="28" t="s">
        <v>33</v>
      </c>
      <c r="M337" s="95">
        <v>25000</v>
      </c>
    </row>
    <row r="338" spans="2:13" ht="78.75">
      <c r="B338" s="27" t="s">
        <v>30</v>
      </c>
      <c r="C338" s="84">
        <v>171</v>
      </c>
      <c r="D338" s="99" t="s">
        <v>42</v>
      </c>
      <c r="E338" s="99" t="s">
        <v>42</v>
      </c>
      <c r="F338" s="95" t="s">
        <v>34</v>
      </c>
      <c r="G338" s="96">
        <v>4000</v>
      </c>
      <c r="H338" s="9"/>
      <c r="I338" s="9"/>
      <c r="J338" s="9">
        <f t="shared" si="20"/>
        <v>0</v>
      </c>
      <c r="K338" s="9">
        <f t="shared" si="21"/>
        <v>0</v>
      </c>
      <c r="L338" s="28" t="s">
        <v>33</v>
      </c>
      <c r="M338" s="95">
        <v>5280</v>
      </c>
    </row>
    <row r="339" spans="2:13" ht="78.75">
      <c r="B339" s="27" t="s">
        <v>30</v>
      </c>
      <c r="C339" s="84">
        <v>172</v>
      </c>
      <c r="D339" s="98" t="s">
        <v>406</v>
      </c>
      <c r="E339" s="98" t="s">
        <v>406</v>
      </c>
      <c r="F339" s="95" t="s">
        <v>34</v>
      </c>
      <c r="G339" s="96">
        <v>6</v>
      </c>
      <c r="H339" s="9"/>
      <c r="I339" s="9"/>
      <c r="J339" s="9">
        <f t="shared" si="20"/>
        <v>0</v>
      </c>
      <c r="K339" s="9">
        <f t="shared" si="21"/>
        <v>0</v>
      </c>
      <c r="L339" s="28" t="s">
        <v>33</v>
      </c>
      <c r="M339" s="95">
        <v>18.8</v>
      </c>
    </row>
    <row r="340" spans="2:13" ht="78.75">
      <c r="B340" s="27" t="s">
        <v>30</v>
      </c>
      <c r="C340" s="84">
        <v>173</v>
      </c>
      <c r="D340" s="98" t="s">
        <v>407</v>
      </c>
      <c r="E340" s="98" t="s">
        <v>407</v>
      </c>
      <c r="F340" s="95" t="s">
        <v>34</v>
      </c>
      <c r="G340" s="96">
        <v>9</v>
      </c>
      <c r="H340" s="9"/>
      <c r="I340" s="9"/>
      <c r="J340" s="9">
        <f t="shared" si="20"/>
        <v>0</v>
      </c>
      <c r="K340" s="9">
        <f t="shared" si="21"/>
        <v>0</v>
      </c>
      <c r="L340" s="28" t="s">
        <v>33</v>
      </c>
      <c r="M340" s="95">
        <v>28.2</v>
      </c>
    </row>
    <row r="341" spans="2:13" ht="78.75">
      <c r="B341" s="27" t="s">
        <v>30</v>
      </c>
      <c r="C341" s="84">
        <v>174</v>
      </c>
      <c r="D341" s="98" t="s">
        <v>408</v>
      </c>
      <c r="E341" s="98" t="s">
        <v>408</v>
      </c>
      <c r="F341" s="95" t="s">
        <v>34</v>
      </c>
      <c r="G341" s="96">
        <v>3</v>
      </c>
      <c r="H341" s="9"/>
      <c r="I341" s="9"/>
      <c r="J341" s="9">
        <f t="shared" si="20"/>
        <v>0</v>
      </c>
      <c r="K341" s="9">
        <f t="shared" si="21"/>
        <v>0</v>
      </c>
      <c r="L341" s="28" t="s">
        <v>33</v>
      </c>
      <c r="M341" s="95">
        <v>60000</v>
      </c>
    </row>
    <row r="342" spans="2:13" ht="78.75">
      <c r="B342" s="27" t="s">
        <v>30</v>
      </c>
      <c r="C342" s="84">
        <v>175</v>
      </c>
      <c r="D342" s="98" t="s">
        <v>409</v>
      </c>
      <c r="E342" s="98" t="s">
        <v>409</v>
      </c>
      <c r="F342" s="95" t="s">
        <v>34</v>
      </c>
      <c r="G342" s="96">
        <v>20</v>
      </c>
      <c r="H342" s="9"/>
      <c r="I342" s="9"/>
      <c r="J342" s="9">
        <f t="shared" si="20"/>
        <v>0</v>
      </c>
      <c r="K342" s="9">
        <f t="shared" si="21"/>
        <v>0</v>
      </c>
      <c r="L342" s="28" t="s">
        <v>33</v>
      </c>
      <c r="M342" s="95">
        <v>666.66666666666674</v>
      </c>
    </row>
    <row r="343" spans="2:13" ht="78.75">
      <c r="B343" s="27" t="s">
        <v>30</v>
      </c>
      <c r="C343" s="84">
        <v>176</v>
      </c>
      <c r="D343" s="98" t="s">
        <v>410</v>
      </c>
      <c r="E343" s="98" t="s">
        <v>410</v>
      </c>
      <c r="F343" s="95" t="s">
        <v>34</v>
      </c>
      <c r="G343" s="96">
        <v>40</v>
      </c>
      <c r="H343" s="9"/>
      <c r="I343" s="9"/>
      <c r="J343" s="9">
        <f t="shared" si="20"/>
        <v>0</v>
      </c>
      <c r="K343" s="9">
        <f t="shared" si="21"/>
        <v>0</v>
      </c>
      <c r="L343" s="28" t="s">
        <v>33</v>
      </c>
      <c r="M343" s="95">
        <v>14400</v>
      </c>
    </row>
    <row r="344" spans="2:13" ht="78.75">
      <c r="B344" s="27" t="s">
        <v>30</v>
      </c>
      <c r="C344" s="84">
        <v>177</v>
      </c>
      <c r="D344" s="98" t="s">
        <v>411</v>
      </c>
      <c r="E344" s="98" t="s">
        <v>411</v>
      </c>
      <c r="F344" s="95" t="s">
        <v>34</v>
      </c>
      <c r="G344" s="96">
        <v>20</v>
      </c>
      <c r="H344" s="9"/>
      <c r="I344" s="9"/>
      <c r="J344" s="9">
        <f t="shared" si="20"/>
        <v>0</v>
      </c>
      <c r="K344" s="9">
        <f t="shared" si="21"/>
        <v>0</v>
      </c>
      <c r="L344" s="28" t="s">
        <v>33</v>
      </c>
      <c r="M344" s="95">
        <v>1000</v>
      </c>
    </row>
    <row r="345" spans="2:13" ht="94.5">
      <c r="B345" s="27" t="s">
        <v>30</v>
      </c>
      <c r="C345" s="84">
        <v>178</v>
      </c>
      <c r="D345" s="98" t="s">
        <v>412</v>
      </c>
      <c r="E345" s="98" t="s">
        <v>412</v>
      </c>
      <c r="F345" s="95" t="s">
        <v>34</v>
      </c>
      <c r="G345" s="96">
        <v>11</v>
      </c>
      <c r="H345" s="9"/>
      <c r="I345" s="9"/>
      <c r="J345" s="9">
        <f t="shared" si="20"/>
        <v>0</v>
      </c>
      <c r="K345" s="9">
        <f t="shared" si="21"/>
        <v>0</v>
      </c>
      <c r="L345" s="28" t="s">
        <v>33</v>
      </c>
      <c r="M345" s="95">
        <v>1760</v>
      </c>
    </row>
    <row r="346" spans="2:13" ht="78.75">
      <c r="B346" s="27" t="s">
        <v>30</v>
      </c>
      <c r="C346" s="84">
        <v>179</v>
      </c>
      <c r="D346" s="98" t="s">
        <v>413</v>
      </c>
      <c r="E346" s="98" t="s">
        <v>413</v>
      </c>
      <c r="F346" s="95" t="s">
        <v>34</v>
      </c>
      <c r="G346" s="96">
        <v>5</v>
      </c>
      <c r="H346" s="9"/>
      <c r="I346" s="9"/>
      <c r="J346" s="9">
        <f t="shared" si="20"/>
        <v>0</v>
      </c>
      <c r="K346" s="9">
        <f t="shared" si="21"/>
        <v>0</v>
      </c>
      <c r="L346" s="28" t="s">
        <v>33</v>
      </c>
      <c r="M346" s="95">
        <v>3600</v>
      </c>
    </row>
    <row r="347" spans="2:13" ht="78.75">
      <c r="B347" s="27" t="s">
        <v>30</v>
      </c>
      <c r="C347" s="84">
        <v>180</v>
      </c>
      <c r="D347" s="98" t="s">
        <v>414</v>
      </c>
      <c r="E347" s="98" t="s">
        <v>414</v>
      </c>
      <c r="F347" s="95" t="s">
        <v>34</v>
      </c>
      <c r="G347" s="96">
        <v>10</v>
      </c>
      <c r="H347" s="9"/>
      <c r="I347" s="9"/>
      <c r="J347" s="9">
        <f t="shared" si="20"/>
        <v>0</v>
      </c>
      <c r="K347" s="9">
        <f t="shared" si="21"/>
        <v>0</v>
      </c>
      <c r="L347" s="28" t="s">
        <v>33</v>
      </c>
      <c r="M347" s="95">
        <v>2920.7500000000005</v>
      </c>
    </row>
    <row r="348" spans="2:13" ht="78.75">
      <c r="B348" s="27" t="s">
        <v>30</v>
      </c>
      <c r="C348" s="84">
        <v>181</v>
      </c>
      <c r="D348" s="98" t="s">
        <v>415</v>
      </c>
      <c r="E348" s="98" t="s">
        <v>415</v>
      </c>
      <c r="F348" s="95" t="s">
        <v>34</v>
      </c>
      <c r="G348" s="96">
        <v>25</v>
      </c>
      <c r="H348" s="9"/>
      <c r="I348" s="9"/>
      <c r="J348" s="9">
        <f t="shared" si="20"/>
        <v>0</v>
      </c>
      <c r="K348" s="9">
        <f t="shared" si="21"/>
        <v>0</v>
      </c>
      <c r="L348" s="28" t="s">
        <v>33</v>
      </c>
      <c r="M348" s="95">
        <v>2083.3333333333335</v>
      </c>
    </row>
    <row r="349" spans="2:13" ht="78.75">
      <c r="B349" s="27" t="s">
        <v>30</v>
      </c>
      <c r="C349" s="84">
        <v>182</v>
      </c>
      <c r="D349" s="98" t="s">
        <v>416</v>
      </c>
      <c r="E349" s="98" t="s">
        <v>416</v>
      </c>
      <c r="F349" s="95" t="s">
        <v>34</v>
      </c>
      <c r="G349" s="96">
        <v>30</v>
      </c>
      <c r="H349" s="9"/>
      <c r="I349" s="9"/>
      <c r="J349" s="9">
        <f t="shared" si="20"/>
        <v>0</v>
      </c>
      <c r="K349" s="9">
        <f t="shared" si="21"/>
        <v>0</v>
      </c>
      <c r="L349" s="28" t="s">
        <v>33</v>
      </c>
      <c r="M349" s="95">
        <v>7500</v>
      </c>
    </row>
    <row r="350" spans="2:13" ht="78.75">
      <c r="B350" s="27" t="s">
        <v>30</v>
      </c>
      <c r="C350" s="84">
        <v>183</v>
      </c>
      <c r="D350" s="98" t="s">
        <v>417</v>
      </c>
      <c r="E350" s="98" t="s">
        <v>417</v>
      </c>
      <c r="F350" s="95" t="s">
        <v>34</v>
      </c>
      <c r="G350" s="96">
        <v>100</v>
      </c>
      <c r="H350" s="9"/>
      <c r="I350" s="9"/>
      <c r="J350" s="9">
        <f t="shared" si="20"/>
        <v>0</v>
      </c>
      <c r="K350" s="9">
        <f t="shared" si="21"/>
        <v>0</v>
      </c>
      <c r="L350" s="28" t="s">
        <v>33</v>
      </c>
      <c r="M350" s="95">
        <v>1250</v>
      </c>
    </row>
    <row r="351" spans="2:13" ht="78.75">
      <c r="B351" s="27" t="s">
        <v>30</v>
      </c>
      <c r="C351" s="84">
        <v>184</v>
      </c>
      <c r="D351" s="98" t="s">
        <v>418</v>
      </c>
      <c r="E351" s="98" t="s">
        <v>418</v>
      </c>
      <c r="F351" s="95" t="s">
        <v>34</v>
      </c>
      <c r="G351" s="96">
        <v>40000</v>
      </c>
      <c r="H351" s="9"/>
      <c r="I351" s="9"/>
      <c r="J351" s="9">
        <f t="shared" si="20"/>
        <v>0</v>
      </c>
      <c r="K351" s="9">
        <f t="shared" si="21"/>
        <v>0</v>
      </c>
      <c r="L351" s="28" t="s">
        <v>33</v>
      </c>
      <c r="M351" s="95">
        <v>333333.33333333337</v>
      </c>
    </row>
    <row r="352" spans="2:13" ht="78.75">
      <c r="B352" s="27" t="s">
        <v>30</v>
      </c>
      <c r="C352" s="84">
        <v>185</v>
      </c>
      <c r="D352" s="98" t="s">
        <v>419</v>
      </c>
      <c r="E352" s="98" t="s">
        <v>419</v>
      </c>
      <c r="F352" s="95" t="s">
        <v>34</v>
      </c>
      <c r="G352" s="96">
        <v>170</v>
      </c>
      <c r="H352" s="9"/>
      <c r="I352" s="9"/>
      <c r="J352" s="9">
        <f t="shared" si="20"/>
        <v>0</v>
      </c>
      <c r="K352" s="9">
        <f t="shared" si="21"/>
        <v>0</v>
      </c>
      <c r="L352" s="28" t="s">
        <v>33</v>
      </c>
      <c r="M352" s="95">
        <v>2478.6</v>
      </c>
    </row>
    <row r="353" spans="2:13" ht="78.75">
      <c r="B353" s="27" t="s">
        <v>30</v>
      </c>
      <c r="C353" s="84">
        <v>186</v>
      </c>
      <c r="D353" s="98" t="s">
        <v>420</v>
      </c>
      <c r="E353" s="98" t="s">
        <v>420</v>
      </c>
      <c r="F353" s="95" t="s">
        <v>34</v>
      </c>
      <c r="G353" s="96">
        <v>180</v>
      </c>
      <c r="H353" s="9"/>
      <c r="I353" s="9"/>
      <c r="J353" s="9">
        <f t="shared" si="20"/>
        <v>0</v>
      </c>
      <c r="K353" s="9">
        <f t="shared" si="21"/>
        <v>0</v>
      </c>
      <c r="L353" s="28" t="s">
        <v>33</v>
      </c>
      <c r="M353" s="95">
        <v>3150</v>
      </c>
    </row>
    <row r="354" spans="2:13" ht="78.75">
      <c r="B354" s="27" t="s">
        <v>30</v>
      </c>
      <c r="C354" s="84">
        <v>187</v>
      </c>
      <c r="D354" s="98" t="s">
        <v>421</v>
      </c>
      <c r="E354" s="98" t="s">
        <v>421</v>
      </c>
      <c r="F354" s="95" t="s">
        <v>34</v>
      </c>
      <c r="G354" s="96">
        <v>50</v>
      </c>
      <c r="H354" s="9"/>
      <c r="I354" s="9"/>
      <c r="J354" s="9">
        <f t="shared" si="20"/>
        <v>0</v>
      </c>
      <c r="K354" s="9">
        <f t="shared" si="21"/>
        <v>0</v>
      </c>
      <c r="L354" s="28" t="s">
        <v>33</v>
      </c>
      <c r="M354" s="95">
        <v>857.49999999999989</v>
      </c>
    </row>
    <row r="355" spans="2:13" ht="78.75">
      <c r="B355" s="27" t="s">
        <v>30</v>
      </c>
      <c r="C355" s="84">
        <v>188</v>
      </c>
      <c r="D355" s="98" t="s">
        <v>422</v>
      </c>
      <c r="E355" s="98" t="s">
        <v>422</v>
      </c>
      <c r="F355" s="95" t="s">
        <v>36</v>
      </c>
      <c r="G355" s="96">
        <v>300</v>
      </c>
      <c r="H355" s="9"/>
      <c r="I355" s="9"/>
      <c r="J355" s="9">
        <f t="shared" si="20"/>
        <v>0</v>
      </c>
      <c r="K355" s="9">
        <f t="shared" si="21"/>
        <v>0</v>
      </c>
      <c r="L355" s="28" t="s">
        <v>33</v>
      </c>
      <c r="M355" s="95">
        <v>3500.0000000000005</v>
      </c>
    </row>
    <row r="356" spans="2:13" ht="78.75">
      <c r="B356" s="27" t="s">
        <v>30</v>
      </c>
      <c r="C356" s="84">
        <v>189</v>
      </c>
      <c r="D356" s="98" t="s">
        <v>423</v>
      </c>
      <c r="E356" s="98" t="s">
        <v>423</v>
      </c>
      <c r="F356" s="95" t="s">
        <v>34</v>
      </c>
      <c r="G356" s="96">
        <v>30</v>
      </c>
      <c r="H356" s="9"/>
      <c r="I356" s="9"/>
      <c r="J356" s="9">
        <f t="shared" si="20"/>
        <v>0</v>
      </c>
      <c r="K356" s="9">
        <f t="shared" si="21"/>
        <v>0</v>
      </c>
      <c r="L356" s="28" t="s">
        <v>33</v>
      </c>
      <c r="M356" s="95">
        <v>360</v>
      </c>
    </row>
    <row r="357" spans="2:13" ht="78.75">
      <c r="B357" s="27" t="s">
        <v>30</v>
      </c>
      <c r="C357" s="84">
        <v>190</v>
      </c>
      <c r="D357" s="98" t="s">
        <v>424</v>
      </c>
      <c r="E357" s="98" t="s">
        <v>424</v>
      </c>
      <c r="F357" s="95" t="s">
        <v>34</v>
      </c>
      <c r="G357" s="96">
        <v>75</v>
      </c>
      <c r="H357" s="9"/>
      <c r="I357" s="9"/>
      <c r="J357" s="9">
        <f t="shared" si="20"/>
        <v>0</v>
      </c>
      <c r="K357" s="9">
        <f t="shared" si="21"/>
        <v>0</v>
      </c>
      <c r="L357" s="28" t="s">
        <v>33</v>
      </c>
      <c r="M357" s="95">
        <v>4500</v>
      </c>
    </row>
    <row r="358" spans="2:13" ht="78.75">
      <c r="B358" s="27" t="s">
        <v>30</v>
      </c>
      <c r="C358" s="84">
        <v>191</v>
      </c>
      <c r="D358" s="98" t="s">
        <v>39</v>
      </c>
      <c r="E358" s="98" t="s">
        <v>39</v>
      </c>
      <c r="F358" s="95" t="s">
        <v>34</v>
      </c>
      <c r="G358" s="96">
        <v>200</v>
      </c>
      <c r="H358" s="9"/>
      <c r="I358" s="9"/>
      <c r="J358" s="9">
        <f t="shared" si="20"/>
        <v>0</v>
      </c>
      <c r="K358" s="9">
        <f t="shared" si="21"/>
        <v>0</v>
      </c>
      <c r="L358" s="28" t="s">
        <v>33</v>
      </c>
      <c r="M358" s="95">
        <v>728</v>
      </c>
    </row>
    <row r="359" spans="2:13" ht="78.75">
      <c r="B359" s="27" t="s">
        <v>30</v>
      </c>
      <c r="C359" s="84">
        <v>192</v>
      </c>
      <c r="D359" s="98" t="s">
        <v>425</v>
      </c>
      <c r="E359" s="98" t="s">
        <v>425</v>
      </c>
      <c r="F359" s="95" t="s">
        <v>34</v>
      </c>
      <c r="G359" s="96">
        <v>1500</v>
      </c>
      <c r="H359" s="9"/>
      <c r="I359" s="9"/>
      <c r="J359" s="9">
        <f t="shared" si="20"/>
        <v>0</v>
      </c>
      <c r="K359" s="9">
        <f t="shared" si="21"/>
        <v>0</v>
      </c>
      <c r="L359" s="28" t="s">
        <v>33</v>
      </c>
      <c r="M359" s="95">
        <v>2025.0000000000002</v>
      </c>
    </row>
    <row r="360" spans="2:13" ht="78.75">
      <c r="B360" s="27" t="s">
        <v>30</v>
      </c>
      <c r="C360" s="84">
        <v>193</v>
      </c>
      <c r="D360" s="98" t="s">
        <v>426</v>
      </c>
      <c r="E360" s="98" t="s">
        <v>426</v>
      </c>
      <c r="F360" s="95" t="s">
        <v>34</v>
      </c>
      <c r="G360" s="96">
        <v>2000</v>
      </c>
      <c r="H360" s="9"/>
      <c r="I360" s="9"/>
      <c r="J360" s="9">
        <f t="shared" si="20"/>
        <v>0</v>
      </c>
      <c r="K360" s="9">
        <f t="shared" si="21"/>
        <v>0</v>
      </c>
      <c r="L360" s="28" t="s">
        <v>33</v>
      </c>
      <c r="M360" s="95">
        <v>6760.0000000000009</v>
      </c>
    </row>
    <row r="361" spans="2:13" ht="78.75">
      <c r="B361" s="27" t="s">
        <v>30</v>
      </c>
      <c r="C361" s="84">
        <v>194</v>
      </c>
      <c r="D361" s="98" t="s">
        <v>427</v>
      </c>
      <c r="E361" s="98" t="s">
        <v>427</v>
      </c>
      <c r="F361" s="95" t="s">
        <v>34</v>
      </c>
      <c r="G361" s="96">
        <v>25</v>
      </c>
      <c r="H361" s="9"/>
      <c r="I361" s="9"/>
      <c r="J361" s="9">
        <f t="shared" si="20"/>
        <v>0</v>
      </c>
      <c r="K361" s="9">
        <f t="shared" si="21"/>
        <v>0</v>
      </c>
      <c r="L361" s="28" t="s">
        <v>33</v>
      </c>
      <c r="M361" s="95">
        <v>2250</v>
      </c>
    </row>
    <row r="362" spans="2:13" ht="78.75">
      <c r="B362" s="27" t="s">
        <v>30</v>
      </c>
      <c r="C362" s="84">
        <v>195</v>
      </c>
      <c r="D362" s="98" t="s">
        <v>65</v>
      </c>
      <c r="E362" s="98" t="s">
        <v>65</v>
      </c>
      <c r="F362" s="95" t="s">
        <v>34</v>
      </c>
      <c r="G362" s="96">
        <v>68200</v>
      </c>
      <c r="H362" s="9"/>
      <c r="I362" s="9"/>
      <c r="J362" s="9">
        <f t="shared" si="20"/>
        <v>0</v>
      </c>
      <c r="K362" s="9">
        <f t="shared" si="21"/>
        <v>0</v>
      </c>
      <c r="L362" s="28" t="s">
        <v>33</v>
      </c>
      <c r="M362" s="95">
        <v>33131.560022774291</v>
      </c>
    </row>
    <row r="363" spans="2:13" ht="78.75">
      <c r="B363" s="27" t="s">
        <v>30</v>
      </c>
      <c r="C363" s="84">
        <v>196</v>
      </c>
      <c r="D363" s="98" t="s">
        <v>66</v>
      </c>
      <c r="E363" s="98" t="s">
        <v>66</v>
      </c>
      <c r="F363" s="95" t="s">
        <v>34</v>
      </c>
      <c r="G363" s="96">
        <v>15300</v>
      </c>
      <c r="H363" s="9"/>
      <c r="I363" s="9"/>
      <c r="J363" s="9">
        <f t="shared" si="20"/>
        <v>0</v>
      </c>
      <c r="K363" s="9">
        <f t="shared" si="21"/>
        <v>0</v>
      </c>
      <c r="L363" s="28" t="s">
        <v>33</v>
      </c>
      <c r="M363" s="95">
        <v>12163.5</v>
      </c>
    </row>
    <row r="364" spans="2:13" ht="78.75">
      <c r="B364" s="27" t="s">
        <v>30</v>
      </c>
      <c r="C364" s="84">
        <v>197</v>
      </c>
      <c r="D364" s="98" t="s">
        <v>67</v>
      </c>
      <c r="E364" s="98" t="s">
        <v>67</v>
      </c>
      <c r="F364" s="95" t="s">
        <v>34</v>
      </c>
      <c r="G364" s="96">
        <v>3000</v>
      </c>
      <c r="H364" s="9"/>
      <c r="I364" s="9"/>
      <c r="J364" s="9">
        <f t="shared" si="20"/>
        <v>0</v>
      </c>
      <c r="K364" s="9">
        <f t="shared" si="21"/>
        <v>0</v>
      </c>
      <c r="L364" s="28" t="s">
        <v>33</v>
      </c>
      <c r="M364" s="95">
        <v>960</v>
      </c>
    </row>
    <row r="365" spans="2:13" ht="78.75">
      <c r="B365" s="27" t="s">
        <v>30</v>
      </c>
      <c r="C365" s="84">
        <v>198</v>
      </c>
      <c r="D365" s="99" t="s">
        <v>40</v>
      </c>
      <c r="E365" s="99" t="s">
        <v>40</v>
      </c>
      <c r="F365" s="95" t="s">
        <v>34</v>
      </c>
      <c r="G365" s="96">
        <v>63000</v>
      </c>
      <c r="H365" s="9"/>
      <c r="I365" s="9"/>
      <c r="J365" s="9">
        <f t="shared" si="20"/>
        <v>0</v>
      </c>
      <c r="K365" s="9">
        <f t="shared" si="21"/>
        <v>0</v>
      </c>
      <c r="L365" s="28" t="s">
        <v>33</v>
      </c>
      <c r="M365" s="95">
        <v>20412</v>
      </c>
    </row>
    <row r="366" spans="2:13" ht="78.75">
      <c r="B366" s="27" t="s">
        <v>30</v>
      </c>
      <c r="C366" s="84">
        <v>199</v>
      </c>
      <c r="D366" s="98" t="s">
        <v>68</v>
      </c>
      <c r="E366" s="98" t="s">
        <v>68</v>
      </c>
      <c r="F366" s="95" t="s">
        <v>34</v>
      </c>
      <c r="G366" s="96">
        <v>6000</v>
      </c>
      <c r="H366" s="9"/>
      <c r="I366" s="9"/>
      <c r="J366" s="9">
        <f t="shared" si="20"/>
        <v>0</v>
      </c>
      <c r="K366" s="9">
        <f t="shared" si="21"/>
        <v>0</v>
      </c>
      <c r="L366" s="28" t="s">
        <v>33</v>
      </c>
      <c r="M366" s="95">
        <v>3540</v>
      </c>
    </row>
    <row r="367" spans="2:13" ht="78.75">
      <c r="B367" s="27" t="s">
        <v>30</v>
      </c>
      <c r="C367" s="84">
        <v>200</v>
      </c>
      <c r="D367" s="98" t="s">
        <v>47</v>
      </c>
      <c r="E367" s="98" t="s">
        <v>47</v>
      </c>
      <c r="F367" s="95" t="s">
        <v>34</v>
      </c>
      <c r="G367" s="96">
        <v>50</v>
      </c>
      <c r="H367" s="9"/>
      <c r="I367" s="9"/>
      <c r="J367" s="9">
        <f t="shared" si="20"/>
        <v>0</v>
      </c>
      <c r="K367" s="9">
        <f t="shared" si="21"/>
        <v>0</v>
      </c>
      <c r="L367" s="28" t="s">
        <v>33</v>
      </c>
      <c r="M367" s="95">
        <v>60</v>
      </c>
    </row>
    <row r="368" spans="2:13" ht="78.75">
      <c r="B368" s="27" t="s">
        <v>30</v>
      </c>
      <c r="C368" s="84">
        <v>201</v>
      </c>
      <c r="D368" s="98" t="s">
        <v>49</v>
      </c>
      <c r="E368" s="98" t="s">
        <v>49</v>
      </c>
      <c r="F368" s="95" t="s">
        <v>34</v>
      </c>
      <c r="G368" s="96">
        <v>50</v>
      </c>
      <c r="H368" s="9"/>
      <c r="I368" s="9"/>
      <c r="J368" s="9">
        <f t="shared" si="20"/>
        <v>0</v>
      </c>
      <c r="K368" s="9">
        <f t="shared" si="21"/>
        <v>0</v>
      </c>
      <c r="L368" s="28" t="s">
        <v>33</v>
      </c>
      <c r="M368" s="95">
        <v>60</v>
      </c>
    </row>
    <row r="369" spans="2:13" ht="78.75">
      <c r="B369" s="27" t="s">
        <v>30</v>
      </c>
      <c r="C369" s="84">
        <v>202</v>
      </c>
      <c r="D369" s="98" t="s">
        <v>428</v>
      </c>
      <c r="E369" s="98" t="s">
        <v>428</v>
      </c>
      <c r="F369" s="95" t="s">
        <v>34</v>
      </c>
      <c r="G369" s="96">
        <v>675718</v>
      </c>
      <c r="H369" s="9"/>
      <c r="I369" s="9"/>
      <c r="J369" s="9">
        <f t="shared" si="20"/>
        <v>0</v>
      </c>
      <c r="K369" s="9">
        <f t="shared" si="21"/>
        <v>0</v>
      </c>
      <c r="L369" s="28" t="s">
        <v>33</v>
      </c>
      <c r="M369" s="95">
        <v>53787.152800000003</v>
      </c>
    </row>
    <row r="370" spans="2:13" ht="78.75">
      <c r="B370" s="27" t="s">
        <v>30</v>
      </c>
      <c r="C370" s="84">
        <v>203</v>
      </c>
      <c r="D370" s="98" t="s">
        <v>429</v>
      </c>
      <c r="E370" s="98" t="s">
        <v>429</v>
      </c>
      <c r="F370" s="95" t="s">
        <v>34</v>
      </c>
      <c r="G370" s="96">
        <v>200</v>
      </c>
      <c r="H370" s="9"/>
      <c r="I370" s="9"/>
      <c r="J370" s="9">
        <f t="shared" si="20"/>
        <v>0</v>
      </c>
      <c r="K370" s="9">
        <f t="shared" si="21"/>
        <v>0</v>
      </c>
      <c r="L370" s="28" t="s">
        <v>33</v>
      </c>
      <c r="M370" s="95">
        <v>5000</v>
      </c>
    </row>
    <row r="371" spans="2:13" ht="78.75">
      <c r="B371" s="27" t="s">
        <v>30</v>
      </c>
      <c r="C371" s="84">
        <v>204</v>
      </c>
      <c r="D371" s="98" t="s">
        <v>430</v>
      </c>
      <c r="E371" s="98" t="s">
        <v>430</v>
      </c>
      <c r="F371" s="95" t="s">
        <v>34</v>
      </c>
      <c r="G371" s="96">
        <v>2918</v>
      </c>
      <c r="H371" s="9"/>
      <c r="I371" s="9"/>
      <c r="J371" s="9">
        <f t="shared" si="20"/>
        <v>0</v>
      </c>
      <c r="K371" s="9">
        <f t="shared" si="21"/>
        <v>0</v>
      </c>
      <c r="L371" s="28" t="s">
        <v>33</v>
      </c>
      <c r="M371" s="95">
        <v>49606</v>
      </c>
    </row>
    <row r="372" spans="2:13" ht="78.75">
      <c r="B372" s="27" t="s">
        <v>30</v>
      </c>
      <c r="C372" s="84">
        <v>205</v>
      </c>
      <c r="D372" s="98" t="s">
        <v>431</v>
      </c>
      <c r="E372" s="98" t="s">
        <v>431</v>
      </c>
      <c r="F372" s="95" t="s">
        <v>34</v>
      </c>
      <c r="G372" s="96">
        <v>80</v>
      </c>
      <c r="H372" s="9"/>
      <c r="I372" s="9"/>
      <c r="J372" s="9">
        <f t="shared" si="20"/>
        <v>0</v>
      </c>
      <c r="K372" s="9">
        <f t="shared" si="21"/>
        <v>0</v>
      </c>
      <c r="L372" s="28" t="s">
        <v>33</v>
      </c>
      <c r="M372" s="95">
        <v>9360</v>
      </c>
    </row>
    <row r="373" spans="2:13" ht="78.75">
      <c r="B373" s="27" t="s">
        <v>30</v>
      </c>
      <c r="C373" s="84">
        <v>206</v>
      </c>
      <c r="D373" s="98" t="s">
        <v>432</v>
      </c>
      <c r="E373" s="98" t="s">
        <v>432</v>
      </c>
      <c r="F373" s="95" t="s">
        <v>34</v>
      </c>
      <c r="G373" s="96">
        <v>283</v>
      </c>
      <c r="H373" s="9"/>
      <c r="I373" s="9"/>
      <c r="J373" s="9">
        <f t="shared" si="20"/>
        <v>0</v>
      </c>
      <c r="K373" s="9">
        <f t="shared" si="21"/>
        <v>0</v>
      </c>
      <c r="L373" s="28" t="s">
        <v>33</v>
      </c>
      <c r="M373" s="95">
        <v>33111</v>
      </c>
    </row>
    <row r="374" spans="2:13" ht="78.75">
      <c r="B374" s="27" t="s">
        <v>30</v>
      </c>
      <c r="C374" s="84">
        <v>207</v>
      </c>
      <c r="D374" s="98" t="s">
        <v>433</v>
      </c>
      <c r="E374" s="98" t="s">
        <v>433</v>
      </c>
      <c r="F374" s="95" t="s">
        <v>34</v>
      </c>
      <c r="G374" s="96">
        <v>91</v>
      </c>
      <c r="H374" s="9"/>
      <c r="I374" s="9"/>
      <c r="J374" s="9">
        <f t="shared" si="20"/>
        <v>0</v>
      </c>
      <c r="K374" s="9">
        <f t="shared" si="21"/>
        <v>0</v>
      </c>
      <c r="L374" s="28" t="s">
        <v>33</v>
      </c>
      <c r="M374" s="95">
        <v>10647</v>
      </c>
    </row>
    <row r="375" spans="2:13" ht="78.75">
      <c r="B375" s="27" t="s">
        <v>30</v>
      </c>
      <c r="C375" s="84">
        <v>208</v>
      </c>
      <c r="D375" s="98" t="s">
        <v>434</v>
      </c>
      <c r="E375" s="98" t="s">
        <v>434</v>
      </c>
      <c r="F375" s="95" t="s">
        <v>34</v>
      </c>
      <c r="G375" s="96">
        <v>30</v>
      </c>
      <c r="H375" s="9"/>
      <c r="I375" s="9"/>
      <c r="J375" s="9">
        <f t="shared" si="20"/>
        <v>0</v>
      </c>
      <c r="K375" s="9">
        <f t="shared" si="21"/>
        <v>0</v>
      </c>
      <c r="L375" s="28" t="s">
        <v>33</v>
      </c>
      <c r="M375" s="95">
        <v>5000.0000000000009</v>
      </c>
    </row>
    <row r="376" spans="2:13" ht="78.75">
      <c r="B376" s="27" t="s">
        <v>30</v>
      </c>
      <c r="C376" s="84">
        <v>209</v>
      </c>
      <c r="D376" s="98" t="s">
        <v>50</v>
      </c>
      <c r="E376" s="98" t="s">
        <v>50</v>
      </c>
      <c r="F376" s="95" t="s">
        <v>34</v>
      </c>
      <c r="G376" s="96">
        <v>900</v>
      </c>
      <c r="H376" s="9"/>
      <c r="I376" s="9"/>
      <c r="J376" s="9">
        <f t="shared" ref="J376:J439" si="22">H376*G376</f>
        <v>0</v>
      </c>
      <c r="K376" s="9">
        <f t="shared" ref="K376:K439" si="23">I376*G376</f>
        <v>0</v>
      </c>
      <c r="L376" s="28" t="s">
        <v>33</v>
      </c>
      <c r="M376" s="95">
        <v>148500</v>
      </c>
    </row>
    <row r="377" spans="2:13" ht="78.75">
      <c r="B377" s="27" t="s">
        <v>30</v>
      </c>
      <c r="C377" s="84">
        <v>210</v>
      </c>
      <c r="D377" s="98" t="s">
        <v>435</v>
      </c>
      <c r="E377" s="98" t="s">
        <v>435</v>
      </c>
      <c r="F377" s="95" t="s">
        <v>34</v>
      </c>
      <c r="G377" s="96">
        <v>20</v>
      </c>
      <c r="H377" s="9"/>
      <c r="I377" s="9"/>
      <c r="J377" s="9">
        <f t="shared" si="22"/>
        <v>0</v>
      </c>
      <c r="K377" s="9">
        <f t="shared" si="23"/>
        <v>0</v>
      </c>
      <c r="L377" s="28" t="s">
        <v>33</v>
      </c>
      <c r="M377" s="95">
        <v>19166.666666666668</v>
      </c>
    </row>
    <row r="378" spans="2:13" ht="78.75">
      <c r="B378" s="27" t="s">
        <v>30</v>
      </c>
      <c r="C378" s="84">
        <v>211</v>
      </c>
      <c r="D378" s="99" t="s">
        <v>44</v>
      </c>
      <c r="E378" s="99" t="s">
        <v>44</v>
      </c>
      <c r="F378" s="95" t="s">
        <v>34</v>
      </c>
      <c r="G378" s="96">
        <v>50</v>
      </c>
      <c r="H378" s="9"/>
      <c r="I378" s="9"/>
      <c r="J378" s="9">
        <f t="shared" si="22"/>
        <v>0</v>
      </c>
      <c r="K378" s="9">
        <f t="shared" si="23"/>
        <v>0</v>
      </c>
      <c r="L378" s="28" t="s">
        <v>33</v>
      </c>
      <c r="M378" s="95">
        <v>125000</v>
      </c>
    </row>
    <row r="379" spans="2:13" ht="78.75">
      <c r="B379" s="27" t="s">
        <v>30</v>
      </c>
      <c r="C379" s="84">
        <v>212</v>
      </c>
      <c r="D379" s="98" t="s">
        <v>436</v>
      </c>
      <c r="E379" s="98" t="s">
        <v>436</v>
      </c>
      <c r="F379" s="95" t="s">
        <v>34</v>
      </c>
      <c r="G379" s="96">
        <v>5000</v>
      </c>
      <c r="H379" s="9"/>
      <c r="I379" s="9"/>
      <c r="J379" s="9">
        <f t="shared" si="22"/>
        <v>0</v>
      </c>
      <c r="K379" s="9">
        <f t="shared" si="23"/>
        <v>0</v>
      </c>
      <c r="L379" s="28" t="s">
        <v>33</v>
      </c>
      <c r="M379" s="95">
        <v>402947</v>
      </c>
    </row>
    <row r="380" spans="2:13" ht="78.75">
      <c r="B380" s="27" t="s">
        <v>30</v>
      </c>
      <c r="C380" s="84">
        <v>213</v>
      </c>
      <c r="D380" s="98" t="s">
        <v>437</v>
      </c>
      <c r="E380" s="98" t="s">
        <v>437</v>
      </c>
      <c r="F380" s="95" t="s">
        <v>34</v>
      </c>
      <c r="G380" s="96">
        <v>30</v>
      </c>
      <c r="H380" s="9"/>
      <c r="I380" s="9"/>
      <c r="J380" s="9">
        <f t="shared" si="22"/>
        <v>0</v>
      </c>
      <c r="K380" s="9">
        <f t="shared" si="23"/>
        <v>0</v>
      </c>
      <c r="L380" s="28" t="s">
        <v>33</v>
      </c>
      <c r="M380" s="95">
        <v>250.2</v>
      </c>
    </row>
    <row r="381" spans="2:13" ht="78.75">
      <c r="B381" s="27" t="s">
        <v>30</v>
      </c>
      <c r="C381" s="84">
        <v>214</v>
      </c>
      <c r="D381" s="98" t="s">
        <v>438</v>
      </c>
      <c r="E381" s="98" t="s">
        <v>438</v>
      </c>
      <c r="F381" s="95" t="s">
        <v>34</v>
      </c>
      <c r="G381" s="96">
        <v>760</v>
      </c>
      <c r="H381" s="9"/>
      <c r="I381" s="9"/>
      <c r="J381" s="9">
        <f t="shared" si="22"/>
        <v>0</v>
      </c>
      <c r="K381" s="9">
        <f t="shared" si="23"/>
        <v>0</v>
      </c>
      <c r="L381" s="28" t="s">
        <v>33</v>
      </c>
      <c r="M381" s="95">
        <v>418000</v>
      </c>
    </row>
    <row r="382" spans="2:13" ht="78.75">
      <c r="B382" s="27" t="s">
        <v>30</v>
      </c>
      <c r="C382" s="84">
        <v>215</v>
      </c>
      <c r="D382" s="98" t="s">
        <v>439</v>
      </c>
      <c r="E382" s="98" t="s">
        <v>439</v>
      </c>
      <c r="F382" s="95" t="s">
        <v>34</v>
      </c>
      <c r="G382" s="96">
        <v>5</v>
      </c>
      <c r="H382" s="9"/>
      <c r="I382" s="9"/>
      <c r="J382" s="9">
        <f t="shared" si="22"/>
        <v>0</v>
      </c>
      <c r="K382" s="9">
        <f t="shared" si="23"/>
        <v>0</v>
      </c>
      <c r="L382" s="28" t="s">
        <v>33</v>
      </c>
      <c r="M382" s="95">
        <v>5625</v>
      </c>
    </row>
    <row r="383" spans="2:13" ht="78.75">
      <c r="B383" s="27" t="s">
        <v>30</v>
      </c>
      <c r="C383" s="84">
        <v>216</v>
      </c>
      <c r="D383" s="98" t="s">
        <v>440</v>
      </c>
      <c r="E383" s="98" t="s">
        <v>440</v>
      </c>
      <c r="F383" s="95" t="s">
        <v>34</v>
      </c>
      <c r="G383" s="96">
        <v>5</v>
      </c>
      <c r="H383" s="9"/>
      <c r="I383" s="9"/>
      <c r="J383" s="9">
        <f t="shared" si="22"/>
        <v>0</v>
      </c>
      <c r="K383" s="9">
        <f t="shared" si="23"/>
        <v>0</v>
      </c>
      <c r="L383" s="28" t="s">
        <v>33</v>
      </c>
      <c r="M383" s="95">
        <v>1875</v>
      </c>
    </row>
    <row r="384" spans="2:13" ht="78.75">
      <c r="B384" s="27" t="s">
        <v>30</v>
      </c>
      <c r="C384" s="84">
        <v>217</v>
      </c>
      <c r="D384" s="98" t="s">
        <v>441</v>
      </c>
      <c r="E384" s="98" t="s">
        <v>441</v>
      </c>
      <c r="F384" s="95" t="s">
        <v>34</v>
      </c>
      <c r="G384" s="96">
        <v>5</v>
      </c>
      <c r="H384" s="9"/>
      <c r="I384" s="9"/>
      <c r="J384" s="9">
        <f t="shared" si="22"/>
        <v>0</v>
      </c>
      <c r="K384" s="9">
        <f t="shared" si="23"/>
        <v>0</v>
      </c>
      <c r="L384" s="28" t="s">
        <v>33</v>
      </c>
      <c r="M384" s="95">
        <v>1875</v>
      </c>
    </row>
    <row r="385" spans="2:13" ht="78.75">
      <c r="B385" s="27" t="s">
        <v>30</v>
      </c>
      <c r="C385" s="84">
        <v>218</v>
      </c>
      <c r="D385" s="98" t="s">
        <v>442</v>
      </c>
      <c r="E385" s="98" t="s">
        <v>442</v>
      </c>
      <c r="F385" s="95" t="s">
        <v>34</v>
      </c>
      <c r="G385" s="96">
        <v>21</v>
      </c>
      <c r="H385" s="9"/>
      <c r="I385" s="9"/>
      <c r="J385" s="9">
        <f t="shared" si="22"/>
        <v>0</v>
      </c>
      <c r="K385" s="9">
        <f t="shared" si="23"/>
        <v>0</v>
      </c>
      <c r="L385" s="28" t="s">
        <v>33</v>
      </c>
      <c r="M385" s="95">
        <v>7875</v>
      </c>
    </row>
    <row r="386" spans="2:13" ht="78.75">
      <c r="B386" s="27" t="s">
        <v>30</v>
      </c>
      <c r="C386" s="84">
        <v>219</v>
      </c>
      <c r="D386" s="98" t="s">
        <v>443</v>
      </c>
      <c r="E386" s="98" t="s">
        <v>443</v>
      </c>
      <c r="F386" s="95" t="s">
        <v>34</v>
      </c>
      <c r="G386" s="96">
        <v>6</v>
      </c>
      <c r="H386" s="9"/>
      <c r="I386" s="9"/>
      <c r="J386" s="9">
        <f t="shared" si="22"/>
        <v>0</v>
      </c>
      <c r="K386" s="9">
        <f t="shared" si="23"/>
        <v>0</v>
      </c>
      <c r="L386" s="28" t="s">
        <v>33</v>
      </c>
      <c r="M386" s="95">
        <v>2250</v>
      </c>
    </row>
    <row r="387" spans="2:13" ht="78.75">
      <c r="B387" s="27" t="s">
        <v>30</v>
      </c>
      <c r="C387" s="84">
        <v>220</v>
      </c>
      <c r="D387" s="98" t="s">
        <v>444</v>
      </c>
      <c r="E387" s="98" t="s">
        <v>444</v>
      </c>
      <c r="F387" s="95" t="s">
        <v>34</v>
      </c>
      <c r="G387" s="96">
        <v>3</v>
      </c>
      <c r="H387" s="9"/>
      <c r="I387" s="9"/>
      <c r="J387" s="9">
        <f t="shared" si="22"/>
        <v>0</v>
      </c>
      <c r="K387" s="9">
        <f t="shared" si="23"/>
        <v>0</v>
      </c>
      <c r="L387" s="28" t="s">
        <v>33</v>
      </c>
      <c r="M387" s="95">
        <v>1125</v>
      </c>
    </row>
    <row r="388" spans="2:13" ht="78.75">
      <c r="B388" s="27" t="s">
        <v>30</v>
      </c>
      <c r="C388" s="84">
        <v>221</v>
      </c>
      <c r="D388" s="98" t="s">
        <v>445</v>
      </c>
      <c r="E388" s="98" t="s">
        <v>445</v>
      </c>
      <c r="F388" s="95" t="s">
        <v>34</v>
      </c>
      <c r="G388" s="96">
        <v>3</v>
      </c>
      <c r="H388" s="9"/>
      <c r="I388" s="9"/>
      <c r="J388" s="9">
        <f t="shared" si="22"/>
        <v>0</v>
      </c>
      <c r="K388" s="9">
        <f t="shared" si="23"/>
        <v>0</v>
      </c>
      <c r="L388" s="28" t="s">
        <v>33</v>
      </c>
      <c r="M388" s="95">
        <v>1125</v>
      </c>
    </row>
    <row r="389" spans="2:13" ht="78.75">
      <c r="B389" s="27" t="s">
        <v>30</v>
      </c>
      <c r="C389" s="84">
        <v>222</v>
      </c>
      <c r="D389" s="98" t="s">
        <v>446</v>
      </c>
      <c r="E389" s="98" t="s">
        <v>446</v>
      </c>
      <c r="F389" s="95" t="s">
        <v>34</v>
      </c>
      <c r="G389" s="96">
        <v>21</v>
      </c>
      <c r="H389" s="9"/>
      <c r="I389" s="9"/>
      <c r="J389" s="9">
        <f t="shared" si="22"/>
        <v>0</v>
      </c>
      <c r="K389" s="9">
        <f t="shared" si="23"/>
        <v>0</v>
      </c>
      <c r="L389" s="28" t="s">
        <v>33</v>
      </c>
      <c r="M389" s="95">
        <v>7875</v>
      </c>
    </row>
    <row r="390" spans="2:13" ht="78.75">
      <c r="B390" s="27" t="s">
        <v>30</v>
      </c>
      <c r="C390" s="84">
        <v>223</v>
      </c>
      <c r="D390" s="98" t="s">
        <v>447</v>
      </c>
      <c r="E390" s="98" t="s">
        <v>447</v>
      </c>
      <c r="F390" s="95" t="s">
        <v>34</v>
      </c>
      <c r="G390" s="96">
        <v>207</v>
      </c>
      <c r="H390" s="9"/>
      <c r="I390" s="9"/>
      <c r="J390" s="9">
        <f t="shared" si="22"/>
        <v>0</v>
      </c>
      <c r="K390" s="9">
        <f t="shared" si="23"/>
        <v>0</v>
      </c>
      <c r="L390" s="28" t="s">
        <v>33</v>
      </c>
      <c r="M390" s="95">
        <v>77625</v>
      </c>
    </row>
    <row r="391" spans="2:13" ht="78.75">
      <c r="B391" s="27" t="s">
        <v>30</v>
      </c>
      <c r="C391" s="84">
        <v>224</v>
      </c>
      <c r="D391" s="98" t="s">
        <v>448</v>
      </c>
      <c r="E391" s="98" t="s">
        <v>448</v>
      </c>
      <c r="F391" s="95" t="s">
        <v>34</v>
      </c>
      <c r="G391" s="96">
        <v>14</v>
      </c>
      <c r="H391" s="9"/>
      <c r="I391" s="9"/>
      <c r="J391" s="9">
        <f t="shared" si="22"/>
        <v>0</v>
      </c>
      <c r="K391" s="9">
        <f t="shared" si="23"/>
        <v>0</v>
      </c>
      <c r="L391" s="28" t="s">
        <v>33</v>
      </c>
      <c r="M391" s="95">
        <v>8036</v>
      </c>
    </row>
    <row r="392" spans="2:13" ht="78.75">
      <c r="B392" s="27" t="s">
        <v>30</v>
      </c>
      <c r="C392" s="84">
        <v>225</v>
      </c>
      <c r="D392" s="98" t="s">
        <v>449</v>
      </c>
      <c r="E392" s="98" t="s">
        <v>449</v>
      </c>
      <c r="F392" s="95" t="s">
        <v>34</v>
      </c>
      <c r="G392" s="96">
        <v>2</v>
      </c>
      <c r="H392" s="9"/>
      <c r="I392" s="9"/>
      <c r="J392" s="9">
        <f t="shared" si="22"/>
        <v>0</v>
      </c>
      <c r="K392" s="9">
        <f t="shared" si="23"/>
        <v>0</v>
      </c>
      <c r="L392" s="28" t="s">
        <v>33</v>
      </c>
      <c r="M392" s="95">
        <v>1148</v>
      </c>
    </row>
    <row r="393" spans="2:13" ht="78.75">
      <c r="B393" s="27" t="s">
        <v>30</v>
      </c>
      <c r="C393" s="84">
        <v>226</v>
      </c>
      <c r="D393" s="98" t="s">
        <v>450</v>
      </c>
      <c r="E393" s="98" t="s">
        <v>450</v>
      </c>
      <c r="F393" s="95" t="s">
        <v>34</v>
      </c>
      <c r="G393" s="96">
        <v>50</v>
      </c>
      <c r="H393" s="9"/>
      <c r="I393" s="9"/>
      <c r="J393" s="9">
        <f t="shared" si="22"/>
        <v>0</v>
      </c>
      <c r="K393" s="9">
        <f t="shared" si="23"/>
        <v>0</v>
      </c>
      <c r="L393" s="28" t="s">
        <v>33</v>
      </c>
      <c r="M393" s="95">
        <v>28700</v>
      </c>
    </row>
    <row r="394" spans="2:13" ht="94.5">
      <c r="B394" s="27" t="s">
        <v>30</v>
      </c>
      <c r="C394" s="84">
        <v>227</v>
      </c>
      <c r="D394" s="98" t="s">
        <v>69</v>
      </c>
      <c r="E394" s="98" t="s">
        <v>69</v>
      </c>
      <c r="F394" s="95" t="s">
        <v>34</v>
      </c>
      <c r="G394" s="96">
        <v>6</v>
      </c>
      <c r="H394" s="9"/>
      <c r="I394" s="9"/>
      <c r="J394" s="9">
        <f t="shared" si="22"/>
        <v>0</v>
      </c>
      <c r="K394" s="9">
        <f t="shared" si="23"/>
        <v>0</v>
      </c>
      <c r="L394" s="28" t="s">
        <v>33</v>
      </c>
      <c r="M394" s="95">
        <v>1200</v>
      </c>
    </row>
    <row r="395" spans="2:13" ht="78.75">
      <c r="B395" s="27" t="s">
        <v>30</v>
      </c>
      <c r="C395" s="84">
        <v>228</v>
      </c>
      <c r="D395" s="98" t="s">
        <v>451</v>
      </c>
      <c r="E395" s="98" t="s">
        <v>451</v>
      </c>
      <c r="F395" s="95" t="s">
        <v>34</v>
      </c>
      <c r="G395" s="96">
        <v>20</v>
      </c>
      <c r="H395" s="9"/>
      <c r="I395" s="9"/>
      <c r="J395" s="9">
        <f t="shared" si="22"/>
        <v>0</v>
      </c>
      <c r="K395" s="9">
        <f t="shared" si="23"/>
        <v>0</v>
      </c>
      <c r="L395" s="28" t="s">
        <v>33</v>
      </c>
      <c r="M395" s="95">
        <v>5828</v>
      </c>
    </row>
    <row r="396" spans="2:13" ht="78.75">
      <c r="B396" s="27" t="s">
        <v>30</v>
      </c>
      <c r="C396" s="84">
        <v>229</v>
      </c>
      <c r="D396" s="98" t="s">
        <v>452</v>
      </c>
      <c r="E396" s="98" t="s">
        <v>452</v>
      </c>
      <c r="F396" s="95" t="s">
        <v>34</v>
      </c>
      <c r="G396" s="96">
        <v>30</v>
      </c>
      <c r="H396" s="9"/>
      <c r="I396" s="9"/>
      <c r="J396" s="9">
        <f t="shared" si="22"/>
        <v>0</v>
      </c>
      <c r="K396" s="9">
        <f t="shared" si="23"/>
        <v>0</v>
      </c>
      <c r="L396" s="28" t="s">
        <v>33</v>
      </c>
      <c r="M396" s="95">
        <v>25000.2</v>
      </c>
    </row>
    <row r="397" spans="2:13" ht="78.75">
      <c r="B397" s="27" t="s">
        <v>30</v>
      </c>
      <c r="C397" s="84">
        <v>230</v>
      </c>
      <c r="D397" s="99" t="s">
        <v>453</v>
      </c>
      <c r="E397" s="99" t="s">
        <v>453</v>
      </c>
      <c r="F397" s="95" t="s">
        <v>34</v>
      </c>
      <c r="G397" s="96">
        <v>2000</v>
      </c>
      <c r="H397" s="9"/>
      <c r="I397" s="9"/>
      <c r="J397" s="9">
        <f t="shared" si="22"/>
        <v>0</v>
      </c>
      <c r="K397" s="9">
        <f t="shared" si="23"/>
        <v>0</v>
      </c>
      <c r="L397" s="28" t="s">
        <v>33</v>
      </c>
      <c r="M397" s="95">
        <v>2580</v>
      </c>
    </row>
    <row r="398" spans="2:13" ht="78.75">
      <c r="B398" s="27" t="s">
        <v>30</v>
      </c>
      <c r="C398" s="84">
        <v>231</v>
      </c>
      <c r="D398" s="98" t="s">
        <v>454</v>
      </c>
      <c r="E398" s="98" t="s">
        <v>454</v>
      </c>
      <c r="F398" s="95" t="s">
        <v>34</v>
      </c>
      <c r="G398" s="96">
        <v>2</v>
      </c>
      <c r="H398" s="9"/>
      <c r="I398" s="9"/>
      <c r="J398" s="9">
        <f t="shared" si="22"/>
        <v>0</v>
      </c>
      <c r="K398" s="9">
        <f t="shared" si="23"/>
        <v>0</v>
      </c>
      <c r="L398" s="28" t="s">
        <v>33</v>
      </c>
      <c r="M398" s="95">
        <v>495</v>
      </c>
    </row>
    <row r="399" spans="2:13" ht="78.75">
      <c r="B399" s="27" t="s">
        <v>30</v>
      </c>
      <c r="C399" s="84">
        <v>232</v>
      </c>
      <c r="D399" s="98" t="s">
        <v>455</v>
      </c>
      <c r="E399" s="98" t="s">
        <v>455</v>
      </c>
      <c r="F399" s="95" t="s">
        <v>34</v>
      </c>
      <c r="G399" s="96">
        <v>2</v>
      </c>
      <c r="H399" s="9"/>
      <c r="I399" s="9"/>
      <c r="J399" s="9">
        <f t="shared" si="22"/>
        <v>0</v>
      </c>
      <c r="K399" s="9">
        <f t="shared" si="23"/>
        <v>0</v>
      </c>
      <c r="L399" s="28" t="s">
        <v>33</v>
      </c>
      <c r="M399" s="95">
        <v>495</v>
      </c>
    </row>
    <row r="400" spans="2:13" ht="78.75">
      <c r="B400" s="27" t="s">
        <v>30</v>
      </c>
      <c r="C400" s="84">
        <v>233</v>
      </c>
      <c r="D400" s="98" t="s">
        <v>456</v>
      </c>
      <c r="E400" s="98" t="s">
        <v>456</v>
      </c>
      <c r="F400" s="95" t="s">
        <v>34</v>
      </c>
      <c r="G400" s="96">
        <v>2</v>
      </c>
      <c r="H400" s="9"/>
      <c r="I400" s="9"/>
      <c r="J400" s="9">
        <f t="shared" si="22"/>
        <v>0</v>
      </c>
      <c r="K400" s="9">
        <f t="shared" si="23"/>
        <v>0</v>
      </c>
      <c r="L400" s="28" t="s">
        <v>33</v>
      </c>
      <c r="M400" s="95">
        <v>495</v>
      </c>
    </row>
    <row r="401" spans="2:13" ht="78.75">
      <c r="B401" s="27" t="s">
        <v>30</v>
      </c>
      <c r="C401" s="84">
        <v>234</v>
      </c>
      <c r="D401" s="98" t="s">
        <v>457</v>
      </c>
      <c r="E401" s="98" t="s">
        <v>457</v>
      </c>
      <c r="F401" s="95" t="s">
        <v>34</v>
      </c>
      <c r="G401" s="96">
        <v>2</v>
      </c>
      <c r="H401" s="9"/>
      <c r="I401" s="9"/>
      <c r="J401" s="9">
        <f t="shared" si="22"/>
        <v>0</v>
      </c>
      <c r="K401" s="9">
        <f t="shared" si="23"/>
        <v>0</v>
      </c>
      <c r="L401" s="28" t="s">
        <v>33</v>
      </c>
      <c r="M401" s="95">
        <v>495</v>
      </c>
    </row>
    <row r="402" spans="2:13" ht="78.75">
      <c r="B402" s="27" t="s">
        <v>30</v>
      </c>
      <c r="C402" s="84">
        <v>235</v>
      </c>
      <c r="D402" s="98" t="s">
        <v>458</v>
      </c>
      <c r="E402" s="98" t="s">
        <v>458</v>
      </c>
      <c r="F402" s="95" t="s">
        <v>34</v>
      </c>
      <c r="G402" s="96">
        <v>227</v>
      </c>
      <c r="H402" s="9"/>
      <c r="I402" s="9"/>
      <c r="J402" s="9">
        <f t="shared" si="22"/>
        <v>0</v>
      </c>
      <c r="K402" s="9">
        <f t="shared" si="23"/>
        <v>0</v>
      </c>
      <c r="L402" s="28" t="s">
        <v>33</v>
      </c>
      <c r="M402" s="95">
        <v>56182.5</v>
      </c>
    </row>
    <row r="403" spans="2:13" ht="78.75">
      <c r="B403" s="27" t="s">
        <v>30</v>
      </c>
      <c r="C403" s="84">
        <v>236</v>
      </c>
      <c r="D403" s="98" t="s">
        <v>459</v>
      </c>
      <c r="E403" s="98" t="s">
        <v>459</v>
      </c>
      <c r="F403" s="95" t="s">
        <v>34</v>
      </c>
      <c r="G403" s="96">
        <v>130</v>
      </c>
      <c r="H403" s="9"/>
      <c r="I403" s="9"/>
      <c r="J403" s="9">
        <f t="shared" si="22"/>
        <v>0</v>
      </c>
      <c r="K403" s="9">
        <f t="shared" si="23"/>
        <v>0</v>
      </c>
      <c r="L403" s="28" t="s">
        <v>33</v>
      </c>
      <c r="M403" s="95">
        <v>32175</v>
      </c>
    </row>
    <row r="404" spans="2:13" ht="78.75">
      <c r="B404" s="27" t="s">
        <v>30</v>
      </c>
      <c r="C404" s="84">
        <v>237</v>
      </c>
      <c r="D404" s="98" t="s">
        <v>460</v>
      </c>
      <c r="E404" s="98" t="s">
        <v>460</v>
      </c>
      <c r="F404" s="95" t="s">
        <v>34</v>
      </c>
      <c r="G404" s="96">
        <v>550</v>
      </c>
      <c r="H404" s="9"/>
      <c r="I404" s="9"/>
      <c r="J404" s="9">
        <f t="shared" si="22"/>
        <v>0</v>
      </c>
      <c r="K404" s="9">
        <f t="shared" si="23"/>
        <v>0</v>
      </c>
      <c r="L404" s="28" t="s">
        <v>33</v>
      </c>
      <c r="M404" s="95">
        <v>136125</v>
      </c>
    </row>
    <row r="405" spans="2:13" ht="78.75">
      <c r="B405" s="27" t="s">
        <v>30</v>
      </c>
      <c r="C405" s="84">
        <v>238</v>
      </c>
      <c r="D405" s="98" t="s">
        <v>461</v>
      </c>
      <c r="E405" s="98" t="s">
        <v>461</v>
      </c>
      <c r="F405" s="95" t="s">
        <v>34</v>
      </c>
      <c r="G405" s="96">
        <v>119</v>
      </c>
      <c r="H405" s="9"/>
      <c r="I405" s="9"/>
      <c r="J405" s="9">
        <f t="shared" si="22"/>
        <v>0</v>
      </c>
      <c r="K405" s="9">
        <f t="shared" si="23"/>
        <v>0</v>
      </c>
      <c r="L405" s="28" t="s">
        <v>33</v>
      </c>
      <c r="M405" s="95">
        <v>29452.5</v>
      </c>
    </row>
    <row r="406" spans="2:13" ht="78.75">
      <c r="B406" s="27" t="s">
        <v>30</v>
      </c>
      <c r="C406" s="84">
        <v>239</v>
      </c>
      <c r="D406" s="98" t="s">
        <v>462</v>
      </c>
      <c r="E406" s="98" t="s">
        <v>462</v>
      </c>
      <c r="F406" s="95" t="s">
        <v>34</v>
      </c>
      <c r="G406" s="96">
        <v>96</v>
      </c>
      <c r="H406" s="9"/>
      <c r="I406" s="9"/>
      <c r="J406" s="9">
        <f t="shared" si="22"/>
        <v>0</v>
      </c>
      <c r="K406" s="9">
        <f t="shared" si="23"/>
        <v>0</v>
      </c>
      <c r="L406" s="28" t="s">
        <v>33</v>
      </c>
      <c r="M406" s="95">
        <v>23760</v>
      </c>
    </row>
    <row r="407" spans="2:13" ht="78.75">
      <c r="B407" s="27" t="s">
        <v>30</v>
      </c>
      <c r="C407" s="84">
        <v>240</v>
      </c>
      <c r="D407" s="98" t="s">
        <v>463</v>
      </c>
      <c r="E407" s="98" t="s">
        <v>463</v>
      </c>
      <c r="F407" s="95" t="s">
        <v>34</v>
      </c>
      <c r="G407" s="96">
        <v>73</v>
      </c>
      <c r="H407" s="9"/>
      <c r="I407" s="9"/>
      <c r="J407" s="9">
        <f t="shared" si="22"/>
        <v>0</v>
      </c>
      <c r="K407" s="9">
        <f t="shared" si="23"/>
        <v>0</v>
      </c>
      <c r="L407" s="28" t="s">
        <v>33</v>
      </c>
      <c r="M407" s="95">
        <v>18067.5</v>
      </c>
    </row>
    <row r="408" spans="2:13" ht="78.75">
      <c r="B408" s="27" t="s">
        <v>30</v>
      </c>
      <c r="C408" s="84">
        <v>241</v>
      </c>
      <c r="D408" s="98" t="s">
        <v>464</v>
      </c>
      <c r="E408" s="98" t="s">
        <v>464</v>
      </c>
      <c r="F408" s="95" t="s">
        <v>34</v>
      </c>
      <c r="G408" s="96">
        <v>31</v>
      </c>
      <c r="H408" s="9"/>
      <c r="I408" s="9"/>
      <c r="J408" s="9">
        <f t="shared" si="22"/>
        <v>0</v>
      </c>
      <c r="K408" s="9">
        <f t="shared" si="23"/>
        <v>0</v>
      </c>
      <c r="L408" s="28" t="s">
        <v>33</v>
      </c>
      <c r="M408" s="95">
        <v>1550</v>
      </c>
    </row>
    <row r="409" spans="2:13" ht="78.75">
      <c r="B409" s="27" t="s">
        <v>30</v>
      </c>
      <c r="C409" s="84">
        <v>242</v>
      </c>
      <c r="D409" s="98" t="s">
        <v>465</v>
      </c>
      <c r="E409" s="98" t="s">
        <v>465</v>
      </c>
      <c r="F409" s="95" t="s">
        <v>34</v>
      </c>
      <c r="G409" s="96">
        <v>127</v>
      </c>
      <c r="H409" s="9"/>
      <c r="I409" s="9"/>
      <c r="J409" s="9">
        <f t="shared" si="22"/>
        <v>0</v>
      </c>
      <c r="K409" s="9">
        <f t="shared" si="23"/>
        <v>0</v>
      </c>
      <c r="L409" s="28" t="s">
        <v>33</v>
      </c>
      <c r="M409" s="95">
        <v>9147.3568281938333</v>
      </c>
    </row>
    <row r="410" spans="2:13" ht="78.75">
      <c r="B410" s="27" t="s">
        <v>30</v>
      </c>
      <c r="C410" s="84">
        <v>243</v>
      </c>
      <c r="D410" s="98" t="s">
        <v>466</v>
      </c>
      <c r="E410" s="98" t="s">
        <v>466</v>
      </c>
      <c r="F410" s="95" t="s">
        <v>34</v>
      </c>
      <c r="G410" s="96">
        <v>212</v>
      </c>
      <c r="H410" s="9"/>
      <c r="I410" s="9"/>
      <c r="J410" s="9">
        <f t="shared" si="22"/>
        <v>0</v>
      </c>
      <c r="K410" s="9">
        <f t="shared" si="23"/>
        <v>0</v>
      </c>
      <c r="L410" s="28" t="s">
        <v>33</v>
      </c>
      <c r="M410" s="95">
        <v>10600</v>
      </c>
    </row>
    <row r="411" spans="2:13" ht="78.75">
      <c r="B411" s="27" t="s">
        <v>30</v>
      </c>
      <c r="C411" s="84">
        <v>244</v>
      </c>
      <c r="D411" s="98" t="s">
        <v>467</v>
      </c>
      <c r="E411" s="98" t="s">
        <v>467</v>
      </c>
      <c r="F411" s="95" t="s">
        <v>34</v>
      </c>
      <c r="G411" s="96">
        <v>267</v>
      </c>
      <c r="H411" s="9"/>
      <c r="I411" s="9"/>
      <c r="J411" s="9">
        <f t="shared" si="22"/>
        <v>0</v>
      </c>
      <c r="K411" s="9">
        <f t="shared" si="23"/>
        <v>0</v>
      </c>
      <c r="L411" s="28" t="s">
        <v>33</v>
      </c>
      <c r="M411" s="95">
        <v>14527.767975297749</v>
      </c>
    </row>
    <row r="412" spans="2:13" ht="78.75">
      <c r="B412" s="27" t="s">
        <v>30</v>
      </c>
      <c r="C412" s="84">
        <v>245</v>
      </c>
      <c r="D412" s="98" t="s">
        <v>468</v>
      </c>
      <c r="E412" s="98" t="s">
        <v>468</v>
      </c>
      <c r="F412" s="95" t="s">
        <v>34</v>
      </c>
      <c r="G412" s="96">
        <v>31</v>
      </c>
      <c r="H412" s="9"/>
      <c r="I412" s="9"/>
      <c r="J412" s="9">
        <f t="shared" si="22"/>
        <v>0</v>
      </c>
      <c r="K412" s="9">
        <f t="shared" si="23"/>
        <v>0</v>
      </c>
      <c r="L412" s="28" t="s">
        <v>33</v>
      </c>
      <c r="M412" s="95">
        <v>620</v>
      </c>
    </row>
    <row r="413" spans="2:13" ht="78.75">
      <c r="B413" s="27" t="s">
        <v>30</v>
      </c>
      <c r="C413" s="84">
        <v>246</v>
      </c>
      <c r="D413" s="98" t="s">
        <v>469</v>
      </c>
      <c r="E413" s="98" t="s">
        <v>469</v>
      </c>
      <c r="F413" s="95" t="s">
        <v>34</v>
      </c>
      <c r="G413" s="96">
        <v>81</v>
      </c>
      <c r="H413" s="9"/>
      <c r="I413" s="9"/>
      <c r="J413" s="9">
        <f t="shared" si="22"/>
        <v>0</v>
      </c>
      <c r="K413" s="9">
        <f t="shared" si="23"/>
        <v>0</v>
      </c>
      <c r="L413" s="28" t="s">
        <v>33</v>
      </c>
      <c r="M413" s="95">
        <v>3749.4899999999993</v>
      </c>
    </row>
    <row r="414" spans="2:13" ht="78.75">
      <c r="B414" s="27" t="s">
        <v>30</v>
      </c>
      <c r="C414" s="84">
        <v>247</v>
      </c>
      <c r="D414" s="98" t="s">
        <v>470</v>
      </c>
      <c r="E414" s="98" t="s">
        <v>470</v>
      </c>
      <c r="F414" s="95" t="s">
        <v>34</v>
      </c>
      <c r="G414" s="96">
        <v>81</v>
      </c>
      <c r="H414" s="9"/>
      <c r="I414" s="9"/>
      <c r="J414" s="9">
        <f t="shared" si="22"/>
        <v>0</v>
      </c>
      <c r="K414" s="9">
        <f t="shared" si="23"/>
        <v>0</v>
      </c>
      <c r="L414" s="28" t="s">
        <v>33</v>
      </c>
      <c r="M414" s="95">
        <v>3749.4899999999993</v>
      </c>
    </row>
    <row r="415" spans="2:13" ht="78.75">
      <c r="B415" s="27" t="s">
        <v>30</v>
      </c>
      <c r="C415" s="84">
        <v>248</v>
      </c>
      <c r="D415" s="98" t="s">
        <v>471</v>
      </c>
      <c r="E415" s="98" t="s">
        <v>471</v>
      </c>
      <c r="F415" s="95" t="s">
        <v>34</v>
      </c>
      <c r="G415" s="96">
        <v>304</v>
      </c>
      <c r="H415" s="9"/>
      <c r="I415" s="9"/>
      <c r="J415" s="9">
        <f t="shared" si="22"/>
        <v>0</v>
      </c>
      <c r="K415" s="9">
        <f t="shared" si="23"/>
        <v>0</v>
      </c>
      <c r="L415" s="28" t="s">
        <v>33</v>
      </c>
      <c r="M415" s="95">
        <v>14072.159999999998</v>
      </c>
    </row>
    <row r="416" spans="2:13" ht="78.75">
      <c r="B416" s="27" t="s">
        <v>30</v>
      </c>
      <c r="C416" s="84">
        <v>249</v>
      </c>
      <c r="D416" s="98" t="s">
        <v>472</v>
      </c>
      <c r="E416" s="98" t="s">
        <v>472</v>
      </c>
      <c r="F416" s="95" t="s">
        <v>34</v>
      </c>
      <c r="G416" s="96">
        <v>440</v>
      </c>
      <c r="H416" s="9"/>
      <c r="I416" s="9"/>
      <c r="J416" s="9">
        <f t="shared" si="22"/>
        <v>0</v>
      </c>
      <c r="K416" s="9">
        <f t="shared" si="23"/>
        <v>0</v>
      </c>
      <c r="L416" s="28" t="s">
        <v>33</v>
      </c>
      <c r="M416" s="95">
        <v>20367.599999999995</v>
      </c>
    </row>
    <row r="417" spans="2:13" ht="78.75">
      <c r="B417" s="27" t="s">
        <v>30</v>
      </c>
      <c r="C417" s="84">
        <v>250</v>
      </c>
      <c r="D417" s="98" t="s">
        <v>473</v>
      </c>
      <c r="E417" s="98" t="s">
        <v>473</v>
      </c>
      <c r="F417" s="95" t="s">
        <v>34</v>
      </c>
      <c r="G417" s="96">
        <v>448</v>
      </c>
      <c r="H417" s="9"/>
      <c r="I417" s="9"/>
      <c r="J417" s="9">
        <f t="shared" si="22"/>
        <v>0</v>
      </c>
      <c r="K417" s="9">
        <f t="shared" si="23"/>
        <v>0</v>
      </c>
      <c r="L417" s="28" t="s">
        <v>33</v>
      </c>
      <c r="M417" s="95">
        <v>20737.919999999998</v>
      </c>
    </row>
    <row r="418" spans="2:13" ht="78.75">
      <c r="B418" s="27" t="s">
        <v>30</v>
      </c>
      <c r="C418" s="84">
        <v>251</v>
      </c>
      <c r="D418" s="98" t="s">
        <v>474</v>
      </c>
      <c r="E418" s="98" t="s">
        <v>474</v>
      </c>
      <c r="F418" s="95" t="s">
        <v>34</v>
      </c>
      <c r="G418" s="96">
        <v>91</v>
      </c>
      <c r="H418" s="9"/>
      <c r="I418" s="9"/>
      <c r="J418" s="9">
        <f t="shared" si="22"/>
        <v>0</v>
      </c>
      <c r="K418" s="9">
        <f t="shared" si="23"/>
        <v>0</v>
      </c>
      <c r="L418" s="28" t="s">
        <v>33</v>
      </c>
      <c r="M418" s="95">
        <v>4212.3899999999994</v>
      </c>
    </row>
    <row r="419" spans="2:13" ht="78.75">
      <c r="B419" s="27" t="s">
        <v>30</v>
      </c>
      <c r="C419" s="84">
        <v>252</v>
      </c>
      <c r="D419" s="98" t="s">
        <v>475</v>
      </c>
      <c r="E419" s="98" t="s">
        <v>475</v>
      </c>
      <c r="F419" s="95" t="s">
        <v>34</v>
      </c>
      <c r="G419" s="96">
        <v>12</v>
      </c>
      <c r="H419" s="9"/>
      <c r="I419" s="9"/>
      <c r="J419" s="9">
        <f t="shared" si="22"/>
        <v>0</v>
      </c>
      <c r="K419" s="9">
        <f t="shared" si="23"/>
        <v>0</v>
      </c>
      <c r="L419" s="28" t="s">
        <v>33</v>
      </c>
      <c r="M419" s="95">
        <v>500.00000000000006</v>
      </c>
    </row>
    <row r="420" spans="2:13" ht="78.75">
      <c r="B420" s="27" t="s">
        <v>30</v>
      </c>
      <c r="C420" s="84">
        <v>253</v>
      </c>
      <c r="D420" s="98" t="s">
        <v>476</v>
      </c>
      <c r="E420" s="98" t="s">
        <v>476</v>
      </c>
      <c r="F420" s="95" t="s">
        <v>34</v>
      </c>
      <c r="G420" s="96">
        <v>1</v>
      </c>
      <c r="H420" s="9"/>
      <c r="I420" s="9"/>
      <c r="J420" s="9">
        <f t="shared" si="22"/>
        <v>0</v>
      </c>
      <c r="K420" s="9">
        <f t="shared" si="23"/>
        <v>0</v>
      </c>
      <c r="L420" s="28" t="s">
        <v>33</v>
      </c>
      <c r="M420" s="95">
        <v>958.33333333333337</v>
      </c>
    </row>
    <row r="421" spans="2:13" ht="78.75">
      <c r="B421" s="27" t="s">
        <v>30</v>
      </c>
      <c r="C421" s="84">
        <v>254</v>
      </c>
      <c r="D421" s="98" t="s">
        <v>477</v>
      </c>
      <c r="E421" s="98" t="s">
        <v>477</v>
      </c>
      <c r="F421" s="95" t="s">
        <v>34</v>
      </c>
      <c r="G421" s="96">
        <v>50</v>
      </c>
      <c r="H421" s="9"/>
      <c r="I421" s="9"/>
      <c r="J421" s="9">
        <f t="shared" si="22"/>
        <v>0</v>
      </c>
      <c r="K421" s="9">
        <f t="shared" si="23"/>
        <v>0</v>
      </c>
      <c r="L421" s="28" t="s">
        <v>33</v>
      </c>
      <c r="M421" s="95">
        <v>10833.333333333334</v>
      </c>
    </row>
    <row r="422" spans="2:13" ht="78.75">
      <c r="B422" s="27" t="s">
        <v>30</v>
      </c>
      <c r="C422" s="84">
        <v>255</v>
      </c>
      <c r="D422" s="98" t="s">
        <v>478</v>
      </c>
      <c r="E422" s="98" t="s">
        <v>478</v>
      </c>
      <c r="F422" s="95" t="s">
        <v>34</v>
      </c>
      <c r="G422" s="96">
        <v>52601</v>
      </c>
      <c r="H422" s="9"/>
      <c r="I422" s="9"/>
      <c r="J422" s="9">
        <f t="shared" si="22"/>
        <v>0</v>
      </c>
      <c r="K422" s="9">
        <f t="shared" si="23"/>
        <v>0</v>
      </c>
      <c r="L422" s="28" t="s">
        <v>33</v>
      </c>
      <c r="M422" s="95">
        <v>64699.229999999996</v>
      </c>
    </row>
    <row r="423" spans="2:13" ht="78.75">
      <c r="B423" s="27" t="s">
        <v>30</v>
      </c>
      <c r="C423" s="84">
        <v>256</v>
      </c>
      <c r="D423" s="98" t="s">
        <v>479</v>
      </c>
      <c r="E423" s="98" t="s">
        <v>479</v>
      </c>
      <c r="F423" s="95" t="s">
        <v>34</v>
      </c>
      <c r="G423" s="96">
        <v>4000</v>
      </c>
      <c r="H423" s="9"/>
      <c r="I423" s="9"/>
      <c r="J423" s="9">
        <f t="shared" si="22"/>
        <v>0</v>
      </c>
      <c r="K423" s="9">
        <f t="shared" si="23"/>
        <v>0</v>
      </c>
      <c r="L423" s="28" t="s">
        <v>33</v>
      </c>
      <c r="M423" s="95">
        <v>4920</v>
      </c>
    </row>
    <row r="424" spans="2:13" ht="78.75">
      <c r="B424" s="27" t="s">
        <v>30</v>
      </c>
      <c r="C424" s="84">
        <v>257</v>
      </c>
      <c r="D424" s="98" t="s">
        <v>480</v>
      </c>
      <c r="E424" s="98" t="s">
        <v>480</v>
      </c>
      <c r="F424" s="95" t="s">
        <v>34</v>
      </c>
      <c r="G424" s="96">
        <v>800</v>
      </c>
      <c r="H424" s="9"/>
      <c r="I424" s="9"/>
      <c r="J424" s="9">
        <f t="shared" si="22"/>
        <v>0</v>
      </c>
      <c r="K424" s="9">
        <f t="shared" si="23"/>
        <v>0</v>
      </c>
      <c r="L424" s="28" t="s">
        <v>33</v>
      </c>
      <c r="M424" s="95">
        <v>10000</v>
      </c>
    </row>
    <row r="425" spans="2:13" ht="78.75">
      <c r="B425" s="27" t="s">
        <v>30</v>
      </c>
      <c r="C425" s="84">
        <v>258</v>
      </c>
      <c r="D425" s="98" t="s">
        <v>481</v>
      </c>
      <c r="E425" s="98" t="s">
        <v>481</v>
      </c>
      <c r="F425" s="95" t="s">
        <v>34</v>
      </c>
      <c r="G425" s="96">
        <v>10</v>
      </c>
      <c r="H425" s="9"/>
      <c r="I425" s="9"/>
      <c r="J425" s="9">
        <f t="shared" si="22"/>
        <v>0</v>
      </c>
      <c r="K425" s="9">
        <f t="shared" si="23"/>
        <v>0</v>
      </c>
      <c r="L425" s="28" t="s">
        <v>33</v>
      </c>
      <c r="M425" s="95">
        <v>16666.666666666668</v>
      </c>
    </row>
    <row r="426" spans="2:13" ht="78.75">
      <c r="B426" s="27" t="s">
        <v>30</v>
      </c>
      <c r="C426" s="84">
        <v>259</v>
      </c>
      <c r="D426" s="98" t="s">
        <v>482</v>
      </c>
      <c r="E426" s="98" t="s">
        <v>482</v>
      </c>
      <c r="F426" s="95" t="s">
        <v>34</v>
      </c>
      <c r="G426" s="96">
        <v>5</v>
      </c>
      <c r="H426" s="9"/>
      <c r="I426" s="9"/>
      <c r="J426" s="9">
        <f t="shared" si="22"/>
        <v>0</v>
      </c>
      <c r="K426" s="9">
        <f t="shared" si="23"/>
        <v>0</v>
      </c>
      <c r="L426" s="28" t="s">
        <v>33</v>
      </c>
      <c r="M426" s="95">
        <v>2400</v>
      </c>
    </row>
    <row r="427" spans="2:13" ht="78.75">
      <c r="B427" s="27" t="s">
        <v>30</v>
      </c>
      <c r="C427" s="84">
        <v>260</v>
      </c>
      <c r="D427" s="98" t="s">
        <v>483</v>
      </c>
      <c r="E427" s="98" t="s">
        <v>483</v>
      </c>
      <c r="F427" s="95" t="s">
        <v>34</v>
      </c>
      <c r="G427" s="96">
        <v>1</v>
      </c>
      <c r="H427" s="9"/>
      <c r="I427" s="9"/>
      <c r="J427" s="9">
        <f t="shared" si="22"/>
        <v>0</v>
      </c>
      <c r="K427" s="9">
        <f t="shared" si="23"/>
        <v>0</v>
      </c>
      <c r="L427" s="28" t="s">
        <v>33</v>
      </c>
      <c r="M427" s="95">
        <v>19416.666666666668</v>
      </c>
    </row>
    <row r="428" spans="2:13" ht="78.75">
      <c r="B428" s="27" t="s">
        <v>30</v>
      </c>
      <c r="C428" s="84">
        <v>261</v>
      </c>
      <c r="D428" s="98" t="s">
        <v>484</v>
      </c>
      <c r="E428" s="98" t="s">
        <v>484</v>
      </c>
      <c r="F428" s="95" t="s">
        <v>34</v>
      </c>
      <c r="G428" s="96">
        <v>1</v>
      </c>
      <c r="H428" s="9"/>
      <c r="I428" s="9"/>
      <c r="J428" s="9">
        <f t="shared" si="22"/>
        <v>0</v>
      </c>
      <c r="K428" s="9">
        <f t="shared" si="23"/>
        <v>0</v>
      </c>
      <c r="L428" s="28" t="s">
        <v>33</v>
      </c>
      <c r="M428" s="95">
        <v>19416.666666666668</v>
      </c>
    </row>
    <row r="429" spans="2:13" ht="78.75">
      <c r="B429" s="27" t="s">
        <v>30</v>
      </c>
      <c r="C429" s="84">
        <v>262</v>
      </c>
      <c r="D429" s="98" t="s">
        <v>485</v>
      </c>
      <c r="E429" s="98" t="s">
        <v>485</v>
      </c>
      <c r="F429" s="95" t="s">
        <v>34</v>
      </c>
      <c r="G429" s="96">
        <v>1</v>
      </c>
      <c r="H429" s="9"/>
      <c r="I429" s="9"/>
      <c r="J429" s="9">
        <f t="shared" si="22"/>
        <v>0</v>
      </c>
      <c r="K429" s="9">
        <f t="shared" si="23"/>
        <v>0</v>
      </c>
      <c r="L429" s="28" t="s">
        <v>33</v>
      </c>
      <c r="M429" s="95">
        <v>19416.666666666668</v>
      </c>
    </row>
    <row r="430" spans="2:13" ht="78.75">
      <c r="B430" s="27" t="s">
        <v>30</v>
      </c>
      <c r="C430" s="84">
        <v>263</v>
      </c>
      <c r="D430" s="98" t="s">
        <v>486</v>
      </c>
      <c r="E430" s="98" t="s">
        <v>486</v>
      </c>
      <c r="F430" s="95" t="s">
        <v>34</v>
      </c>
      <c r="G430" s="96">
        <v>1</v>
      </c>
      <c r="H430" s="9"/>
      <c r="I430" s="9"/>
      <c r="J430" s="9">
        <f t="shared" si="22"/>
        <v>0</v>
      </c>
      <c r="K430" s="9">
        <f t="shared" si="23"/>
        <v>0</v>
      </c>
      <c r="L430" s="28" t="s">
        <v>33</v>
      </c>
      <c r="M430" s="95">
        <v>9166.6666666666679</v>
      </c>
    </row>
    <row r="431" spans="2:13" ht="78.75">
      <c r="B431" s="27" t="s">
        <v>30</v>
      </c>
      <c r="C431" s="84">
        <v>264</v>
      </c>
      <c r="D431" s="98" t="s">
        <v>487</v>
      </c>
      <c r="E431" s="98" t="s">
        <v>487</v>
      </c>
      <c r="F431" s="95" t="s">
        <v>34</v>
      </c>
      <c r="G431" s="96">
        <v>1</v>
      </c>
      <c r="H431" s="9"/>
      <c r="I431" s="9"/>
      <c r="J431" s="9">
        <f t="shared" si="22"/>
        <v>0</v>
      </c>
      <c r="K431" s="9">
        <f t="shared" si="23"/>
        <v>0</v>
      </c>
      <c r="L431" s="28" t="s">
        <v>33</v>
      </c>
      <c r="M431" s="95">
        <v>9166.6666666666679</v>
      </c>
    </row>
    <row r="432" spans="2:13" ht="78.75">
      <c r="B432" s="27" t="s">
        <v>30</v>
      </c>
      <c r="C432" s="84">
        <v>265</v>
      </c>
      <c r="D432" s="98" t="s">
        <v>488</v>
      </c>
      <c r="E432" s="98" t="s">
        <v>488</v>
      </c>
      <c r="F432" s="95" t="s">
        <v>34</v>
      </c>
      <c r="G432" s="96">
        <v>1</v>
      </c>
      <c r="H432" s="9"/>
      <c r="I432" s="9"/>
      <c r="J432" s="9">
        <f t="shared" si="22"/>
        <v>0</v>
      </c>
      <c r="K432" s="9">
        <f t="shared" si="23"/>
        <v>0</v>
      </c>
      <c r="L432" s="28" t="s">
        <v>33</v>
      </c>
      <c r="M432" s="95">
        <v>9166.6666666666679</v>
      </c>
    </row>
    <row r="433" spans="2:13" ht="78.75">
      <c r="B433" s="27" t="s">
        <v>30</v>
      </c>
      <c r="C433" s="84">
        <v>266</v>
      </c>
      <c r="D433" s="98" t="s">
        <v>489</v>
      </c>
      <c r="E433" s="98" t="s">
        <v>489</v>
      </c>
      <c r="F433" s="95" t="s">
        <v>34</v>
      </c>
      <c r="G433" s="96">
        <v>20</v>
      </c>
      <c r="H433" s="9"/>
      <c r="I433" s="9"/>
      <c r="J433" s="9">
        <f t="shared" si="22"/>
        <v>0</v>
      </c>
      <c r="K433" s="9">
        <f t="shared" si="23"/>
        <v>0</v>
      </c>
      <c r="L433" s="28" t="s">
        <v>33</v>
      </c>
      <c r="M433" s="95">
        <v>16000</v>
      </c>
    </row>
    <row r="434" spans="2:13" ht="78.75">
      <c r="B434" s="27" t="s">
        <v>30</v>
      </c>
      <c r="C434" s="84">
        <v>267</v>
      </c>
      <c r="D434" s="98" t="s">
        <v>490</v>
      </c>
      <c r="E434" s="98" t="s">
        <v>490</v>
      </c>
      <c r="F434" s="95" t="s">
        <v>34</v>
      </c>
      <c r="G434" s="96">
        <v>55</v>
      </c>
      <c r="H434" s="9"/>
      <c r="I434" s="9"/>
      <c r="J434" s="9">
        <f t="shared" si="22"/>
        <v>0</v>
      </c>
      <c r="K434" s="9">
        <f t="shared" si="23"/>
        <v>0</v>
      </c>
      <c r="L434" s="28" t="s">
        <v>33</v>
      </c>
      <c r="M434" s="95">
        <v>44000</v>
      </c>
    </row>
    <row r="435" spans="2:13" ht="78.75">
      <c r="B435" s="27" t="s">
        <v>30</v>
      </c>
      <c r="C435" s="84">
        <v>268</v>
      </c>
      <c r="D435" s="98" t="s">
        <v>491</v>
      </c>
      <c r="E435" s="98" t="s">
        <v>491</v>
      </c>
      <c r="F435" s="95" t="s">
        <v>34</v>
      </c>
      <c r="G435" s="96">
        <v>83</v>
      </c>
      <c r="H435" s="9"/>
      <c r="I435" s="9"/>
      <c r="J435" s="9">
        <f t="shared" si="22"/>
        <v>0</v>
      </c>
      <c r="K435" s="9">
        <f t="shared" si="23"/>
        <v>0</v>
      </c>
      <c r="L435" s="28" t="s">
        <v>33</v>
      </c>
      <c r="M435" s="95">
        <v>66400</v>
      </c>
    </row>
    <row r="436" spans="2:13" ht="78.75">
      <c r="B436" s="27" t="s">
        <v>30</v>
      </c>
      <c r="C436" s="84">
        <v>269</v>
      </c>
      <c r="D436" s="98" t="s">
        <v>492</v>
      </c>
      <c r="E436" s="98" t="s">
        <v>492</v>
      </c>
      <c r="F436" s="95" t="s">
        <v>34</v>
      </c>
      <c r="G436" s="96">
        <v>83</v>
      </c>
      <c r="H436" s="9"/>
      <c r="I436" s="9"/>
      <c r="J436" s="9">
        <f t="shared" si="22"/>
        <v>0</v>
      </c>
      <c r="K436" s="9">
        <f t="shared" si="23"/>
        <v>0</v>
      </c>
      <c r="L436" s="28" t="s">
        <v>33</v>
      </c>
      <c r="M436" s="95">
        <v>66400</v>
      </c>
    </row>
    <row r="437" spans="2:13" ht="78.75">
      <c r="B437" s="27" t="s">
        <v>30</v>
      </c>
      <c r="C437" s="84">
        <v>270</v>
      </c>
      <c r="D437" s="98" t="s">
        <v>493</v>
      </c>
      <c r="E437" s="98" t="s">
        <v>493</v>
      </c>
      <c r="F437" s="95" t="s">
        <v>34</v>
      </c>
      <c r="G437" s="96">
        <v>30</v>
      </c>
      <c r="H437" s="9"/>
      <c r="I437" s="9"/>
      <c r="J437" s="9">
        <f t="shared" si="22"/>
        <v>0</v>
      </c>
      <c r="K437" s="9">
        <f t="shared" si="23"/>
        <v>0</v>
      </c>
      <c r="L437" s="28" t="s">
        <v>33</v>
      </c>
      <c r="M437" s="95">
        <v>24000</v>
      </c>
    </row>
    <row r="438" spans="2:13" ht="78.75">
      <c r="B438" s="27" t="s">
        <v>30</v>
      </c>
      <c r="C438" s="84">
        <v>271</v>
      </c>
      <c r="D438" s="98" t="s">
        <v>494</v>
      </c>
      <c r="E438" s="98" t="s">
        <v>494</v>
      </c>
      <c r="F438" s="95" t="s">
        <v>34</v>
      </c>
      <c r="G438" s="96">
        <v>20</v>
      </c>
      <c r="H438" s="9"/>
      <c r="I438" s="9"/>
      <c r="J438" s="9">
        <f t="shared" si="22"/>
        <v>0</v>
      </c>
      <c r="K438" s="9">
        <f t="shared" si="23"/>
        <v>0</v>
      </c>
      <c r="L438" s="28" t="s">
        <v>33</v>
      </c>
      <c r="M438" s="95">
        <v>16000</v>
      </c>
    </row>
    <row r="439" spans="2:13" ht="78.75">
      <c r="B439" s="27" t="s">
        <v>30</v>
      </c>
      <c r="C439" s="84">
        <v>272</v>
      </c>
      <c r="D439" s="98" t="s">
        <v>495</v>
      </c>
      <c r="E439" s="98" t="s">
        <v>495</v>
      </c>
      <c r="F439" s="95" t="s">
        <v>34</v>
      </c>
      <c r="G439" s="96">
        <v>9</v>
      </c>
      <c r="H439" s="9"/>
      <c r="I439" s="9"/>
      <c r="J439" s="9">
        <f t="shared" si="22"/>
        <v>0</v>
      </c>
      <c r="K439" s="9">
        <f t="shared" si="23"/>
        <v>0</v>
      </c>
      <c r="L439" s="28" t="s">
        <v>33</v>
      </c>
      <c r="M439" s="95">
        <v>5250</v>
      </c>
    </row>
    <row r="440" spans="2:13" ht="78.75">
      <c r="B440" s="27" t="s">
        <v>30</v>
      </c>
      <c r="C440" s="84">
        <v>273</v>
      </c>
      <c r="D440" s="98" t="s">
        <v>496</v>
      </c>
      <c r="E440" s="98" t="s">
        <v>496</v>
      </c>
      <c r="F440" s="95" t="s">
        <v>34</v>
      </c>
      <c r="G440" s="96">
        <v>20</v>
      </c>
      <c r="H440" s="9"/>
      <c r="I440" s="9"/>
      <c r="J440" s="9">
        <f t="shared" ref="J440:J469" si="24">H440*G440</f>
        <v>0</v>
      </c>
      <c r="K440" s="9">
        <f t="shared" ref="K440:K469" si="25">I440*G440</f>
        <v>0</v>
      </c>
      <c r="L440" s="28" t="s">
        <v>33</v>
      </c>
      <c r="M440" s="95">
        <v>11666.666666666668</v>
      </c>
    </row>
    <row r="441" spans="2:13" ht="78.75">
      <c r="B441" s="27" t="s">
        <v>30</v>
      </c>
      <c r="C441" s="84">
        <v>274</v>
      </c>
      <c r="D441" s="98" t="s">
        <v>70</v>
      </c>
      <c r="E441" s="98" t="s">
        <v>70</v>
      </c>
      <c r="F441" s="95" t="s">
        <v>34</v>
      </c>
      <c r="G441" s="96">
        <v>50</v>
      </c>
      <c r="H441" s="9"/>
      <c r="I441" s="9"/>
      <c r="J441" s="9">
        <f t="shared" si="24"/>
        <v>0</v>
      </c>
      <c r="K441" s="9">
        <f t="shared" si="25"/>
        <v>0</v>
      </c>
      <c r="L441" s="28" t="s">
        <v>33</v>
      </c>
      <c r="M441" s="95">
        <v>725.5</v>
      </c>
    </row>
    <row r="442" spans="2:13" ht="78.75">
      <c r="B442" s="27" t="s">
        <v>30</v>
      </c>
      <c r="C442" s="84">
        <v>275</v>
      </c>
      <c r="D442" s="98" t="s">
        <v>71</v>
      </c>
      <c r="E442" s="98" t="s">
        <v>71</v>
      </c>
      <c r="F442" s="95" t="s">
        <v>34</v>
      </c>
      <c r="G442" s="96">
        <v>50</v>
      </c>
      <c r="H442" s="9"/>
      <c r="I442" s="9"/>
      <c r="J442" s="9">
        <f t="shared" si="24"/>
        <v>0</v>
      </c>
      <c r="K442" s="9">
        <f t="shared" si="25"/>
        <v>0</v>
      </c>
      <c r="L442" s="28" t="s">
        <v>33</v>
      </c>
      <c r="M442" s="95">
        <v>725.5</v>
      </c>
    </row>
    <row r="443" spans="2:13" ht="78.75">
      <c r="B443" s="27" t="s">
        <v>30</v>
      </c>
      <c r="C443" s="84">
        <v>276</v>
      </c>
      <c r="D443" s="98" t="s">
        <v>497</v>
      </c>
      <c r="E443" s="98" t="s">
        <v>497</v>
      </c>
      <c r="F443" s="95" t="s">
        <v>34</v>
      </c>
      <c r="G443" s="96">
        <v>48</v>
      </c>
      <c r="H443" s="9"/>
      <c r="I443" s="9"/>
      <c r="J443" s="9">
        <f t="shared" si="24"/>
        <v>0</v>
      </c>
      <c r="K443" s="9">
        <f t="shared" si="25"/>
        <v>0</v>
      </c>
      <c r="L443" s="28" t="s">
        <v>33</v>
      </c>
      <c r="M443" s="95">
        <v>3898.6433207547175</v>
      </c>
    </row>
    <row r="444" spans="2:13" ht="78.75">
      <c r="B444" s="27" t="s">
        <v>30</v>
      </c>
      <c r="C444" s="84">
        <v>277</v>
      </c>
      <c r="D444" s="98" t="s">
        <v>498</v>
      </c>
      <c r="E444" s="98" t="s">
        <v>498</v>
      </c>
      <c r="F444" s="95" t="s">
        <v>34</v>
      </c>
      <c r="G444" s="96">
        <v>200</v>
      </c>
      <c r="H444" s="9"/>
      <c r="I444" s="9"/>
      <c r="J444" s="9">
        <f t="shared" si="24"/>
        <v>0</v>
      </c>
      <c r="K444" s="9">
        <f t="shared" si="25"/>
        <v>0</v>
      </c>
      <c r="L444" s="28" t="s">
        <v>33</v>
      </c>
      <c r="M444" s="95">
        <v>4166.666666666667</v>
      </c>
    </row>
    <row r="445" spans="2:13" ht="78.75">
      <c r="B445" s="27" t="s">
        <v>30</v>
      </c>
      <c r="C445" s="84">
        <v>278</v>
      </c>
      <c r="D445" s="98" t="s">
        <v>499</v>
      </c>
      <c r="E445" s="98" t="s">
        <v>499</v>
      </c>
      <c r="F445" s="95" t="s">
        <v>34</v>
      </c>
      <c r="G445" s="96">
        <v>400</v>
      </c>
      <c r="H445" s="9"/>
      <c r="I445" s="9"/>
      <c r="J445" s="9">
        <f t="shared" si="24"/>
        <v>0</v>
      </c>
      <c r="K445" s="9">
        <f t="shared" si="25"/>
        <v>0</v>
      </c>
      <c r="L445" s="28" t="s">
        <v>33</v>
      </c>
      <c r="M445" s="95">
        <v>5000</v>
      </c>
    </row>
    <row r="446" spans="2:13" ht="78.75">
      <c r="B446" s="27" t="s">
        <v>30</v>
      </c>
      <c r="C446" s="84">
        <v>279</v>
      </c>
      <c r="D446" s="98" t="s">
        <v>500</v>
      </c>
      <c r="E446" s="98" t="s">
        <v>500</v>
      </c>
      <c r="F446" s="95" t="s">
        <v>34</v>
      </c>
      <c r="G446" s="96">
        <v>1500</v>
      </c>
      <c r="H446" s="9"/>
      <c r="I446" s="9"/>
      <c r="J446" s="9">
        <f t="shared" si="24"/>
        <v>0</v>
      </c>
      <c r="K446" s="9">
        <f t="shared" si="25"/>
        <v>0</v>
      </c>
      <c r="L446" s="28" t="s">
        <v>33</v>
      </c>
      <c r="M446" s="95">
        <v>26250</v>
      </c>
    </row>
    <row r="447" spans="2:13" ht="78.75">
      <c r="B447" s="27" t="s">
        <v>30</v>
      </c>
      <c r="C447" s="84">
        <v>280</v>
      </c>
      <c r="D447" s="98" t="s">
        <v>501</v>
      </c>
      <c r="E447" s="98" t="s">
        <v>501</v>
      </c>
      <c r="F447" s="95" t="s">
        <v>34</v>
      </c>
      <c r="G447" s="96">
        <v>150</v>
      </c>
      <c r="H447" s="9"/>
      <c r="I447" s="9"/>
      <c r="J447" s="9">
        <f t="shared" si="24"/>
        <v>0</v>
      </c>
      <c r="K447" s="9">
        <f t="shared" si="25"/>
        <v>0</v>
      </c>
      <c r="L447" s="28" t="s">
        <v>33</v>
      </c>
      <c r="M447" s="95">
        <v>1960</v>
      </c>
    </row>
    <row r="448" spans="2:13" ht="78.75">
      <c r="B448" s="27" t="s">
        <v>30</v>
      </c>
      <c r="C448" s="84">
        <v>281</v>
      </c>
      <c r="D448" s="99" t="s">
        <v>41</v>
      </c>
      <c r="E448" s="99" t="s">
        <v>41</v>
      </c>
      <c r="F448" s="95" t="s">
        <v>34</v>
      </c>
      <c r="G448" s="96">
        <v>45</v>
      </c>
      <c r="H448" s="9"/>
      <c r="I448" s="9"/>
      <c r="J448" s="9">
        <f t="shared" si="24"/>
        <v>0</v>
      </c>
      <c r="K448" s="9">
        <f t="shared" si="25"/>
        <v>0</v>
      </c>
      <c r="L448" s="28" t="s">
        <v>33</v>
      </c>
      <c r="M448" s="95">
        <v>130.5</v>
      </c>
    </row>
    <row r="449" spans="2:13" ht="78.75">
      <c r="B449" s="27" t="s">
        <v>30</v>
      </c>
      <c r="C449" s="84">
        <v>282</v>
      </c>
      <c r="D449" s="98" t="s">
        <v>502</v>
      </c>
      <c r="E449" s="98" t="s">
        <v>502</v>
      </c>
      <c r="F449" s="95" t="s">
        <v>34</v>
      </c>
      <c r="G449" s="96">
        <v>223</v>
      </c>
      <c r="H449" s="9"/>
      <c r="I449" s="9"/>
      <c r="J449" s="9">
        <f t="shared" si="24"/>
        <v>0</v>
      </c>
      <c r="K449" s="9">
        <f t="shared" si="25"/>
        <v>0</v>
      </c>
      <c r="L449" s="28" t="s">
        <v>33</v>
      </c>
      <c r="M449" s="95">
        <v>108712.5</v>
      </c>
    </row>
    <row r="450" spans="2:13" ht="78.75">
      <c r="B450" s="27" t="s">
        <v>30</v>
      </c>
      <c r="C450" s="84">
        <v>283</v>
      </c>
      <c r="D450" s="98" t="s">
        <v>503</v>
      </c>
      <c r="E450" s="98" t="s">
        <v>503</v>
      </c>
      <c r="F450" s="95" t="s">
        <v>34</v>
      </c>
      <c r="G450" s="96">
        <v>10</v>
      </c>
      <c r="H450" s="9"/>
      <c r="I450" s="9"/>
      <c r="J450" s="9">
        <f t="shared" si="24"/>
        <v>0</v>
      </c>
      <c r="K450" s="9">
        <f t="shared" si="25"/>
        <v>0</v>
      </c>
      <c r="L450" s="28" t="s">
        <v>33</v>
      </c>
      <c r="M450" s="95">
        <v>9166.6666666666679</v>
      </c>
    </row>
    <row r="451" spans="2:13" ht="78.75">
      <c r="B451" s="27" t="s">
        <v>30</v>
      </c>
      <c r="C451" s="84">
        <v>284</v>
      </c>
      <c r="D451" s="98" t="s">
        <v>504</v>
      </c>
      <c r="E451" s="98" t="s">
        <v>504</v>
      </c>
      <c r="F451" s="95" t="s">
        <v>34</v>
      </c>
      <c r="G451" s="96">
        <v>3045</v>
      </c>
      <c r="H451" s="9"/>
      <c r="I451" s="9"/>
      <c r="J451" s="9">
        <f t="shared" si="24"/>
        <v>0</v>
      </c>
      <c r="K451" s="9">
        <f t="shared" si="25"/>
        <v>0</v>
      </c>
      <c r="L451" s="28" t="s">
        <v>33</v>
      </c>
      <c r="M451" s="95">
        <v>24664.5</v>
      </c>
    </row>
    <row r="452" spans="2:13" ht="78.75">
      <c r="B452" s="27" t="s">
        <v>30</v>
      </c>
      <c r="C452" s="84">
        <v>285</v>
      </c>
      <c r="D452" s="98" t="s">
        <v>505</v>
      </c>
      <c r="E452" s="98" t="s">
        <v>505</v>
      </c>
      <c r="F452" s="95" t="s">
        <v>34</v>
      </c>
      <c r="G452" s="96">
        <v>1850</v>
      </c>
      <c r="H452" s="9"/>
      <c r="I452" s="9"/>
      <c r="J452" s="9">
        <f t="shared" si="24"/>
        <v>0</v>
      </c>
      <c r="K452" s="9">
        <f t="shared" si="25"/>
        <v>0</v>
      </c>
      <c r="L452" s="28" t="s">
        <v>33</v>
      </c>
      <c r="M452" s="95">
        <v>14985</v>
      </c>
    </row>
    <row r="453" spans="2:13" ht="78.75">
      <c r="B453" s="27" t="s">
        <v>30</v>
      </c>
      <c r="C453" s="84">
        <v>286</v>
      </c>
      <c r="D453" s="98" t="s">
        <v>506</v>
      </c>
      <c r="E453" s="98" t="s">
        <v>506</v>
      </c>
      <c r="F453" s="95" t="s">
        <v>34</v>
      </c>
      <c r="G453" s="96">
        <v>650</v>
      </c>
      <c r="H453" s="9"/>
      <c r="I453" s="9"/>
      <c r="J453" s="9">
        <f t="shared" si="24"/>
        <v>0</v>
      </c>
      <c r="K453" s="9">
        <f t="shared" si="25"/>
        <v>0</v>
      </c>
      <c r="L453" s="28" t="s">
        <v>33</v>
      </c>
      <c r="M453" s="95">
        <v>5265</v>
      </c>
    </row>
    <row r="454" spans="2:13" ht="78.75">
      <c r="B454" s="27" t="s">
        <v>30</v>
      </c>
      <c r="C454" s="84">
        <v>287</v>
      </c>
      <c r="D454" s="98" t="s">
        <v>507</v>
      </c>
      <c r="E454" s="98" t="s">
        <v>507</v>
      </c>
      <c r="F454" s="95" t="s">
        <v>34</v>
      </c>
      <c r="G454" s="96">
        <v>20</v>
      </c>
      <c r="H454" s="9"/>
      <c r="I454" s="9"/>
      <c r="J454" s="9">
        <f t="shared" si="24"/>
        <v>0</v>
      </c>
      <c r="K454" s="9">
        <f t="shared" si="25"/>
        <v>0</v>
      </c>
      <c r="L454" s="28" t="s">
        <v>33</v>
      </c>
      <c r="M454" s="95">
        <v>940</v>
      </c>
    </row>
    <row r="455" spans="2:13" ht="78.75">
      <c r="B455" s="27" t="s">
        <v>30</v>
      </c>
      <c r="C455" s="84">
        <v>288</v>
      </c>
      <c r="D455" s="98" t="s">
        <v>508</v>
      </c>
      <c r="E455" s="98" t="s">
        <v>508</v>
      </c>
      <c r="F455" s="95" t="s">
        <v>34</v>
      </c>
      <c r="G455" s="96">
        <v>70</v>
      </c>
      <c r="H455" s="9"/>
      <c r="I455" s="9"/>
      <c r="J455" s="9">
        <f t="shared" si="24"/>
        <v>0</v>
      </c>
      <c r="K455" s="9">
        <f t="shared" si="25"/>
        <v>0</v>
      </c>
      <c r="L455" s="28" t="s">
        <v>33</v>
      </c>
      <c r="M455" s="95">
        <v>3290</v>
      </c>
    </row>
    <row r="456" spans="2:13" ht="78.75">
      <c r="B456" s="27" t="s">
        <v>30</v>
      </c>
      <c r="C456" s="84">
        <v>289</v>
      </c>
      <c r="D456" s="98" t="s">
        <v>509</v>
      </c>
      <c r="E456" s="98" t="s">
        <v>509</v>
      </c>
      <c r="F456" s="95" t="s">
        <v>34</v>
      </c>
      <c r="G456" s="96">
        <v>90</v>
      </c>
      <c r="H456" s="9"/>
      <c r="I456" s="9"/>
      <c r="J456" s="9">
        <f t="shared" si="24"/>
        <v>0</v>
      </c>
      <c r="K456" s="9">
        <f t="shared" si="25"/>
        <v>0</v>
      </c>
      <c r="L456" s="28" t="s">
        <v>33</v>
      </c>
      <c r="M456" s="95">
        <v>4230</v>
      </c>
    </row>
    <row r="457" spans="2:13" ht="78.75">
      <c r="B457" s="27" t="s">
        <v>30</v>
      </c>
      <c r="C457" s="84">
        <v>290</v>
      </c>
      <c r="D457" s="98" t="s">
        <v>510</v>
      </c>
      <c r="E457" s="98" t="s">
        <v>510</v>
      </c>
      <c r="F457" s="95" t="s">
        <v>34</v>
      </c>
      <c r="G457" s="96">
        <v>10</v>
      </c>
      <c r="H457" s="9"/>
      <c r="I457" s="9"/>
      <c r="J457" s="9">
        <f t="shared" si="24"/>
        <v>0</v>
      </c>
      <c r="K457" s="9">
        <f t="shared" si="25"/>
        <v>0</v>
      </c>
      <c r="L457" s="28" t="s">
        <v>33</v>
      </c>
      <c r="M457" s="95">
        <v>540</v>
      </c>
    </row>
    <row r="458" spans="2:13" ht="78.75">
      <c r="B458" s="27" t="s">
        <v>30</v>
      </c>
      <c r="C458" s="84">
        <v>291</v>
      </c>
      <c r="D458" s="98" t="s">
        <v>511</v>
      </c>
      <c r="E458" s="98" t="s">
        <v>511</v>
      </c>
      <c r="F458" s="95" t="s">
        <v>34</v>
      </c>
      <c r="G458" s="96">
        <v>1470</v>
      </c>
      <c r="H458" s="9"/>
      <c r="I458" s="9"/>
      <c r="J458" s="9">
        <f t="shared" si="24"/>
        <v>0</v>
      </c>
      <c r="K458" s="9">
        <f t="shared" si="25"/>
        <v>0</v>
      </c>
      <c r="L458" s="28" t="s">
        <v>33</v>
      </c>
      <c r="M458" s="95">
        <v>79380</v>
      </c>
    </row>
    <row r="459" spans="2:13" ht="78.75">
      <c r="B459" s="27" t="s">
        <v>30</v>
      </c>
      <c r="C459" s="84">
        <v>292</v>
      </c>
      <c r="D459" s="98" t="s">
        <v>512</v>
      </c>
      <c r="E459" s="98" t="s">
        <v>512</v>
      </c>
      <c r="F459" s="95" t="s">
        <v>34</v>
      </c>
      <c r="G459" s="96">
        <v>1080</v>
      </c>
      <c r="H459" s="9"/>
      <c r="I459" s="9"/>
      <c r="J459" s="9">
        <f t="shared" si="24"/>
        <v>0</v>
      </c>
      <c r="K459" s="9">
        <f t="shared" si="25"/>
        <v>0</v>
      </c>
      <c r="L459" s="28" t="s">
        <v>33</v>
      </c>
      <c r="M459" s="95">
        <v>58320</v>
      </c>
    </row>
    <row r="460" spans="2:13" ht="78.75">
      <c r="B460" s="27" t="s">
        <v>30</v>
      </c>
      <c r="C460" s="84">
        <v>293</v>
      </c>
      <c r="D460" s="98" t="s">
        <v>513</v>
      </c>
      <c r="E460" s="98" t="s">
        <v>513</v>
      </c>
      <c r="F460" s="95" t="s">
        <v>34</v>
      </c>
      <c r="G460" s="96">
        <v>15</v>
      </c>
      <c r="H460" s="9"/>
      <c r="I460" s="9"/>
      <c r="J460" s="9">
        <f t="shared" si="24"/>
        <v>0</v>
      </c>
      <c r="K460" s="9">
        <f t="shared" si="25"/>
        <v>0</v>
      </c>
      <c r="L460" s="28" t="s">
        <v>33</v>
      </c>
      <c r="M460" s="95">
        <v>1019.153164556962</v>
      </c>
    </row>
    <row r="461" spans="2:13" ht="78.75">
      <c r="B461" s="27" t="s">
        <v>30</v>
      </c>
      <c r="C461" s="84">
        <v>294</v>
      </c>
      <c r="D461" s="98" t="s">
        <v>514</v>
      </c>
      <c r="E461" s="98" t="s">
        <v>514</v>
      </c>
      <c r="F461" s="95" t="s">
        <v>34</v>
      </c>
      <c r="G461" s="96">
        <v>22</v>
      </c>
      <c r="H461" s="9"/>
      <c r="I461" s="9"/>
      <c r="J461" s="9">
        <f t="shared" si="24"/>
        <v>0</v>
      </c>
      <c r="K461" s="9">
        <f t="shared" si="25"/>
        <v>0</v>
      </c>
      <c r="L461" s="28" t="s">
        <v>33</v>
      </c>
      <c r="M461" s="95">
        <v>1494.7579746835443</v>
      </c>
    </row>
    <row r="462" spans="2:13" ht="78.75">
      <c r="B462" s="27" t="s">
        <v>30</v>
      </c>
      <c r="C462" s="84">
        <v>295</v>
      </c>
      <c r="D462" s="98" t="s">
        <v>515</v>
      </c>
      <c r="E462" s="98" t="s">
        <v>515</v>
      </c>
      <c r="F462" s="95" t="s">
        <v>34</v>
      </c>
      <c r="G462" s="96">
        <v>554</v>
      </c>
      <c r="H462" s="9"/>
      <c r="I462" s="9"/>
      <c r="J462" s="9">
        <f t="shared" si="24"/>
        <v>0</v>
      </c>
      <c r="K462" s="9">
        <f t="shared" si="25"/>
        <v>0</v>
      </c>
      <c r="L462" s="28" t="s">
        <v>33</v>
      </c>
      <c r="M462" s="95">
        <v>2548.3999999999996</v>
      </c>
    </row>
    <row r="463" spans="2:13" ht="78.75">
      <c r="B463" s="27" t="s">
        <v>30</v>
      </c>
      <c r="C463" s="84">
        <v>296</v>
      </c>
      <c r="D463" s="98" t="s">
        <v>516</v>
      </c>
      <c r="E463" s="98" t="s">
        <v>516</v>
      </c>
      <c r="F463" s="95" t="s">
        <v>34</v>
      </c>
      <c r="G463" s="96">
        <v>50</v>
      </c>
      <c r="H463" s="9"/>
      <c r="I463" s="9"/>
      <c r="J463" s="9">
        <f t="shared" si="24"/>
        <v>0</v>
      </c>
      <c r="K463" s="9">
        <f t="shared" si="25"/>
        <v>0</v>
      </c>
      <c r="L463" s="28" t="s">
        <v>33</v>
      </c>
      <c r="M463" s="95">
        <v>5000</v>
      </c>
    </row>
    <row r="464" spans="2:13" ht="78.75">
      <c r="B464" s="27" t="s">
        <v>30</v>
      </c>
      <c r="C464" s="86">
        <v>297</v>
      </c>
      <c r="D464" s="98" t="s">
        <v>517</v>
      </c>
      <c r="E464" s="98" t="s">
        <v>517</v>
      </c>
      <c r="F464" s="95" t="s">
        <v>34</v>
      </c>
      <c r="G464" s="96">
        <v>9</v>
      </c>
      <c r="H464" s="9"/>
      <c r="I464" s="9"/>
      <c r="J464" s="9">
        <f t="shared" si="24"/>
        <v>0</v>
      </c>
      <c r="K464" s="9">
        <f t="shared" si="25"/>
        <v>0</v>
      </c>
      <c r="L464" s="28" t="s">
        <v>33</v>
      </c>
      <c r="M464" s="95">
        <v>67.77</v>
      </c>
    </row>
    <row r="465" spans="2:13" ht="78.75">
      <c r="B465" s="27" t="s">
        <v>30</v>
      </c>
      <c r="C465" s="86"/>
      <c r="D465" s="98" t="s">
        <v>518</v>
      </c>
      <c r="E465" s="98" t="s">
        <v>518</v>
      </c>
      <c r="F465" s="95" t="s">
        <v>34</v>
      </c>
      <c r="G465" s="96">
        <v>17</v>
      </c>
      <c r="H465" s="9"/>
      <c r="I465" s="9"/>
      <c r="J465" s="9">
        <f t="shared" si="24"/>
        <v>0</v>
      </c>
      <c r="K465" s="9">
        <f t="shared" si="25"/>
        <v>0</v>
      </c>
      <c r="L465" s="28" t="s">
        <v>33</v>
      </c>
      <c r="M465" s="95">
        <v>128.01</v>
      </c>
    </row>
    <row r="466" spans="2:13" ht="78.75">
      <c r="B466" s="27" t="s">
        <v>30</v>
      </c>
      <c r="C466" s="86"/>
      <c r="D466" s="98" t="s">
        <v>519</v>
      </c>
      <c r="E466" s="98" t="s">
        <v>519</v>
      </c>
      <c r="F466" s="95" t="s">
        <v>34</v>
      </c>
      <c r="G466" s="96">
        <v>31</v>
      </c>
      <c r="H466" s="9"/>
      <c r="I466" s="9"/>
      <c r="J466" s="9">
        <f t="shared" si="24"/>
        <v>0</v>
      </c>
      <c r="K466" s="9">
        <f t="shared" si="25"/>
        <v>0</v>
      </c>
      <c r="L466" s="28" t="s">
        <v>33</v>
      </c>
      <c r="M466" s="95">
        <v>233.42999999999998</v>
      </c>
    </row>
    <row r="467" spans="2:13" ht="78.75">
      <c r="B467" s="27" t="s">
        <v>30</v>
      </c>
      <c r="C467" s="84">
        <v>298</v>
      </c>
      <c r="D467" s="98" t="s">
        <v>520</v>
      </c>
      <c r="E467" s="98" t="s">
        <v>520</v>
      </c>
      <c r="F467" s="95" t="s">
        <v>34</v>
      </c>
      <c r="G467" s="96">
        <v>25</v>
      </c>
      <c r="H467" s="9"/>
      <c r="I467" s="9"/>
      <c r="J467" s="9">
        <f t="shared" si="24"/>
        <v>0</v>
      </c>
      <c r="K467" s="9">
        <f t="shared" si="25"/>
        <v>0</v>
      </c>
      <c r="L467" s="28" t="s">
        <v>33</v>
      </c>
      <c r="M467" s="95">
        <v>2137.4999999999995</v>
      </c>
    </row>
    <row r="468" spans="2:13" ht="78.75">
      <c r="B468" s="27" t="s">
        <v>30</v>
      </c>
      <c r="C468" s="84">
        <v>299</v>
      </c>
      <c r="D468" s="98" t="s">
        <v>521</v>
      </c>
      <c r="E468" s="98" t="s">
        <v>521</v>
      </c>
      <c r="F468" s="95" t="s">
        <v>34</v>
      </c>
      <c r="G468" s="96">
        <v>700</v>
      </c>
      <c r="H468" s="9"/>
      <c r="I468" s="9"/>
      <c r="J468" s="9">
        <f t="shared" si="24"/>
        <v>0</v>
      </c>
      <c r="K468" s="9">
        <f t="shared" si="25"/>
        <v>0</v>
      </c>
      <c r="L468" s="28" t="s">
        <v>33</v>
      </c>
      <c r="M468" s="95">
        <v>4655</v>
      </c>
    </row>
    <row r="469" spans="2:13" ht="78.75">
      <c r="B469" s="27" t="s">
        <v>30</v>
      </c>
      <c r="C469" s="84">
        <v>300</v>
      </c>
      <c r="D469" s="98" t="s">
        <v>64</v>
      </c>
      <c r="E469" s="98" t="s">
        <v>64</v>
      </c>
      <c r="F469" s="95" t="s">
        <v>34</v>
      </c>
      <c r="G469" s="96">
        <v>3500</v>
      </c>
      <c r="H469" s="9"/>
      <c r="I469" s="9"/>
      <c r="J469" s="9">
        <f t="shared" si="24"/>
        <v>0</v>
      </c>
      <c r="K469" s="9">
        <f t="shared" si="25"/>
        <v>0</v>
      </c>
      <c r="L469" s="28" t="s">
        <v>33</v>
      </c>
      <c r="M469" s="95">
        <v>6370</v>
      </c>
    </row>
    <row r="470" spans="2:13">
      <c r="H470" s="97" t="s">
        <v>35</v>
      </c>
      <c r="I470" s="39"/>
      <c r="J470" s="40">
        <f>SUM(J8:J469)</f>
        <v>0</v>
      </c>
      <c r="K470" s="40">
        <f>SUM(K8:K469)</f>
        <v>0</v>
      </c>
      <c r="L470" s="40"/>
      <c r="M470" s="40">
        <v>8021817.8399999999</v>
      </c>
    </row>
  </sheetData>
  <autoFilter ref="B6:M133" xr:uid="{00000000-0001-0000-0100-000000000000}"/>
  <mergeCells count="33">
    <mergeCell ref="C183:C184"/>
    <mergeCell ref="C187:C188"/>
    <mergeCell ref="C200:C201"/>
    <mergeCell ref="C211:C219"/>
    <mergeCell ref="C464:C466"/>
    <mergeCell ref="C164:C166"/>
    <mergeCell ref="C167:C170"/>
    <mergeCell ref="C171:C172"/>
    <mergeCell ref="C174:C177"/>
    <mergeCell ref="C179:C182"/>
    <mergeCell ref="C122:C123"/>
    <mergeCell ref="C124:C131"/>
    <mergeCell ref="C133:C140"/>
    <mergeCell ref="C142:C151"/>
    <mergeCell ref="C152:C163"/>
    <mergeCell ref="C80:C85"/>
    <mergeCell ref="C86:C96"/>
    <mergeCell ref="C97:C107"/>
    <mergeCell ref="C108:C114"/>
    <mergeCell ref="C115:C121"/>
    <mergeCell ref="C8:C25"/>
    <mergeCell ref="C26:C35"/>
    <mergeCell ref="C36:C49"/>
    <mergeCell ref="C51:C64"/>
    <mergeCell ref="C66:C79"/>
    <mergeCell ref="E5:I5"/>
    <mergeCell ref="C7:E7"/>
    <mergeCell ref="D1:L1"/>
    <mergeCell ref="D2:J2"/>
    <mergeCell ref="B3:D3"/>
    <mergeCell ref="E3:I3"/>
    <mergeCell ref="B4:D4"/>
    <mergeCell ref="E4:J4"/>
  </mergeCells>
  <phoneticPr fontId="14" type="noConversion"/>
  <conditionalFormatting sqref="D285:D288 D185:D283 D293:D421">
    <cfRule type="duplicateValues" dxfId="17" priority="10"/>
  </conditionalFormatting>
  <conditionalFormatting sqref="D284">
    <cfRule type="duplicateValues" dxfId="16" priority="11"/>
    <cfRule type="duplicateValues" dxfId="15" priority="12"/>
  </conditionalFormatting>
  <conditionalFormatting sqref="D467:D469">
    <cfRule type="duplicateValues" dxfId="14" priority="13"/>
  </conditionalFormatting>
  <conditionalFormatting sqref="D423:D429">
    <cfRule type="duplicateValues" dxfId="13" priority="14"/>
    <cfRule type="duplicateValues" dxfId="12" priority="15"/>
  </conditionalFormatting>
  <conditionalFormatting sqref="D430:D466 D422">
    <cfRule type="duplicateValues" dxfId="11" priority="16"/>
  </conditionalFormatting>
  <conditionalFormatting sqref="D289:D292">
    <cfRule type="duplicateValues" dxfId="10" priority="17"/>
    <cfRule type="duplicateValues" dxfId="9" priority="18"/>
  </conditionalFormatting>
  <conditionalFormatting sqref="E285:E288 E185:E283 E293:E421">
    <cfRule type="duplicateValues" dxfId="8" priority="1"/>
  </conditionalFormatting>
  <conditionalFormatting sqref="E284">
    <cfRule type="duplicateValues" dxfId="7" priority="2"/>
    <cfRule type="duplicateValues" dxfId="6" priority="3"/>
  </conditionalFormatting>
  <conditionalFormatting sqref="E467:E469">
    <cfRule type="duplicateValues" dxfId="5" priority="4"/>
  </conditionalFormatting>
  <conditionalFormatting sqref="E423:E429">
    <cfRule type="duplicateValues" dxfId="4" priority="5"/>
    <cfRule type="duplicateValues" dxfId="3" priority="6"/>
  </conditionalFormatting>
  <conditionalFormatting sqref="E430:E466 E422">
    <cfRule type="duplicateValues" dxfId="2" priority="7"/>
  </conditionalFormatting>
  <conditionalFormatting sqref="E289:E292">
    <cfRule type="duplicateValues" dxfId="1" priority="8"/>
    <cfRule type="duplicateValues" dxfId="0" priority="9"/>
  </conditionalFormatting>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42" sqref="D42"/>
    </sheetView>
  </sheetViews>
  <sheetFormatPr defaultRowHeight="12.75"/>
  <sheetData>
    <row r="11" spans="2:12" s="1" customFormat="1" ht="15.75">
      <c r="B11" s="5"/>
      <c r="C11" s="5"/>
      <c r="D11" s="5"/>
      <c r="E11" s="5"/>
      <c r="F11" s="6"/>
      <c r="G11" s="5"/>
      <c r="H11" s="7"/>
      <c r="I11" s="7"/>
      <c r="J11" s="5"/>
      <c r="K11" s="5"/>
      <c r="L11" s="5"/>
    </row>
    <row r="12" spans="2:12" s="1" customFormat="1" ht="15.75">
      <c r="B12" s="5"/>
      <c r="C12" s="5"/>
      <c r="D12" s="5"/>
      <c r="E12" s="5"/>
      <c r="F12" s="6"/>
      <c r="G12" s="5"/>
      <c r="H12" s="76" t="s">
        <v>25</v>
      </c>
      <c r="I12" s="76"/>
      <c r="J12" s="3" t="e">
        <f>SUM(#REF!)</f>
        <v>#REF!</v>
      </c>
      <c r="K12" s="3" t="e">
        <f>SUM(#REF!)</f>
        <v>#REF!</v>
      </c>
      <c r="L12" s="5"/>
    </row>
    <row r="13" spans="2:12" s="1" customFormat="1" ht="15.75">
      <c r="F13" s="2"/>
    </row>
    <row r="14" spans="2:12" s="1" customFormat="1" ht="15.75">
      <c r="F14" s="2"/>
    </row>
    <row r="15" spans="2:12" s="4" customFormat="1" ht="20.25">
      <c r="D15" s="4" t="s">
        <v>15</v>
      </c>
    </row>
    <row r="16" spans="2:12" s="4" customFormat="1" ht="20.25"/>
    <row r="17" spans="4:4" s="4" customFormat="1" ht="20.25">
      <c r="D17" s="4"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Nicov Alisa</cp:lastModifiedBy>
  <cp:lastPrinted>2017-06-21T13:37:38Z</cp:lastPrinted>
  <dcterms:created xsi:type="dcterms:W3CDTF">2017-08-17T12:48:14Z</dcterms:created>
  <dcterms:modified xsi:type="dcterms:W3CDTF">2025-05-07T13:02:10Z</dcterms:modified>
</cp:coreProperties>
</file>