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RAM\21592868 PN RAM (repetat 5)\modificare 06.04.2026\"/>
    </mc:Choice>
  </mc:AlternateContent>
  <bookViews>
    <workbookView xWindow="0" yWindow="0" windowWidth="28800" windowHeight="1233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'!$A$7:$K$12</definedName>
    <definedName name="_xlnm._FilterDatabase" localSheetId="1" hidden="1">'F4.2 LP '!$A$6:$M$12</definedName>
  </definedNames>
  <calcPr calcId="162913"/>
</workbook>
</file>

<file path=xl/calcChain.xml><?xml version="1.0" encoding="utf-8"?>
<calcChain xmlns="http://schemas.openxmlformats.org/spreadsheetml/2006/main">
  <c r="M12" i="5" l="1"/>
  <c r="B6" i="4" l="1"/>
  <c r="K12" i="7" l="1"/>
  <c r="J12" i="7"/>
</calcChain>
</file>

<file path=xl/sharedStrings.xml><?xml version="1.0" encoding="utf-8"?>
<sst xmlns="http://schemas.openxmlformats.org/spreadsheetml/2006/main" count="89" uniqueCount="47">
  <si>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</si>
  <si>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</si>
  <si>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</si>
  <si>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</si>
  <si>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</si>
  <si>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</si>
  <si>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</si>
  <si>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</si>
  <si>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</si>
  <si>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</si>
  <si>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</si>
  <si>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</si>
  <si>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</si>
  <si>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</si>
  <si>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</si>
  <si>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</si>
  <si>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</si>
  <si>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</si>
  <si>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</si>
  <si>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</si>
  <si>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</si>
  <si>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</si>
  <si>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</si>
  <si>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</si>
  <si>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</si>
  <si>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</si>
  <si>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</si>
  <si>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</si>
  <si>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</si>
  <si>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</si>
  <si>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</si>
  <si>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</si>
  <si>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 xml:space="preserve">valoarea estimată </t>
  </si>
  <si>
    <t>Bucată</t>
  </si>
  <si>
    <t>Cardul pentru testarea sensibilității la bacteriile Gram-negative, este conceput pentru a fi utilizat împreună cu VITEK 2 Systems în laboratoarele clinice ca metodă de testare in vitro, pentru a determina sensibilitatea bacililor Gramnegativi aerobi cu cea mai mare semnificație din punct de vedere clinic la agenții antimicrobieni, conform instrucțiunilor.Bucata= set/ 20 carduri, compatibile cu analizatorul microbiologic automatizat VITEK 2 Compact sau echivalent REF 424502</t>
  </si>
  <si>
    <t>Cardul pentru testarea sensibilității la bacteriile Gram-pozitive, este conceput pentru a fi utilizat împreună cu VITEK 2 Systems în laboratoarele clinice ca metodă de testare in vitro, pentru a determina sensibilitatea Staphylococcus spp., Enterococcus spp., și S. agalactiae la agenții antimicrobieni, conform instrucțiunilor. Bucata= set/ 20 carduri, compatibile cu analizatorul microbiologic automatizat VITEK 2 Compact sau echivalent  REF 423051</t>
  </si>
  <si>
    <t>Cardul pentru testarea sensibilității la bacteriile Gram-pozitive, este conceput pentru a fi utilizat împreună cu VITEK 2 Systems în laboratoarele clinice ca metodă de testare in vitro, pentru a determina sensibilitatea Staphylococcus spp., Enterococcus spp., și S. agalactiae la agenții antimicrobieni, conform instrucțiunilor. Bucata= set/ 20 carduri, compatibile cu analizatorul microbiologic automatizat VITEK 2 Compact sau echivalent REF 423050</t>
  </si>
  <si>
    <t>Criotuburi cu margele poroase pentru conservarea tulpinilor microbiene Bucata = Cutie 64-100 criotuburi, fiecare criotub conține - 0,9 ml de soluţie hipertonă de crioconservare și 25 bile poroase</t>
  </si>
  <si>
    <t xml:space="preserve">Tulpina de referinta C. glabrata ATCC MYA 2950  Bucată=Ansa/stick
Ambalaj=cutie/flacon cu  minim 2 buc, maxim 10 buc. </t>
  </si>
  <si>
    <t>Card AST-N440 pentru testarea sensibilitatii bacteriilor Gram Negative</t>
  </si>
  <si>
    <t>Criotuburi cu margele poroase pentru conservarea tulpinilor microbiene</t>
  </si>
  <si>
    <t>Tulpina de referinta C. glabrata ATCC MYA 2950</t>
  </si>
  <si>
    <t>Card AST-658 pentru testarea sensibilitatii bacteriilor Gram pozitive (Staph, Enterococcus, S. agalactiae)</t>
  </si>
  <si>
    <t>Card 2 AST-P659  testarea sensibilității la bacteriile Gram-pozitive (EUCAST)</t>
  </si>
  <si>
    <t>Card AST-P658  testarea sensibilității la bacteriile Gram-pozitive (EUCAST)</t>
  </si>
  <si>
    <t>Achiziţionarea consumabilelor, reagenţilor de laborator și alte produse de uz medical  realizarea Programul Național pentru supravegherea și combaterea rezistenței la antimicrobiene pentru anul 2026 (repetat 5)</t>
  </si>
  <si>
    <t>I Tranșă: 100% 
în termen de 60 zile, de la aprobarea contractului de către CAPCS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</si>
</sst>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Times New Roman"/>
      <family val="1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2" fillId="0" borderId="0"/>
    <xf numFmtId="0" fontId="12" fillId="0" borderId="0"/>
  </cellStyleXfs>
  <cellXfs count="64">
    <xf numFmtId="0" fontId="0" fillId="0" borderId="0" xfId="0"/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4" fontId="15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/>
    </xf>
    <xf numFmtId="0" fontId="2" fillId="0" borderId="0" xfId="1" applyFont="1" applyFill="1" applyProtection="1">
      <protection locked="0"/>
    </xf>
    <xf numFmtId="4" fontId="14" fillId="0" borderId="0" xfId="1" applyNumberFormat="1" applyFont="1" applyFill="1" applyAlignment="1" applyProtection="1">
      <alignment horizontal="center" vertical="center" wrapText="1"/>
      <protection locked="0"/>
    </xf>
    <xf numFmtId="0" fontId="3" fillId="0" borderId="1" xfId="1" applyFont="1" applyFill="1" applyBorder="1" applyAlignment="1" applyProtection="1">
      <alignment vertical="center" wrapText="1"/>
    </xf>
    <xf numFmtId="0" fontId="3" fillId="0" borderId="1" xfId="1" applyFont="1" applyFill="1" applyBorder="1" applyAlignment="1" applyProtection="1">
      <alignment horizontal="center" vertical="center" wrapText="1"/>
    </xf>
    <xf numFmtId="2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top" wrapText="1"/>
    </xf>
    <xf numFmtId="0" fontId="2" fillId="0" borderId="1" xfId="1" applyFont="1" applyFill="1" applyBorder="1" applyProtection="1">
      <protection locked="0"/>
    </xf>
    <xf numFmtId="4" fontId="1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Alignment="1" applyProtection="1">
      <alignment wrapText="1"/>
      <protection locked="0"/>
    </xf>
    <xf numFmtId="0" fontId="2" fillId="0" borderId="0" xfId="1" applyFont="1" applyFill="1" applyAlignment="1" applyProtection="1">
      <alignment horizontal="center"/>
      <protection locked="0"/>
    </xf>
    <xf numFmtId="2" fontId="2" fillId="0" borderId="0" xfId="1" applyNumberFormat="1" applyFont="1" applyFill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0" fontId="16" fillId="0" borderId="1" xfId="2" applyFont="1" applyFill="1" applyBorder="1" applyAlignment="1">
      <alignment vertical="center" wrapText="1"/>
    </xf>
    <xf numFmtId="0" fontId="5" fillId="0" borderId="0" xfId="1" applyFont="1" applyFill="1" applyAlignment="1" applyProtection="1">
      <alignment horizontal="center"/>
      <protection locked="0"/>
    </xf>
    <xf numFmtId="4" fontId="15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wrapText="1"/>
      <protection locked="0"/>
    </xf>
    <xf numFmtId="0" fontId="6" fillId="0" borderId="2" xfId="0" applyFont="1" applyFill="1" applyBorder="1" applyAlignment="1" applyProtection="1">
      <alignment horizontal="center" vertical="top" wrapText="1"/>
    </xf>
    <xf numFmtId="0" fontId="2" fillId="0" borderId="1" xfId="1" applyFont="1" applyFill="1" applyBorder="1" applyAlignment="1" applyProtection="1">
      <alignment horizontal="center"/>
      <protection locked="0"/>
    </xf>
    <xf numFmtId="2" fontId="2" fillId="0" borderId="0" xfId="1" applyNumberFormat="1" applyFont="1" applyFill="1" applyProtection="1">
      <protection locked="0"/>
    </xf>
    <xf numFmtId="2" fontId="3" fillId="0" borderId="1" xfId="1" applyNumberFormat="1" applyFont="1" applyFill="1" applyBorder="1" applyAlignment="1" applyProtection="1">
      <alignment horizontal="center" vertical="center"/>
    </xf>
    <xf numFmtId="2" fontId="2" fillId="0" borderId="1" xfId="1" applyNumberFormat="1" applyFont="1" applyFill="1" applyBorder="1" applyProtection="1">
      <protection locked="0"/>
    </xf>
    <xf numFmtId="0" fontId="17" fillId="0" borderId="0" xfId="0" applyFont="1" applyAlignment="1">
      <alignment wrapText="1"/>
    </xf>
    <xf numFmtId="0" fontId="4" fillId="0" borderId="1" xfId="1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right"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7" fillId="0" borderId="0" xfId="1" applyFont="1" applyFill="1" applyAlignment="1" applyProtection="1">
      <alignment horizontal="center"/>
      <protection locked="0"/>
    </xf>
    <xf numFmtId="0" fontId="5" fillId="0" borderId="0" xfId="1" applyFont="1" applyFill="1" applyAlignment="1" applyProtection="1">
      <alignment horizontal="center"/>
      <protection locked="0"/>
    </xf>
    <xf numFmtId="0" fontId="1" fillId="0" borderId="0" xfId="1" applyFont="1" applyFill="1" applyAlignment="1" applyProtection="1">
      <alignment horizontal="right" vertical="center"/>
      <protection locked="0"/>
    </xf>
    <xf numFmtId="0" fontId="2" fillId="0" borderId="0" xfId="1" applyFont="1" applyFill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</cellXfs>
  <cellStyles count="4">
    <cellStyle name="Normal 2" xfId="1"/>
    <cellStyle name="Normal 3" xfId="2"/>
    <cellStyle name="Normal 4" xfId="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12"/>
  <sheetViews>
    <sheetView topLeftCell="A3" zoomScaleNormal="100" workbookViewId="0">
      <selection activeCell="F9" sqref="F9"/>
    </sheetView>
  </sheetViews>
  <sheetFormatPr defaultRowHeight="30" customHeight="1" x14ac:dyDescent="0.25"/>
  <cols>
    <col min="1" max="1" width="5.7109375" style="15" customWidth="1"/>
    <col min="2" max="2" width="4.42578125" style="15" customWidth="1"/>
    <col min="3" max="3" width="13.85546875" style="14" customWidth="1"/>
    <col min="4" max="4" width="18.28515625" style="14" customWidth="1"/>
    <col min="5" max="5" width="10.5703125" style="15" customWidth="1"/>
    <col min="6" max="6" width="15" style="15" customWidth="1"/>
    <col min="7" max="7" width="20.7109375" style="15" customWidth="1"/>
    <col min="8" max="8" width="92.85546875" style="14" customWidth="1"/>
    <col min="9" max="9" width="35" style="15" customWidth="1"/>
    <col min="10" max="10" width="16.42578125" style="15" customWidth="1"/>
    <col min="11" max="11" width="13.85546875" style="15" customWidth="1"/>
    <col min="12" max="16384" width="9.140625" style="15"/>
  </cols>
  <sheetData>
    <row r="1" spans="1:11" ht="30" customHeight="1" x14ac:dyDescent="0.25">
      <c r="C1" s="50" t="s">
        <v>18</v>
      </c>
      <c r="D1" s="50"/>
      <c r="E1" s="50"/>
      <c r="F1" s="50"/>
      <c r="G1" s="50"/>
      <c r="H1" s="50"/>
      <c r="I1" s="50"/>
      <c r="J1" s="50"/>
    </row>
    <row r="2" spans="1:11" ht="30" customHeight="1" x14ac:dyDescent="0.25">
      <c r="D2" s="51" t="s">
        <v>17</v>
      </c>
      <c r="E2" s="51"/>
      <c r="F2" s="51"/>
      <c r="G2" s="51"/>
      <c r="H2" s="51"/>
    </row>
    <row r="3" spans="1:11" ht="30" customHeight="1" x14ac:dyDescent="0.25">
      <c r="A3" s="52" t="s">
        <v>12</v>
      </c>
      <c r="B3" s="52"/>
      <c r="C3" s="52"/>
      <c r="D3" s="53" t="s">
        <v>31</v>
      </c>
      <c r="E3" s="53"/>
      <c r="F3" s="53"/>
      <c r="G3" s="53"/>
      <c r="H3" s="53"/>
      <c r="I3" s="15" t="s">
        <v>13</v>
      </c>
      <c r="J3" s="15" t="s">
        <v>15</v>
      </c>
    </row>
    <row r="4" spans="1:11" s="14" customFormat="1" ht="30" customHeight="1" x14ac:dyDescent="0.25">
      <c r="A4" s="54" t="s">
        <v>11</v>
      </c>
      <c r="B4" s="54"/>
      <c r="C4" s="54"/>
      <c r="D4" s="55" t="s">
        <v>45</v>
      </c>
      <c r="E4" s="55"/>
      <c r="F4" s="55"/>
      <c r="G4" s="55"/>
      <c r="H4" s="55"/>
      <c r="I4" s="12" t="s">
        <v>14</v>
      </c>
      <c r="J4" s="12" t="s">
        <v>16</v>
      </c>
      <c r="K4" s="13"/>
    </row>
    <row r="5" spans="1:11" ht="30" customHeight="1" x14ac:dyDescent="0.25">
      <c r="D5" s="49"/>
      <c r="E5" s="49"/>
      <c r="F5" s="49"/>
      <c r="G5" s="49"/>
      <c r="H5" s="49"/>
      <c r="I5" s="49"/>
      <c r="J5" s="49"/>
      <c r="K5" s="13"/>
    </row>
    <row r="6" spans="1:11" ht="60" customHeight="1" x14ac:dyDescent="0.25">
      <c r="A6" s="33" t="s">
        <v>3</v>
      </c>
      <c r="B6" s="33" t="e">
        <f>B6:I103Nr. Lot</f>
        <v>#NAME?</v>
      </c>
      <c r="C6" s="33" t="s">
        <v>1</v>
      </c>
      <c r="D6" s="34" t="s">
        <v>4</v>
      </c>
      <c r="E6" s="34" t="s">
        <v>5</v>
      </c>
      <c r="F6" s="34" t="s">
        <v>6</v>
      </c>
      <c r="G6" s="34" t="s">
        <v>7</v>
      </c>
      <c r="H6" s="34" t="s">
        <v>8</v>
      </c>
      <c r="I6" s="34" t="s">
        <v>9</v>
      </c>
      <c r="J6" s="34" t="s">
        <v>10</v>
      </c>
      <c r="K6" s="13"/>
    </row>
    <row r="7" spans="1:11" ht="60" customHeight="1" x14ac:dyDescent="0.25">
      <c r="A7" s="35">
        <v>1</v>
      </c>
      <c r="B7" s="36">
        <v>2</v>
      </c>
      <c r="C7" s="36"/>
      <c r="D7" s="36"/>
      <c r="E7" s="35">
        <v>3</v>
      </c>
      <c r="F7" s="35">
        <v>4</v>
      </c>
      <c r="G7" s="35">
        <v>5</v>
      </c>
      <c r="H7" s="35">
        <v>6</v>
      </c>
      <c r="I7" s="35">
        <v>7</v>
      </c>
      <c r="J7" s="35">
        <v>8</v>
      </c>
      <c r="K7" s="13"/>
    </row>
    <row r="8" spans="1:11" ht="60" customHeight="1" x14ac:dyDescent="0.25">
      <c r="A8" s="37" t="s">
        <v>2</v>
      </c>
      <c r="B8" s="25">
        <v>1</v>
      </c>
      <c r="C8" s="17" t="s">
        <v>39</v>
      </c>
      <c r="D8" s="17" t="s">
        <v>39</v>
      </c>
      <c r="E8" s="28"/>
      <c r="F8" s="29"/>
      <c r="H8" s="38" t="s">
        <v>34</v>
      </c>
      <c r="I8" s="27"/>
    </row>
    <row r="9" spans="1:11" ht="60" customHeight="1" x14ac:dyDescent="0.25">
      <c r="A9" s="37" t="s">
        <v>2</v>
      </c>
      <c r="B9" s="25">
        <v>2</v>
      </c>
      <c r="C9" s="17" t="s">
        <v>44</v>
      </c>
      <c r="D9" s="17" t="s">
        <v>44</v>
      </c>
      <c r="E9" s="28"/>
      <c r="F9" s="29"/>
      <c r="H9" s="38" t="s">
        <v>35</v>
      </c>
      <c r="I9" s="27"/>
    </row>
    <row r="10" spans="1:11" ht="60" customHeight="1" x14ac:dyDescent="0.25">
      <c r="A10" s="37" t="s">
        <v>2</v>
      </c>
      <c r="B10" s="25">
        <v>3</v>
      </c>
      <c r="C10" s="14" t="s">
        <v>40</v>
      </c>
      <c r="D10" s="14" t="s">
        <v>40</v>
      </c>
      <c r="H10" s="14" t="s">
        <v>37</v>
      </c>
    </row>
    <row r="11" spans="1:11" ht="60" customHeight="1" x14ac:dyDescent="0.25">
      <c r="A11" s="37" t="s">
        <v>2</v>
      </c>
      <c r="B11" s="25">
        <v>4</v>
      </c>
      <c r="C11" s="14" t="s">
        <v>43</v>
      </c>
      <c r="D11" s="14" t="s">
        <v>43</v>
      </c>
      <c r="H11" s="14" t="s">
        <v>36</v>
      </c>
    </row>
    <row r="12" spans="1:11" ht="60" customHeight="1" x14ac:dyDescent="0.25">
      <c r="A12" s="37" t="s">
        <v>2</v>
      </c>
      <c r="B12" s="25">
        <v>5</v>
      </c>
      <c r="C12" s="14" t="s">
        <v>41</v>
      </c>
      <c r="D12" s="14" t="s">
        <v>41</v>
      </c>
      <c r="H12" s="14" t="s">
        <v>38</v>
      </c>
    </row>
  </sheetData>
  <autoFilter ref="A7:K12"/>
  <mergeCells count="8">
    <mergeCell ref="D5:H5"/>
    <mergeCell ref="I5:J5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Views>
    <sheetView tabSelected="1" topLeftCell="I1" workbookViewId="0">
      <selection activeCell="L11" sqref="L11"/>
    </sheetView>
  </sheetViews>
  <sheetFormatPr defaultRowHeight="30" customHeight="1" x14ac:dyDescent="0.25"/>
  <cols>
    <col min="1" max="1" width="2.140625" style="19" customWidth="1"/>
    <col min="2" max="2" width="5.7109375" style="19" customWidth="1"/>
    <col min="3" max="3" width="4.42578125" style="19" customWidth="1"/>
    <col min="4" max="4" width="25.85546875" style="30" customWidth="1"/>
    <col min="5" max="5" width="28" style="30" customWidth="1"/>
    <col min="6" max="6" width="15.28515625" style="31" customWidth="1"/>
    <col min="7" max="7" width="14.7109375" style="32" customWidth="1"/>
    <col min="8" max="8" width="18.28515625" style="19" customWidth="1"/>
    <col min="9" max="9" width="20.5703125" style="19" customWidth="1"/>
    <col min="10" max="10" width="19.28515625" style="44" customWidth="1"/>
    <col min="11" max="11" width="6.85546875" style="19" customWidth="1"/>
    <col min="12" max="12" width="59.7109375" style="30" customWidth="1"/>
    <col min="13" max="13" width="15.7109375" style="20" customWidth="1"/>
    <col min="14" max="16384" width="9.140625" style="19"/>
  </cols>
  <sheetData>
    <row r="1" spans="1:13" ht="30" customHeight="1" x14ac:dyDescent="0.25">
      <c r="D1" s="57" t="s">
        <v>21</v>
      </c>
      <c r="E1" s="57"/>
      <c r="F1" s="57"/>
      <c r="G1" s="57"/>
      <c r="H1" s="57"/>
      <c r="I1" s="57"/>
      <c r="J1" s="57"/>
      <c r="K1" s="57"/>
      <c r="L1" s="57"/>
    </row>
    <row r="2" spans="1:13" ht="30" customHeight="1" x14ac:dyDescent="0.25">
      <c r="D2" s="58" t="s">
        <v>22</v>
      </c>
      <c r="E2" s="58"/>
      <c r="F2" s="58"/>
      <c r="G2" s="58"/>
      <c r="H2" s="58"/>
      <c r="I2" s="58"/>
      <c r="J2" s="58"/>
      <c r="K2" s="39"/>
    </row>
    <row r="3" spans="1:13" ht="30" customHeight="1" x14ac:dyDescent="0.25">
      <c r="B3" s="59" t="s">
        <v>12</v>
      </c>
      <c r="C3" s="59"/>
      <c r="D3" s="59"/>
      <c r="E3" s="60" t="s">
        <v>31</v>
      </c>
      <c r="F3" s="60"/>
      <c r="G3" s="60"/>
      <c r="H3" s="60"/>
      <c r="I3" s="60"/>
      <c r="K3" s="19" t="s">
        <v>13</v>
      </c>
      <c r="L3" s="30" t="s">
        <v>15</v>
      </c>
    </row>
    <row r="4" spans="1:13" s="4" customFormat="1" ht="30" customHeight="1" x14ac:dyDescent="0.25">
      <c r="A4" s="2"/>
      <c r="B4" s="61" t="s">
        <v>11</v>
      </c>
      <c r="C4" s="61"/>
      <c r="D4" s="61"/>
      <c r="E4" s="62" t="s">
        <v>45</v>
      </c>
      <c r="F4" s="62"/>
      <c r="G4" s="62"/>
      <c r="H4" s="62"/>
      <c r="I4" s="62"/>
      <c r="J4" s="62"/>
      <c r="K4" s="3" t="s">
        <v>14</v>
      </c>
      <c r="L4" s="3" t="s">
        <v>16</v>
      </c>
      <c r="M4" s="16"/>
    </row>
    <row r="5" spans="1:13" s="5" customFormat="1" ht="30" customHeight="1" x14ac:dyDescent="0.25">
      <c r="A5" s="2"/>
      <c r="D5" s="4"/>
      <c r="E5" s="56"/>
      <c r="F5" s="56"/>
      <c r="G5" s="56"/>
      <c r="H5" s="56"/>
      <c r="I5" s="56"/>
      <c r="J5" s="56"/>
      <c r="K5" s="56"/>
      <c r="L5" s="56"/>
      <c r="M5" s="16"/>
    </row>
    <row r="6" spans="1:13" ht="30" customHeight="1" x14ac:dyDescent="0.25">
      <c r="A6" s="2"/>
      <c r="B6" s="21" t="s">
        <v>3</v>
      </c>
      <c r="C6" s="21" t="s">
        <v>0</v>
      </c>
      <c r="D6" s="21" t="s">
        <v>1</v>
      </c>
      <c r="E6" s="22" t="s">
        <v>4</v>
      </c>
      <c r="F6" s="22" t="s">
        <v>23</v>
      </c>
      <c r="G6" s="23" t="s">
        <v>24</v>
      </c>
      <c r="H6" s="22" t="s">
        <v>25</v>
      </c>
      <c r="I6" s="22" t="s">
        <v>26</v>
      </c>
      <c r="J6" s="45" t="s">
        <v>27</v>
      </c>
      <c r="K6" s="24" t="s">
        <v>28</v>
      </c>
      <c r="L6" s="48" t="s">
        <v>29</v>
      </c>
      <c r="M6" s="40" t="s">
        <v>32</v>
      </c>
    </row>
    <row r="7" spans="1:13" s="26" customFormat="1" ht="30" customHeight="1" x14ac:dyDescent="0.25">
      <c r="B7" s="42" t="s">
        <v>2</v>
      </c>
      <c r="C7" s="25">
        <v>1</v>
      </c>
      <c r="D7" s="41" t="s">
        <v>39</v>
      </c>
      <c r="E7" s="41" t="s">
        <v>39</v>
      </c>
      <c r="F7" s="18" t="s">
        <v>33</v>
      </c>
      <c r="G7" s="29">
        <v>8</v>
      </c>
      <c r="J7" s="46"/>
      <c r="L7" s="47" t="s">
        <v>46</v>
      </c>
      <c r="M7" s="27">
        <v>14712.158079739625</v>
      </c>
    </row>
    <row r="8" spans="1:13" s="26" customFormat="1" ht="30" customHeight="1" x14ac:dyDescent="0.25">
      <c r="B8" s="42" t="s">
        <v>2</v>
      </c>
      <c r="C8" s="25">
        <v>2</v>
      </c>
      <c r="D8" s="41" t="s">
        <v>42</v>
      </c>
      <c r="E8" s="41" t="s">
        <v>42</v>
      </c>
      <c r="F8" s="18" t="s">
        <v>33</v>
      </c>
      <c r="G8" s="29">
        <v>1</v>
      </c>
      <c r="J8" s="46"/>
      <c r="L8" s="47" t="s">
        <v>46</v>
      </c>
      <c r="M8" s="27">
        <v>1816.6113710333602</v>
      </c>
    </row>
    <row r="9" spans="1:13" s="26" customFormat="1" ht="30" customHeight="1" x14ac:dyDescent="0.25">
      <c r="B9" s="42" t="s">
        <v>2</v>
      </c>
      <c r="C9" s="25">
        <v>3</v>
      </c>
      <c r="D9" s="41" t="s">
        <v>40</v>
      </c>
      <c r="E9" s="41" t="s">
        <v>40</v>
      </c>
      <c r="F9" s="43" t="s">
        <v>33</v>
      </c>
      <c r="G9" s="29">
        <v>11</v>
      </c>
      <c r="J9" s="46"/>
      <c r="L9" s="41" t="s">
        <v>46</v>
      </c>
      <c r="M9" s="27">
        <v>24397.415521572384</v>
      </c>
    </row>
    <row r="10" spans="1:13" s="26" customFormat="1" ht="30" customHeight="1" x14ac:dyDescent="0.25">
      <c r="B10" s="42" t="s">
        <v>2</v>
      </c>
      <c r="C10" s="25">
        <v>4</v>
      </c>
      <c r="D10" s="41" t="s">
        <v>43</v>
      </c>
      <c r="E10" s="41" t="s">
        <v>43</v>
      </c>
      <c r="F10" s="43" t="s">
        <v>33</v>
      </c>
      <c r="G10" s="29">
        <v>1</v>
      </c>
      <c r="J10" s="46"/>
      <c r="L10" s="41" t="s">
        <v>46</v>
      </c>
      <c r="M10" s="27">
        <v>1816.6113710333602</v>
      </c>
    </row>
    <row r="11" spans="1:13" s="26" customFormat="1" ht="30" customHeight="1" x14ac:dyDescent="0.25">
      <c r="B11" s="42" t="s">
        <v>2</v>
      </c>
      <c r="C11" s="25">
        <v>5</v>
      </c>
      <c r="D11" s="41" t="s">
        <v>41</v>
      </c>
      <c r="E11" s="41" t="s">
        <v>41</v>
      </c>
      <c r="F11" s="43" t="s">
        <v>33</v>
      </c>
      <c r="G11" s="29">
        <v>1</v>
      </c>
      <c r="J11" s="46"/>
      <c r="L11" s="41" t="s">
        <v>46</v>
      </c>
      <c r="M11" s="27">
        <v>1140.6583880215658</v>
      </c>
    </row>
    <row r="12" spans="1:13" ht="30" customHeight="1" x14ac:dyDescent="0.25">
      <c r="M12" s="20">
        <f>SUM(M7:M11)</f>
        <v>43883.454731400299</v>
      </c>
    </row>
  </sheetData>
  <autoFilter ref="A6:M12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10" type="noConversion"/>
  <pageMargins left="0.25" right="0.25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1" sqref="A11:XFD17"/>
    </sheetView>
  </sheetViews>
  <sheetFormatPr defaultRowHeight="12.75" x14ac:dyDescent="0.2"/>
  <sheetData>
    <row r="11" spans="2:12" s="1" customFormat="1" ht="15.75" x14ac:dyDescent="0.2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 x14ac:dyDescent="0.25">
      <c r="B12" s="9"/>
      <c r="C12" s="9"/>
      <c r="D12" s="9"/>
      <c r="E12" s="9"/>
      <c r="F12" s="10"/>
      <c r="G12" s="9"/>
      <c r="H12" s="63" t="s">
        <v>30</v>
      </c>
      <c r="I12" s="63"/>
      <c r="J12" s="7" t="e">
        <f>SUM(#REF!)</f>
        <v>#REF!</v>
      </c>
      <c r="K12" s="7" t="e">
        <f>SUM(#REF!)</f>
        <v>#REF!</v>
      </c>
      <c r="L12" s="9"/>
    </row>
    <row r="13" spans="2:12" s="1" customFormat="1" ht="15.75" x14ac:dyDescent="0.25">
      <c r="F13" s="6"/>
    </row>
    <row r="14" spans="2:12" s="1" customFormat="1" ht="15.75" x14ac:dyDescent="0.25">
      <c r="F14" s="6"/>
    </row>
    <row r="15" spans="2:12" s="8" customFormat="1" ht="20.25" x14ac:dyDescent="0.3">
      <c r="D15" s="8" t="s">
        <v>19</v>
      </c>
    </row>
    <row r="16" spans="2:12" s="8" customFormat="1" ht="20.25" x14ac:dyDescent="0.3"/>
    <row r="17" spans="4:4" s="8" customFormat="1" ht="20.25" x14ac:dyDescent="0.3">
      <c r="D17" s="8" t="s">
        <v>20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2021-08-02T15:51:12Z</cp:lastPrinted>
  <dcterms:created xsi:type="dcterms:W3CDTF">2017-08-17T12:48:14Z</dcterms:created>
  <dcterms:modified xsi:type="dcterms:W3CDTF">2026-04-06T12:40:28Z</dcterms:modified>
</cp:coreProperties>
</file>