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impante spinale repetat 2\"/>
    </mc:Choice>
  </mc:AlternateContent>
  <xr:revisionPtr revIDLastSave="0" documentId="13_ncr:1_{C6AED75C-C419-4944-8AB6-FBF28927860A}"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'!$A$6:$Q$16</definedName>
    <definedName name="_xlnm._FilterDatabase" localSheetId="0" hidden="1">'Specificaţii tehnice         '!$A$6:$J$16</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3" i="5" l="1"/>
  <c r="K35" i="5"/>
  <c r="J35" i="5"/>
  <c r="L14" i="7" l="1"/>
  <c r="K14" i="7"/>
</calcChain>
</file>

<file path=xl/sharedStrings.xml><?xml version="1.0" encoding="utf-8"?>
<sst xmlns="http://schemas.openxmlformats.org/spreadsheetml/2006/main" count="360" uniqueCount="144">
  <si>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</si>
  <si>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</si>
  <si>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</si>
  <si>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</si>
  <si>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</si>
  <si>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</si>
  <si>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</si>
  <si>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</si>
  <si>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</si>
  <si>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</si>
  <si>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</si>
  <si>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</si>
  <si>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</si>
  <si>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</si>
  <si>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</si>
  <si>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</si>
  <si>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</si>
  <si>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</si>
  <si>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</si>
  <si>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</si>
  <si>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</si>
  <si>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</si>
  <si>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</si>
  <si>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</si>
  <si>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</si>
  <si>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</si>
  <si>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</si>
  <si>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</si>
  <si>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</si>
  <si>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</si>
  <si>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</si>
  <si>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</si>
  <si>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</si>
  <si>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</si>
  <si>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</si>
  <si>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</si>
  <si>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</si>
  <si>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</si>
  <si>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</si>
  <si>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</si>
  <si>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</si>
  <si>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</si>
  <si>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</si>
  <si>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</si>
  <si>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</si>
  <si>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</si>
  <si>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</si>
  <si>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</si>
  <si>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</si>
  <si>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</si>
  <si>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</si>
  <si>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</si>
  <si>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</si>
  <si>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</si>
  <si>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</si>
  <si>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</si>
  <si>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</si>
  <si>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</si>
  <si>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</si>
  <si>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Conector hibrid lateral pentru 2 tije in plan paralel</t>
  </si>
  <si>
    <t>Cross-link ajustabil poliaxial cervical</t>
  </si>
  <si>
    <t>Tija longitudinala cervicala 160mm Ti</t>
  </si>
  <si>
    <t>Tija longitudinala cervicala 80mm Ti</t>
  </si>
  <si>
    <t>Tija longitudinala cervicala 160mm CoCr</t>
  </si>
  <si>
    <t>Tija longitudinala hibrid 240mm Ti</t>
  </si>
  <si>
    <t>Set de instrumente.
Instrumentatie occipito-cervico-toracalaSet de instrumente.
Instrumentatie occipito-cervico-toracalaSet de instrumente.
Instrumentatie occipito-cervico-toracala</t>
  </si>
  <si>
    <t xml:space="preserve">Cage cervical pentru corpectomie anterioară </t>
  </si>
  <si>
    <t>Proteză intervertebrală mobilă pentru păstrarea mobilității în segmentul cervical</t>
  </si>
  <si>
    <t>Clip jetabil pentru înregistrarea punctelor de referință în cadrul neuronavigației spinale</t>
  </si>
  <si>
    <t>Clipuri cerebrale</t>
  </si>
  <si>
    <t>Clip aplicator tip baionetă pentru aplicarea clipurilor din lot</t>
  </si>
  <si>
    <t>Placi de laminoplastie</t>
  </si>
  <si>
    <t>Placi de laminoplastie de tip „open-door” prevazut cu „spacer” sau mecanism de expandare</t>
  </si>
  <si>
    <t>Miniplaci de laminoplastie de tip “șarniera”</t>
  </si>
  <si>
    <t>Suruburi autoforante „self drilling screws” si spongioase “resque screws” pentru placile de laminoplastie</t>
  </si>
  <si>
    <t>Setul de instrumente pentru laminoplastie  (oferit cu titlu gratuit)  trebuie sa includa</t>
  </si>
  <si>
    <t>set</t>
  </si>
  <si>
    <t>P/u conectarea tijelor 6.0-7.0mm cu tija 3.5-4.0mm. in plan paralel, cu fixarea fiecarei tije cu 2 suruburi interne.Material: titan Ti - 6Al- 4V ELI.</t>
  </si>
  <si>
    <t xml:space="preserve"> Fixare pe tija 3.5-4.0mm Colorate diferit; Material: aliaj din titan Ti - 6Al- 4V ELI. </t>
  </si>
  <si>
    <t>Diametrul 3.5-4.0mm, lungimea 160mm compatibil CT si RMN culoare nereflectoare la lumină . Material: titan Ti - 6Al- 4V ELI.</t>
  </si>
  <si>
    <t>Diametrul 3.5-4.0mm, lungimea 80mm compatibil CT si RMN culoare nereflectoare la lumină . Material: titan Ti - 6Al- 4V ELI.</t>
  </si>
  <si>
    <t>Diametrul 3.5-4.0mm, lungimea 160mm un capăt hexagonal compatibil CT si RMN culoare nereflectoare la lumină; Material:aliaj din 65%,cobalt,30% chromiu,5% molybdenum.. Consistenta tare p/u diformitati.</t>
  </si>
  <si>
    <t>Diametrul hibrid, cervicala 3.5-4.0mm, toracala -6.0-7.0mm,L lungimea 240mm, compatibil CT si RMN culoare nereflectoare la lumină; Material: titan Ti - 6Al- 4V ELI.</t>
  </si>
  <si>
    <t>Diametru10 mm, înălțimea 10 mm, lățimea 13 mm. Cu  set de instrumente</t>
  </si>
  <si>
    <t>Diametru 10 mm, înălțimea 13 mm, lățimea 16 mm. Cu  set de instrumente</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</si>
  <si>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</si>
  <si>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Compatibile cu echipamentul BrainLab Curve aflat în dotare</t>
  </si>
  <si>
    <t>Drepte, fenestrație 3,5 mm, lungimea branșelor - 6/11,1mm; deschiderea branșelor minim 7,4 mm; forța de închidere minim 150 g; nonferomagnetic, testate la 3Tesla, codificate color, din titan, sterile.</t>
  </si>
  <si>
    <t>Ușor curbate, lungimea branșelor – 10,2 mm; deschiderea branșelor minim 7,5 mm; forța de închidere minim 180 g; nonferomagnetice, testate la 3 Tesla, codificate color, din titan, sterile.</t>
  </si>
  <si>
    <t>Drepte, lungimea branșelor - 11,0 mm; deschiderea branșelor minim 7,8 mm; forța de închidere minim 180 g; nonferomagnetice, testate la 3 Tesla, codificate color, din titan, sterile.</t>
  </si>
  <si>
    <t xml:space="preserve">Clip aplicator tip baionetă pentru aplicarea clipurilor din lot, lungime totală 220 mm, lungime de lucru 90mm, branse drepte, tip slim, acoperit cu un strat anti-reflecție de culoare neagră, cu clichet. Reutilizabil. </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</si>
  <si>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</si>
  <si>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</si>
  <si>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</si>
  <si>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</si>
  <si>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1.1</t>
  </si>
  <si>
    <t>Tube mesh (cilindru din plasa pentru protezarea corpului vertebral)</t>
  </si>
  <si>
    <t>1.2</t>
  </si>
  <si>
    <t>Set de instrumente</t>
  </si>
  <si>
    <t xml:space="preserve">Proteza expandabila pentru vertebroectomie in reg cervicala sau toraco-lombara </t>
  </si>
  <si>
    <t>Implante spinale. Instrumentatie pediculară toraco-lombara</t>
  </si>
  <si>
    <t>Cross-link ajustabil poliaxial toraco-lombar</t>
  </si>
  <si>
    <t>8</t>
  </si>
  <si>
    <t>Implante spinale. Instrumentatie pediculară occipito-cervico-toraco-lombara</t>
  </si>
  <si>
    <t>Consumabile pentru  Intervenţii chirurgicale
în caz de şuntări ventriculare în cazul hidrocefaliei</t>
  </si>
  <si>
    <t xml:space="preserve">Șunt ventricolo – peritoneal inpregenat de antibiotic  </t>
  </si>
  <si>
    <t>Clipuri standard pentru aplicare permanentă Drepte</t>
  </si>
  <si>
    <t>Clipuri standard Ușor curbate, lungimea branșelor – 10,2 mm</t>
  </si>
  <si>
    <t>Clipuri standard Drepte, lungimea branșelor - 11,0 mm</t>
  </si>
  <si>
    <t>Implant pentru efectuarea fuziunii articulatiei sacroiliece prin tehnica percutana miniinvaziva laterala.</t>
  </si>
  <si>
    <t>Agent hemostatic cu cu trombină cu actiune  topică pentru neurochirurgie</t>
  </si>
  <si>
    <t>Agent hemostattic cu cu trombină cu actiune  topică pentru neurochirurgie</t>
  </si>
  <si>
    <t>Rotund Lungime 40-100mm Diametru 10-28mm Grosimea de la 1.0mm compatibil CT сi RMN; Material: aliaj din titan.</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</si>
  <si>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</si>
  <si>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</si>
  <si>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dSPINALozitiv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dSPINALozitiv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</si>
  <si>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 xml:space="preserve">Poliaxiale, cu 3 suruburi de fixare; 30-70 mm fixare pe tija 6.0-7.0mm Colorate diferit;
Material: aliaj din titan Ti - 6Al- 4V ELI
</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</si>
  <si>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</si>
  <si>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</si>
  <si>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Un kit pentru prepararea unei matrice hemostatice sterile, fluide, absorbabile, fabricate din gelatină porcină, concepută pentru a asigura hemostază atunci când este aplicată pe o suprafață care sângerează. Poate fi folosit pentru sângerări în locuri greu accesibile. Perioada de absorbție este de 4-6 săptămâni. Trusa constă din două seringi cu un volum de 10 ml fiecare (una conține o matrice hemostatică de gelatină de 6 ml, a doua este concepută pentru transferul soluției de trombină și diluarea gelatinei cu aceasta), un flacon cu trombină umană liofilizată (care conține cel puțin 2000 UI), o seringă fără ac cu apă sterilă cu un volum de 2 ml, un adaptor pentru flacon, un recipient pentru transferul soluției de trombină, două vârfuri (un vârf poate fi tăiat la lungimea dorită; celălalt este un vârf flexibil cu memorie de formă). Setul este steril, de unică folosință. Formă de livrare: o bucată într-o cutie.</t>
  </si>
  <si>
    <t xml:space="preserve">DDP - Franco destinație vămuit, Incoterms 2020, în termen de până la 30 de zile de la comanda scrisă a beneficiarului pe parcursul anului 2026
</t>
  </si>
  <si>
    <t>4</t>
  </si>
  <si>
    <t>5</t>
  </si>
  <si>
    <t>6</t>
  </si>
  <si>
    <t>7</t>
  </si>
  <si>
    <t>Achiziționarea implanturilor spinale, consumabilelor pentru neurochirurgia fracturilor coloanei vertebrale conform necesităților IMSP beneficiare pentru anul 2026 (repetat)</t>
  </si>
  <si>
    <t>3.1</t>
  </si>
  <si>
    <t>3.2</t>
  </si>
  <si>
    <t>3.3</t>
  </si>
  <si>
    <t>3.4</t>
  </si>
  <si>
    <t>3.5</t>
  </si>
  <si>
    <t>3.6</t>
  </si>
  <si>
    <t>3.7</t>
  </si>
  <si>
    <t>9</t>
  </si>
  <si>
    <t>10.1</t>
  </si>
  <si>
    <t>10.2</t>
  </si>
  <si>
    <t>10.3</t>
  </si>
  <si>
    <t>10.4</t>
  </si>
  <si>
    <t>11</t>
  </si>
  <si>
    <t>12.1</t>
  </si>
  <si>
    <t>12.2</t>
  </si>
  <si>
    <t>12.3</t>
  </si>
  <si>
    <t>12.4</t>
  </si>
  <si>
    <t>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</si>
</sst>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1"/>
      <color indexed="8"/>
      <name val="Times New Roman"/>
      <family val="1"/>
      <charset val="204"/>
    </font>
    <font>
      <sz val="11"/>
      <color theme="1"/>
      <name val="Calibri"/>
      <family val="2"/>
      <charset val="1"/>
      <scheme val="minor"/>
    </font>
    <font>
      <sz val="11"/>
      <color theme="1"/>
      <name val="Times New Roman"/>
      <family val="1"/>
      <charset val="204"/>
    </font>
    <font>
      <sz val="10"/>
      <color rgb="FF000000"/>
      <name val="Times New Roman"/>
      <family val="1"/>
      <charset val="204"/>
    </font>
    <font>
      <sz val="10"/>
      <color theme="1"/>
      <name val="Times New Roman"/>
      <family val="1"/>
      <charset val="204"/>
    </font>
    <font>
      <sz val="10"/>
      <color rgb="FF000000"/>
      <name val="Times"/>
      <family val="1"/>
    </font>
    <font>
      <b/>
      <sz val="11"/>
      <color theme="1"/>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
      <patternFill patternType="solid">
        <fgColor rgb="FFFFFF00"/>
        <bgColor indexed="26"/>
      </patternFill>
    </fill>
  </fills>
  <borders count="4">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78">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20" fillId="0" borderId="0" applyBorder="0" applyProtection="0"/>
    <xf numFmtId="0" fontId="14" fillId="0" borderId="0"/>
    <xf numFmtId="0" fontId="21" fillId="5" borderId="2"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5" fillId="0" borderId="0"/>
    <xf numFmtId="0" fontId="17"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2" applyProtection="0"/>
    <xf numFmtId="0" fontId="27"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39" fillId="0" borderId="0"/>
    <xf numFmtId="43" fontId="39" fillId="0" borderId="0" applyFont="0" applyFill="0" applyBorder="0" applyAlignment="0" applyProtection="0"/>
    <xf numFmtId="43" fontId="39" fillId="0" borderId="0" applyFont="0" applyFill="0" applyBorder="0" applyAlignment="0" applyProtection="0"/>
    <xf numFmtId="0" fontId="14" fillId="0" borderId="0"/>
    <xf numFmtId="0" fontId="1" fillId="0" borderId="0"/>
  </cellStyleXfs>
  <cellXfs count="111">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0" fontId="6" fillId="0" borderId="0" xfId="1" applyFont="1" applyAlignment="1" applyProtection="1">
      <alignment wrapText="1"/>
      <protection locked="0"/>
    </xf>
    <xf numFmtId="0" fontId="8" fillId="0" borderId="1" xfId="1" applyFont="1" applyFill="1" applyBorder="1" applyAlignment="1" applyProtection="1">
      <alignment vertical="top" wrapText="1"/>
      <protection locked="0"/>
    </xf>
    <xf numFmtId="0" fontId="0" fillId="0" borderId="0" xfId="0"/>
    <xf numFmtId="0" fontId="6" fillId="0" borderId="0" xfId="1" applyFont="1" applyProtection="1">
      <protection locked="0"/>
    </xf>
    <xf numFmtId="0" fontId="11" fillId="0" borderId="0" xfId="1" applyFont="1" applyProtection="1">
      <protection locked="0"/>
    </xf>
    <xf numFmtId="0" fontId="19" fillId="3" borderId="1" xfId="10" applyFont="1" applyFill="1" applyBorder="1" applyAlignment="1">
      <alignment horizontal="left" vertical="center" wrapText="1"/>
    </xf>
    <xf numFmtId="0" fontId="7" fillId="3" borderId="3" xfId="1" applyFont="1" applyFill="1" applyBorder="1" applyAlignment="1" applyProtection="1">
      <alignment horizontal="center" vertical="center" wrapText="1"/>
    </xf>
    <xf numFmtId="0" fontId="19" fillId="3" borderId="1" xfId="10" applyFont="1" applyFill="1" applyBorder="1" applyAlignment="1">
      <alignment horizontal="center" vertical="center" wrapText="1"/>
    </xf>
    <xf numFmtId="0" fontId="29" fillId="0" borderId="1" xfId="1" applyFont="1" applyBorder="1" applyAlignment="1">
      <alignment horizontal="center" vertical="center" wrapText="1"/>
    </xf>
    <xf numFmtId="0" fontId="30" fillId="0" borderId="1" xfId="1" applyFont="1" applyBorder="1" applyAlignment="1" applyProtection="1">
      <alignment horizontal="center" vertical="center" wrapText="1"/>
      <protection locked="0"/>
    </xf>
    <xf numFmtId="0" fontId="37" fillId="3" borderId="1" xfId="0" applyFont="1" applyFill="1" applyBorder="1" applyAlignment="1">
      <alignment horizontal="center" vertical="center" wrapText="1"/>
    </xf>
    <xf numFmtId="0" fontId="31" fillId="0" borderId="1" xfId="1" applyFont="1" applyBorder="1" applyProtection="1">
      <protection locked="0"/>
    </xf>
    <xf numFmtId="0" fontId="19" fillId="0" borderId="1" xfId="0" applyFont="1" applyBorder="1"/>
    <xf numFmtId="1" fontId="6" fillId="0" borderId="0" xfId="1" applyNumberFormat="1" applyFont="1" applyAlignment="1" applyProtection="1">
      <alignment horizontal="center" vertical="center"/>
      <protection locked="0"/>
    </xf>
    <xf numFmtId="4" fontId="6" fillId="0" borderId="0" xfId="1" applyNumberFormat="1" applyFont="1" applyProtection="1">
      <protection locked="0"/>
    </xf>
    <xf numFmtId="4" fontId="7" fillId="3" borderId="0" xfId="1" applyNumberFormat="1" applyFont="1" applyFill="1" applyBorder="1" applyAlignment="1" applyProtection="1">
      <alignment horizontal="center" vertical="center" wrapText="1"/>
    </xf>
    <xf numFmtId="4" fontId="10" fillId="0" borderId="0" xfId="1" applyNumberFormat="1" applyFont="1" applyAlignment="1" applyProtection="1">
      <alignment horizontal="center"/>
      <protection locked="0"/>
    </xf>
    <xf numFmtId="4" fontId="8" fillId="0" borderId="0" xfId="1" applyNumberFormat="1" applyFont="1" applyFill="1" applyBorder="1" applyAlignment="1" applyProtection="1">
      <alignment vertical="top" wrapText="1"/>
      <protection locked="0"/>
    </xf>
    <xf numFmtId="0" fontId="37" fillId="3" borderId="1" xfId="10" applyFont="1" applyFill="1" applyBorder="1" applyAlignment="1">
      <alignment horizontal="left" vertical="center" wrapText="1"/>
    </xf>
    <xf numFmtId="0" fontId="19" fillId="3" borderId="1" xfId="10" applyFont="1" applyFill="1" applyBorder="1" applyAlignment="1">
      <alignment horizontal="left" vertical="center" wrapText="1"/>
    </xf>
    <xf numFmtId="4" fontId="19" fillId="3" borderId="1" xfId="10" applyNumberFormat="1" applyFont="1" applyFill="1" applyBorder="1" applyAlignment="1">
      <alignment horizontal="left" vertical="center" wrapText="1"/>
    </xf>
    <xf numFmtId="0" fontId="35" fillId="2" borderId="1" xfId="1" applyFont="1" applyFill="1" applyBorder="1" applyAlignment="1" applyProtection="1">
      <alignment vertical="center" wrapText="1"/>
    </xf>
    <xf numFmtId="0" fontId="35" fillId="2" borderId="1" xfId="1" applyFont="1" applyFill="1" applyBorder="1" applyAlignment="1" applyProtection="1">
      <alignment horizontal="center"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4" fontId="35" fillId="2" borderId="1" xfId="1" applyNumberFormat="1" applyFont="1" applyFill="1" applyBorder="1" applyAlignment="1" applyProtection="1">
      <alignment horizontal="center" vertical="center" wrapText="1"/>
    </xf>
    <xf numFmtId="0" fontId="6" fillId="0" borderId="0" xfId="1" applyFont="1" applyAlignment="1" applyProtection="1">
      <alignment horizontal="center" vertical="center"/>
      <protection locked="0"/>
    </xf>
    <xf numFmtId="0" fontId="6" fillId="0" borderId="0" xfId="1" applyFont="1" applyFill="1" applyBorder="1" applyAlignment="1" applyProtection="1">
      <alignment horizontal="center" vertical="center"/>
      <protection locked="0"/>
    </xf>
    <xf numFmtId="0" fontId="19" fillId="3" borderId="1" xfId="0" applyFont="1" applyFill="1" applyBorder="1" applyAlignment="1">
      <alignment vertical="center"/>
    </xf>
    <xf numFmtId="0" fontId="31" fillId="3" borderId="1" xfId="0" applyFont="1" applyFill="1" applyBorder="1" applyAlignment="1" applyProtection="1">
      <alignment vertical="center"/>
      <protection locked="0"/>
    </xf>
    <xf numFmtId="0" fontId="38" fillId="3" borderId="1" xfId="0" applyFont="1" applyFill="1" applyBorder="1" applyAlignment="1">
      <alignment vertical="center"/>
    </xf>
    <xf numFmtId="0" fontId="6" fillId="0" borderId="0" xfId="1" applyFont="1" applyBorder="1" applyAlignment="1" applyProtection="1">
      <alignment horizontal="center"/>
    </xf>
    <xf numFmtId="0" fontId="31" fillId="3" borderId="0" xfId="0" applyFont="1" applyFill="1" applyBorder="1" applyAlignment="1" applyProtection="1">
      <alignment vertical="center"/>
      <protection locked="0"/>
    </xf>
    <xf numFmtId="0" fontId="31" fillId="3" borderId="1" xfId="0" applyFont="1" applyFill="1" applyBorder="1" applyAlignment="1" applyProtection="1">
      <alignment vertical="center" wrapText="1"/>
      <protection locked="0"/>
    </xf>
    <xf numFmtId="0" fontId="31" fillId="3" borderId="1" xfId="0" applyFont="1" applyFill="1" applyBorder="1" applyAlignment="1" applyProtection="1">
      <alignment horizontal="left" vertical="center"/>
      <protection locked="0"/>
    </xf>
    <xf numFmtId="0" fontId="36" fillId="3" borderId="1" xfId="0" applyFont="1" applyFill="1" applyBorder="1" applyAlignment="1" applyProtection="1">
      <alignment vertical="center" wrapText="1"/>
      <protection locked="0"/>
    </xf>
    <xf numFmtId="0" fontId="35" fillId="3" borderId="1" xfId="0" applyFont="1" applyFill="1" applyBorder="1" applyAlignment="1" applyProtection="1">
      <alignment horizontal="left" vertical="center" wrapText="1"/>
    </xf>
    <xf numFmtId="0" fontId="35" fillId="3" borderId="1" xfId="0" applyFont="1" applyFill="1" applyBorder="1" applyAlignment="1" applyProtection="1">
      <alignment horizontal="center" vertical="center" wrapText="1"/>
    </xf>
    <xf numFmtId="0" fontId="19" fillId="3" borderId="1" xfId="10" applyFont="1" applyFill="1" applyBorder="1" applyAlignment="1" applyProtection="1">
      <alignment horizontal="left" vertical="center" wrapText="1"/>
      <protection locked="0"/>
    </xf>
    <xf numFmtId="0" fontId="37" fillId="3" borderId="1" xfId="19" applyFont="1" applyFill="1" applyBorder="1" applyAlignment="1">
      <alignment horizontal="left" vertical="center" wrapText="1"/>
    </xf>
    <xf numFmtId="0" fontId="40" fillId="3" borderId="1" xfId="0" applyFont="1" applyFill="1" applyBorder="1" applyAlignment="1">
      <alignment horizontal="center"/>
    </xf>
    <xf numFmtId="49" fontId="19" fillId="3" borderId="1" xfId="10" applyNumberFormat="1" applyFont="1" applyFill="1" applyBorder="1" applyAlignment="1">
      <alignment horizontal="center" vertical="center" wrapText="1"/>
    </xf>
    <xf numFmtId="0" fontId="41" fillId="3" borderId="1" xfId="10" applyFont="1" applyFill="1" applyBorder="1" applyAlignment="1">
      <alignment horizontal="left" vertical="center" wrapText="1"/>
    </xf>
    <xf numFmtId="0" fontId="6" fillId="0" borderId="1" xfId="1" applyFont="1" applyBorder="1" applyProtection="1">
      <protection locked="0"/>
    </xf>
    <xf numFmtId="4" fontId="6" fillId="0" borderId="1" xfId="1" applyNumberFormat="1" applyFont="1" applyBorder="1" applyProtection="1">
      <protection locked="0"/>
    </xf>
    <xf numFmtId="1" fontId="6" fillId="0" borderId="1" xfId="1" applyNumberFormat="1" applyFont="1" applyBorder="1" applyAlignment="1" applyProtection="1">
      <alignment horizontal="center" vertical="center"/>
      <protection locked="0"/>
    </xf>
    <xf numFmtId="0" fontId="42" fillId="3" borderId="1" xfId="1" applyFont="1" applyFill="1" applyBorder="1" applyAlignment="1">
      <alignment horizontal="left" vertical="center" wrapText="1"/>
    </xf>
    <xf numFmtId="0" fontId="43" fillId="3" borderId="1" xfId="0" applyFont="1" applyFill="1" applyBorder="1" applyAlignment="1">
      <alignment vertical="center" wrapText="1"/>
    </xf>
    <xf numFmtId="0" fontId="6" fillId="3" borderId="0" xfId="1" applyFont="1" applyFill="1" applyProtection="1">
      <protection locked="0"/>
    </xf>
    <xf numFmtId="0" fontId="6" fillId="3" borderId="0" xfId="1" applyFont="1" applyFill="1" applyAlignment="1" applyProtection="1">
      <alignment horizontal="center"/>
      <protection locked="0"/>
    </xf>
    <xf numFmtId="0" fontId="11" fillId="3" borderId="0" xfId="1" applyFont="1" applyFill="1" applyProtection="1">
      <protection locked="0"/>
    </xf>
    <xf numFmtId="0" fontId="0" fillId="3" borderId="0" xfId="0" applyFill="1"/>
    <xf numFmtId="0" fontId="37" fillId="7" borderId="1" xfId="10" applyFont="1" applyFill="1" applyBorder="1" applyAlignment="1">
      <alignment horizontal="left" vertical="center" wrapText="1"/>
    </xf>
    <xf numFmtId="0" fontId="19" fillId="7" borderId="1" xfId="10" applyFont="1" applyFill="1" applyBorder="1" applyAlignment="1" applyProtection="1">
      <alignment horizontal="left" vertical="center" wrapText="1"/>
      <protection locked="0"/>
    </xf>
    <xf numFmtId="4" fontId="31" fillId="3" borderId="1" xfId="0" applyNumberFormat="1" applyFont="1" applyFill="1" applyBorder="1" applyAlignment="1" applyProtection="1">
      <alignment vertical="center"/>
      <protection locked="0"/>
    </xf>
    <xf numFmtId="0" fontId="32" fillId="3" borderId="0" xfId="1" applyFont="1" applyFill="1" applyAlignment="1" applyProtection="1">
      <alignment horizontal="center" vertical="center"/>
      <protection locked="0"/>
    </xf>
    <xf numFmtId="0" fontId="35" fillId="3" borderId="1" xfId="0" applyFont="1" applyFill="1" applyBorder="1" applyAlignment="1" applyProtection="1">
      <alignment horizontal="center" vertical="center" wrapText="1"/>
      <protection locked="0"/>
    </xf>
    <xf numFmtId="0" fontId="33" fillId="3" borderId="1" xfId="0" applyFont="1" applyFill="1" applyBorder="1" applyAlignment="1" applyProtection="1">
      <alignment horizontal="center" vertical="center"/>
      <protection locked="0"/>
    </xf>
    <xf numFmtId="0" fontId="34" fillId="3" borderId="1" xfId="0" applyFont="1" applyFill="1" applyBorder="1" applyAlignment="1" applyProtection="1">
      <alignment horizontal="right" vertical="center"/>
      <protection locked="0"/>
    </xf>
    <xf numFmtId="0" fontId="31" fillId="3" borderId="1" xfId="0" applyFont="1" applyFill="1" applyBorder="1" applyAlignment="1" applyProtection="1">
      <alignment horizontal="left" vertical="center"/>
      <protection locked="0"/>
    </xf>
    <xf numFmtId="0" fontId="35" fillId="3" borderId="1" xfId="0" applyFont="1" applyFill="1" applyBorder="1" applyAlignment="1" applyProtection="1">
      <alignment horizontal="right" vertical="center" wrapText="1"/>
      <protection locked="0"/>
    </xf>
    <xf numFmtId="0" fontId="36" fillId="3" borderId="1" xfId="1" applyFont="1" applyFill="1" applyBorder="1" applyAlignment="1" applyProtection="1">
      <alignment horizontal="center" vertical="center" wrapText="1"/>
      <protection locked="0"/>
    </xf>
    <xf numFmtId="0" fontId="7" fillId="3" borderId="0" xfId="1" applyFont="1" applyFill="1" applyBorder="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49" fontId="19" fillId="7" borderId="1" xfId="10" applyNumberFormat="1" applyFont="1" applyFill="1" applyBorder="1" applyAlignment="1">
      <alignment horizontal="center" vertical="center" wrapText="1"/>
    </xf>
    <xf numFmtId="0" fontId="19" fillId="7" borderId="1" xfId="10" applyFont="1" applyFill="1" applyBorder="1" applyAlignment="1">
      <alignment vertical="center" wrapText="1"/>
    </xf>
    <xf numFmtId="0" fontId="40" fillId="3" borderId="1" xfId="4" applyFont="1" applyFill="1" applyBorder="1" applyAlignment="1">
      <alignment horizontal="center"/>
    </xf>
    <xf numFmtId="0" fontId="19" fillId="3" borderId="1" xfId="10" applyFont="1" applyFill="1" applyBorder="1" applyAlignment="1">
      <alignment vertical="center" wrapText="1"/>
    </xf>
    <xf numFmtId="0" fontId="41" fillId="3" borderId="1" xfId="10" applyFont="1" applyFill="1" applyBorder="1" applyAlignment="1">
      <alignment vertical="center" wrapText="1"/>
    </xf>
    <xf numFmtId="0" fontId="37" fillId="7" borderId="1" xfId="10" applyFont="1" applyFill="1" applyBorder="1" applyAlignment="1">
      <alignment vertical="center" wrapText="1"/>
    </xf>
    <xf numFmtId="0" fontId="42" fillId="7" borderId="1" xfId="10" applyFont="1" applyFill="1" applyBorder="1" applyAlignment="1">
      <alignment vertical="center" wrapText="1"/>
    </xf>
    <xf numFmtId="0" fontId="41" fillId="7" borderId="1" xfId="10" applyFont="1" applyFill="1" applyBorder="1" applyAlignment="1">
      <alignment vertical="center" wrapText="1"/>
    </xf>
    <xf numFmtId="0" fontId="37" fillId="7" borderId="1" xfId="19" applyFont="1" applyFill="1" applyBorder="1" applyAlignment="1">
      <alignment vertical="center" wrapText="1"/>
    </xf>
    <xf numFmtId="0" fontId="37" fillId="8" borderId="1" xfId="19" applyFont="1" applyFill="1" applyBorder="1" applyAlignment="1">
      <alignment vertical="center" wrapText="1"/>
    </xf>
    <xf numFmtId="0" fontId="42" fillId="7" borderId="1" xfId="4" applyFont="1" applyFill="1" applyBorder="1" applyAlignment="1">
      <alignment vertical="top" wrapText="1"/>
    </xf>
    <xf numFmtId="2" fontId="40" fillId="3" borderId="1" xfId="4" applyNumberFormat="1" applyFont="1" applyFill="1" applyBorder="1" applyAlignment="1">
      <alignment horizontal="center"/>
    </xf>
    <xf numFmtId="0" fontId="41" fillId="7" borderId="1" xfId="10" applyFont="1" applyFill="1" applyBorder="1" applyAlignment="1">
      <alignment horizontal="center" vertical="center"/>
    </xf>
    <xf numFmtId="0" fontId="41" fillId="3" borderId="1" xfId="10" applyFont="1" applyFill="1" applyBorder="1" applyAlignment="1">
      <alignment horizontal="center" vertical="center"/>
    </xf>
    <xf numFmtId="0" fontId="44" fillId="7" borderId="1" xfId="4" applyFont="1" applyFill="1" applyBorder="1" applyAlignment="1" applyProtection="1">
      <alignment horizontal="center" vertical="center" wrapText="1"/>
      <protection locked="0"/>
    </xf>
    <xf numFmtId="49" fontId="19" fillId="7" borderId="1" xfId="10" applyNumberFormat="1" applyFont="1" applyFill="1" applyBorder="1" applyAlignment="1">
      <alignment horizontal="center" vertical="center" wrapText="1"/>
    </xf>
    <xf numFmtId="0" fontId="19" fillId="7" borderId="1" xfId="10" applyFont="1" applyFill="1" applyBorder="1" applyAlignment="1">
      <alignment vertical="center" wrapText="1"/>
    </xf>
    <xf numFmtId="0" fontId="40" fillId="3" borderId="1" xfId="4" applyFont="1" applyFill="1" applyBorder="1" applyAlignment="1">
      <alignment horizontal="center"/>
    </xf>
    <xf numFmtId="0" fontId="19" fillId="3" borderId="1" xfId="10" applyFont="1" applyFill="1" applyBorder="1" applyAlignment="1">
      <alignment vertical="center" wrapText="1"/>
    </xf>
    <xf numFmtId="0" fontId="41" fillId="3" borderId="1" xfId="10" applyFont="1" applyFill="1" applyBorder="1" applyAlignment="1">
      <alignment vertical="center" wrapText="1"/>
    </xf>
    <xf numFmtId="0" fontId="37" fillId="7" borderId="1" xfId="10" applyFont="1" applyFill="1" applyBorder="1" applyAlignment="1">
      <alignment vertical="center" wrapText="1"/>
    </xf>
    <xf numFmtId="0" fontId="42" fillId="7" borderId="1" xfId="10" applyFont="1" applyFill="1" applyBorder="1" applyAlignment="1">
      <alignment vertical="center" wrapText="1"/>
    </xf>
    <xf numFmtId="0" fontId="41" fillId="7" borderId="1" xfId="10" applyFont="1" applyFill="1" applyBorder="1" applyAlignment="1">
      <alignment vertical="center" wrapText="1"/>
    </xf>
    <xf numFmtId="0" fontId="37" fillId="7" borderId="1" xfId="19" applyFont="1" applyFill="1" applyBorder="1" applyAlignment="1">
      <alignment vertical="center" wrapText="1"/>
    </xf>
    <xf numFmtId="0" fontId="37" fillId="8" borderId="1" xfId="19" applyFont="1" applyFill="1" applyBorder="1" applyAlignment="1">
      <alignment vertical="center" wrapText="1"/>
    </xf>
    <xf numFmtId="0" fontId="42" fillId="7" borderId="1" xfId="4" applyFont="1" applyFill="1" applyBorder="1" applyAlignment="1">
      <alignment vertical="top" wrapText="1"/>
    </xf>
    <xf numFmtId="2" fontId="40" fillId="3" borderId="1" xfId="4" applyNumberFormat="1" applyFont="1" applyFill="1" applyBorder="1" applyAlignment="1">
      <alignment horizontal="center"/>
    </xf>
    <xf numFmtId="4" fontId="15" fillId="0" borderId="1" xfId="4" applyNumberFormat="1" applyBorder="1"/>
  </cellXfs>
  <cellStyles count="78">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3" xfId="76" xr:uid="{913AE3F7-09C3-4628-9224-40D793D4BFF7}"/>
    <cellStyle name="Normal 15" xfId="77" xr:uid="{D215C49C-0968-4BEA-A69E-CE457BCA4E44}"/>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2 2" xfId="75" xr:uid="{8D885640-DB07-467E-8E24-E3C91CA50085}"/>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39"/>
  <sheetViews>
    <sheetView tabSelected="1" topLeftCell="A31" zoomScale="70" zoomScaleNormal="70" workbookViewId="0">
      <selection activeCell="B7" sqref="B7:D32"/>
    </sheetView>
  </sheetViews>
  <sheetFormatPr defaultColWidth="9.140625" defaultRowHeight="15.75"/>
  <cols>
    <col min="1" max="1" width="5.7109375" style="42" customWidth="1"/>
    <col min="2" max="2" width="7.28515625" style="42" customWidth="1"/>
    <col min="3" max="3" width="34" style="46" customWidth="1"/>
    <col min="4" max="4" width="27.7109375" style="46" customWidth="1"/>
    <col min="5" max="5" width="10.5703125" style="42" customWidth="1"/>
    <col min="6" max="6" width="11.28515625" style="42" customWidth="1"/>
    <col min="7" max="7" width="8.5703125" style="42" customWidth="1"/>
    <col min="8" max="8" width="109.85546875" style="47" customWidth="1"/>
    <col min="9" max="9" width="24.28515625" style="42" customWidth="1"/>
    <col min="10" max="10" width="9.7109375" style="46" customWidth="1"/>
    <col min="11" max="16384" width="9.140625" style="42"/>
  </cols>
  <sheetData>
    <row r="1" spans="1:10">
      <c r="B1" s="45"/>
      <c r="C1" s="68" t="s">
        <v>27</v>
      </c>
      <c r="D1" s="68"/>
      <c r="E1" s="68"/>
      <c r="F1" s="68"/>
      <c r="G1" s="68"/>
      <c r="H1" s="68"/>
      <c r="I1" s="68"/>
      <c r="J1" s="68"/>
    </row>
    <row r="2" spans="1:10">
      <c r="D2" s="70" t="s">
        <v>14</v>
      </c>
      <c r="E2" s="70"/>
      <c r="F2" s="70"/>
      <c r="G2" s="70"/>
      <c r="H2" s="70"/>
    </row>
    <row r="3" spans="1:10" ht="15" customHeight="1">
      <c r="A3" s="71" t="s">
        <v>9</v>
      </c>
      <c r="B3" s="71"/>
      <c r="C3" s="71"/>
      <c r="D3" s="72" t="s">
        <v>29</v>
      </c>
      <c r="E3" s="72"/>
      <c r="F3" s="72"/>
      <c r="G3" s="72"/>
      <c r="H3" s="72"/>
      <c r="I3" s="42" t="s">
        <v>10</v>
      </c>
      <c r="J3" s="46" t="s">
        <v>12</v>
      </c>
    </row>
    <row r="4" spans="1:10" s="46" customFormat="1" ht="20.25" customHeight="1">
      <c r="A4" s="73" t="s">
        <v>8</v>
      </c>
      <c r="B4" s="73"/>
      <c r="C4" s="73"/>
      <c r="D4" s="74" t="s">
        <v>125</v>
      </c>
      <c r="E4" s="74"/>
      <c r="F4" s="74"/>
      <c r="G4" s="74"/>
      <c r="H4" s="74"/>
      <c r="I4" s="74"/>
      <c r="J4" s="48" t="s">
        <v>13</v>
      </c>
    </row>
    <row r="5" spans="1:10">
      <c r="D5" s="69"/>
      <c r="E5" s="69"/>
      <c r="F5" s="69"/>
      <c r="G5" s="69"/>
      <c r="H5" s="69"/>
      <c r="I5" s="69"/>
      <c r="J5" s="69"/>
    </row>
    <row r="6" spans="1:10" ht="47.25">
      <c r="A6" s="49" t="s">
        <v>2</v>
      </c>
      <c r="B6" s="49" t="s">
        <v>0</v>
      </c>
      <c r="C6" s="49" t="s">
        <v>1</v>
      </c>
      <c r="D6" s="49" t="s">
        <v>3</v>
      </c>
      <c r="E6" s="50" t="s">
        <v>4</v>
      </c>
      <c r="F6" s="50" t="s">
        <v>5</v>
      </c>
      <c r="G6" s="50" t="s">
        <v>6</v>
      </c>
      <c r="H6" s="49" t="s">
        <v>7</v>
      </c>
      <c r="I6" s="50" t="s">
        <v>28</v>
      </c>
      <c r="J6" s="49"/>
    </row>
    <row r="7" spans="1:10" ht="38.25">
      <c r="A7" s="23" t="s">
        <v>30</v>
      </c>
      <c r="B7" s="98" t="s">
        <v>95</v>
      </c>
      <c r="C7" s="99" t="s">
        <v>96</v>
      </c>
      <c r="D7" s="99" t="s">
        <v>96</v>
      </c>
      <c r="E7" s="50"/>
      <c r="F7" s="50"/>
      <c r="G7" s="50"/>
      <c r="H7" s="65" t="s">
        <v>112</v>
      </c>
      <c r="I7" s="33"/>
      <c r="J7" s="54"/>
    </row>
    <row r="8" spans="1:10" ht="51">
      <c r="A8" s="23" t="s">
        <v>30</v>
      </c>
      <c r="B8" s="100" t="s">
        <v>97</v>
      </c>
      <c r="C8" s="101" t="s">
        <v>96</v>
      </c>
      <c r="D8" s="102" t="s">
        <v>98</v>
      </c>
      <c r="E8" s="50"/>
      <c r="F8" s="50"/>
      <c r="G8" s="50"/>
      <c r="H8" s="31" t="s">
        <v>113</v>
      </c>
      <c r="I8" s="33"/>
      <c r="J8" s="53"/>
    </row>
    <row r="9" spans="1:10" ht="89.25">
      <c r="A9" s="23" t="s">
        <v>30</v>
      </c>
      <c r="B9" s="109">
        <v>2</v>
      </c>
      <c r="C9" s="101" t="s">
        <v>96</v>
      </c>
      <c r="D9" s="102" t="s">
        <v>99</v>
      </c>
      <c r="E9" s="50"/>
      <c r="F9" s="50"/>
      <c r="G9" s="50"/>
      <c r="H9" s="31" t="s">
        <v>114</v>
      </c>
      <c r="I9" s="33"/>
      <c r="J9" s="53"/>
    </row>
    <row r="10" spans="1:10" ht="25.5">
      <c r="A10" s="23" t="s">
        <v>30</v>
      </c>
      <c r="B10" s="98" t="s">
        <v>126</v>
      </c>
      <c r="C10" s="99" t="s">
        <v>100</v>
      </c>
      <c r="D10" s="99" t="s">
        <v>59</v>
      </c>
      <c r="E10" s="32"/>
      <c r="F10" s="41"/>
      <c r="H10" s="31" t="s">
        <v>77</v>
      </c>
      <c r="I10" s="33"/>
      <c r="J10" s="54"/>
    </row>
    <row r="11" spans="1:10" ht="25.5">
      <c r="A11" s="23" t="s">
        <v>30</v>
      </c>
      <c r="B11" s="98" t="s">
        <v>127</v>
      </c>
      <c r="C11" s="101" t="s">
        <v>100</v>
      </c>
      <c r="D11" s="101" t="s">
        <v>60</v>
      </c>
      <c r="E11" s="32"/>
      <c r="F11" s="41"/>
      <c r="H11" s="31" t="s">
        <v>78</v>
      </c>
      <c r="I11" s="33"/>
      <c r="J11" s="54"/>
    </row>
    <row r="12" spans="1:10" ht="25.5">
      <c r="A12" s="23" t="s">
        <v>30</v>
      </c>
      <c r="B12" s="98" t="s">
        <v>128</v>
      </c>
      <c r="C12" s="101" t="s">
        <v>100</v>
      </c>
      <c r="D12" s="101" t="s">
        <v>61</v>
      </c>
      <c r="E12" s="32"/>
      <c r="F12" s="41"/>
      <c r="H12" s="31" t="s">
        <v>79</v>
      </c>
      <c r="I12" s="33"/>
      <c r="J12" s="54"/>
    </row>
    <row r="13" spans="1:10" ht="25.5">
      <c r="A13" s="23" t="s">
        <v>30</v>
      </c>
      <c r="B13" s="98" t="s">
        <v>129</v>
      </c>
      <c r="C13" s="101" t="s">
        <v>100</v>
      </c>
      <c r="D13" s="101" t="s">
        <v>62</v>
      </c>
      <c r="E13" s="32"/>
      <c r="F13" s="41"/>
      <c r="H13" s="51" t="s">
        <v>80</v>
      </c>
      <c r="I13" s="33"/>
      <c r="J13" s="54"/>
    </row>
    <row r="14" spans="1:10" ht="25.5">
      <c r="A14" s="23" t="s">
        <v>30</v>
      </c>
      <c r="B14" s="98" t="s">
        <v>130</v>
      </c>
      <c r="C14" s="101" t="s">
        <v>100</v>
      </c>
      <c r="D14" s="101" t="s">
        <v>63</v>
      </c>
      <c r="E14" s="32"/>
      <c r="F14" s="41"/>
      <c r="H14" s="31" t="s">
        <v>81</v>
      </c>
      <c r="I14" s="33"/>
      <c r="J14" s="54"/>
    </row>
    <row r="15" spans="1:10" ht="25.5">
      <c r="A15" s="23" t="s">
        <v>30</v>
      </c>
      <c r="B15" s="98" t="s">
        <v>131</v>
      </c>
      <c r="C15" s="101" t="s">
        <v>100</v>
      </c>
      <c r="D15" s="101" t="s">
        <v>64</v>
      </c>
      <c r="E15" s="32"/>
      <c r="F15" s="43"/>
      <c r="H15" s="31" t="s">
        <v>82</v>
      </c>
      <c r="I15" s="33"/>
      <c r="J15" s="54"/>
    </row>
    <row r="16" spans="1:10" ht="114.75">
      <c r="A16" s="23" t="s">
        <v>30</v>
      </c>
      <c r="B16" s="98" t="s">
        <v>132</v>
      </c>
      <c r="C16" s="101" t="s">
        <v>100</v>
      </c>
      <c r="D16" s="101" t="s">
        <v>65</v>
      </c>
      <c r="E16" s="32"/>
      <c r="F16" s="43"/>
      <c r="H16" s="31" t="s">
        <v>115</v>
      </c>
      <c r="I16" s="33"/>
      <c r="J16" s="54"/>
    </row>
    <row r="17" spans="1:10" ht="38.25">
      <c r="A17" s="23" t="s">
        <v>30</v>
      </c>
      <c r="B17" s="98" t="s">
        <v>121</v>
      </c>
      <c r="C17" s="99" t="s">
        <v>103</v>
      </c>
      <c r="D17" s="99" t="s">
        <v>101</v>
      </c>
      <c r="H17" s="52" t="s">
        <v>116</v>
      </c>
      <c r="I17" s="57"/>
      <c r="J17" s="54"/>
    </row>
    <row r="18" spans="1:10" ht="25.5">
      <c r="A18" s="23" t="s">
        <v>30</v>
      </c>
      <c r="B18" s="98" t="s">
        <v>122</v>
      </c>
      <c r="C18" s="99" t="s">
        <v>66</v>
      </c>
      <c r="D18" s="99" t="s">
        <v>66</v>
      </c>
      <c r="H18" s="51" t="s">
        <v>83</v>
      </c>
      <c r="I18" s="57"/>
      <c r="J18" s="54"/>
    </row>
    <row r="19" spans="1:10" ht="25.5">
      <c r="A19" s="23" t="s">
        <v>30</v>
      </c>
      <c r="B19" s="98" t="s">
        <v>123</v>
      </c>
      <c r="C19" s="99" t="s">
        <v>66</v>
      </c>
      <c r="D19" s="99" t="s">
        <v>66</v>
      </c>
      <c r="H19" s="51" t="s">
        <v>84</v>
      </c>
      <c r="I19" s="57"/>
      <c r="J19" s="54"/>
    </row>
    <row r="20" spans="1:10" ht="51">
      <c r="A20" s="23" t="s">
        <v>30</v>
      </c>
      <c r="B20" s="98" t="s">
        <v>124</v>
      </c>
      <c r="C20" s="99" t="s">
        <v>67</v>
      </c>
      <c r="D20" s="99" t="s">
        <v>67</v>
      </c>
      <c r="H20" s="32" t="s">
        <v>85</v>
      </c>
      <c r="I20" s="57"/>
      <c r="J20" s="54"/>
    </row>
    <row r="21" spans="1:10" ht="38.25">
      <c r="A21" s="23" t="s">
        <v>30</v>
      </c>
      <c r="B21" s="98" t="s">
        <v>102</v>
      </c>
      <c r="C21" s="99" t="s">
        <v>68</v>
      </c>
      <c r="D21" s="99" t="s">
        <v>68</v>
      </c>
      <c r="H21" s="59" t="s">
        <v>86</v>
      </c>
      <c r="I21" s="57"/>
      <c r="J21" s="54"/>
    </row>
    <row r="22" spans="1:10" ht="61.5" customHeight="1">
      <c r="A22" s="23" t="s">
        <v>30</v>
      </c>
      <c r="B22" s="98" t="s">
        <v>133</v>
      </c>
      <c r="C22" s="103" t="s">
        <v>104</v>
      </c>
      <c r="D22" s="104" t="s">
        <v>105</v>
      </c>
      <c r="H22" s="51" t="s">
        <v>117</v>
      </c>
      <c r="I22" s="57"/>
      <c r="J22" s="54"/>
    </row>
    <row r="23" spans="1:10" ht="25.5">
      <c r="A23" s="23" t="s">
        <v>30</v>
      </c>
      <c r="B23" s="98" t="s">
        <v>134</v>
      </c>
      <c r="C23" s="105" t="s">
        <v>69</v>
      </c>
      <c r="D23" s="105" t="s">
        <v>106</v>
      </c>
      <c r="H23" s="55" t="s">
        <v>87</v>
      </c>
      <c r="I23" s="57"/>
      <c r="J23" s="54"/>
    </row>
    <row r="24" spans="1:10" ht="25.5">
      <c r="A24" s="23" t="s">
        <v>30</v>
      </c>
      <c r="B24" s="98" t="s">
        <v>135</v>
      </c>
      <c r="C24" s="102" t="s">
        <v>69</v>
      </c>
      <c r="D24" s="102" t="s">
        <v>107</v>
      </c>
      <c r="H24" s="55" t="s">
        <v>88</v>
      </c>
      <c r="I24" s="57"/>
      <c r="J24" s="54"/>
    </row>
    <row r="25" spans="1:10" ht="25.5">
      <c r="A25" s="23" t="s">
        <v>30</v>
      </c>
      <c r="B25" s="98" t="s">
        <v>136</v>
      </c>
      <c r="C25" s="102" t="s">
        <v>69</v>
      </c>
      <c r="D25" s="102" t="s">
        <v>108</v>
      </c>
      <c r="H25" s="55" t="s">
        <v>89</v>
      </c>
      <c r="I25" s="57"/>
      <c r="J25" s="54"/>
    </row>
    <row r="26" spans="1:10" ht="25.5">
      <c r="A26" s="23" t="s">
        <v>30</v>
      </c>
      <c r="B26" s="98" t="s">
        <v>137</v>
      </c>
      <c r="C26" s="102" t="s">
        <v>69</v>
      </c>
      <c r="D26" s="102" t="s">
        <v>70</v>
      </c>
      <c r="H26" s="55" t="s">
        <v>90</v>
      </c>
      <c r="I26" s="57"/>
      <c r="J26" s="54"/>
    </row>
    <row r="27" spans="1:10" ht="38.25">
      <c r="A27" s="23" t="s">
        <v>30</v>
      </c>
      <c r="B27" s="98" t="s">
        <v>138</v>
      </c>
      <c r="C27" s="106" t="s">
        <v>109</v>
      </c>
      <c r="D27" s="107" t="s">
        <v>109</v>
      </c>
      <c r="H27" s="52" t="s">
        <v>118</v>
      </c>
      <c r="I27" s="57"/>
      <c r="J27" s="54"/>
    </row>
    <row r="28" spans="1:10" ht="102">
      <c r="A28" s="23" t="s">
        <v>30</v>
      </c>
      <c r="B28" s="98" t="s">
        <v>139</v>
      </c>
      <c r="C28" s="99" t="s">
        <v>71</v>
      </c>
      <c r="D28" s="99" t="s">
        <v>72</v>
      </c>
      <c r="H28" s="66" t="s">
        <v>91</v>
      </c>
      <c r="I28" s="57"/>
      <c r="J28" s="54"/>
    </row>
    <row r="29" spans="1:10" ht="63.75">
      <c r="A29" s="23" t="s">
        <v>30</v>
      </c>
      <c r="B29" s="98" t="s">
        <v>140</v>
      </c>
      <c r="C29" s="101" t="s">
        <v>71</v>
      </c>
      <c r="D29" s="101" t="s">
        <v>73</v>
      </c>
      <c r="H29" s="32" t="s">
        <v>92</v>
      </c>
      <c r="I29" s="57"/>
      <c r="J29" s="54"/>
    </row>
    <row r="30" spans="1:10" ht="89.25">
      <c r="A30" s="23" t="s">
        <v>30</v>
      </c>
      <c r="B30" s="98" t="s">
        <v>141</v>
      </c>
      <c r="C30" s="101" t="s">
        <v>71</v>
      </c>
      <c r="D30" s="101" t="s">
        <v>74</v>
      </c>
      <c r="H30" s="32" t="s">
        <v>93</v>
      </c>
      <c r="I30" s="57"/>
      <c r="J30" s="54"/>
    </row>
    <row r="31" spans="1:10" ht="127.5">
      <c r="A31" s="23" t="s">
        <v>30</v>
      </c>
      <c r="B31" s="98" t="s">
        <v>142</v>
      </c>
      <c r="C31" s="101" t="s">
        <v>71</v>
      </c>
      <c r="D31" s="101" t="s">
        <v>75</v>
      </c>
      <c r="H31" s="32" t="s">
        <v>94</v>
      </c>
      <c r="I31" s="57"/>
      <c r="J31" s="54"/>
    </row>
    <row r="32" spans="1:10" ht="89.25">
      <c r="A32" s="23" t="s">
        <v>30</v>
      </c>
      <c r="B32" s="98" t="s">
        <v>143</v>
      </c>
      <c r="C32" s="108" t="s">
        <v>110</v>
      </c>
      <c r="D32" s="108" t="s">
        <v>111</v>
      </c>
      <c r="H32" s="60" t="s">
        <v>119</v>
      </c>
      <c r="I32" s="57"/>
      <c r="J32" s="54"/>
    </row>
    <row r="33" spans="2:17">
      <c r="I33" s="67"/>
      <c r="J33" s="42"/>
    </row>
    <row r="34" spans="2:17">
      <c r="J34" s="42"/>
    </row>
    <row r="35" spans="2:17" ht="20.25">
      <c r="B35" s="61"/>
      <c r="C35" s="61"/>
      <c r="D35" s="62"/>
      <c r="E35" s="61"/>
      <c r="F35" s="61"/>
      <c r="G35" s="61"/>
      <c r="H35" s="61"/>
      <c r="I35" s="61"/>
      <c r="J35" s="42"/>
      <c r="K35" s="61"/>
      <c r="L35" s="61"/>
      <c r="M35" s="61"/>
      <c r="N35" s="61"/>
      <c r="O35" s="61"/>
      <c r="P35" s="61"/>
      <c r="Q35" s="63"/>
    </row>
    <row r="36" spans="2:17" ht="20.25">
      <c r="B36" s="63" t="s">
        <v>15</v>
      </c>
      <c r="C36" s="63"/>
      <c r="D36" s="63"/>
      <c r="E36" s="63"/>
      <c r="F36" s="63"/>
      <c r="G36" s="63"/>
      <c r="H36" s="63"/>
      <c r="I36" s="63"/>
      <c r="J36" s="42"/>
      <c r="K36" s="63"/>
      <c r="L36" s="63"/>
      <c r="M36" s="63"/>
      <c r="N36" s="63"/>
      <c r="O36" s="63"/>
      <c r="P36" s="63"/>
      <c r="Q36" s="63"/>
    </row>
    <row r="37" spans="2:17" ht="20.25">
      <c r="B37" s="63"/>
      <c r="C37" s="63"/>
      <c r="D37" s="63"/>
      <c r="E37" s="63"/>
      <c r="F37" s="63"/>
      <c r="G37" s="63"/>
      <c r="H37" s="63"/>
      <c r="I37" s="63"/>
      <c r="J37" s="63"/>
      <c r="K37" s="63"/>
      <c r="L37" s="63"/>
      <c r="M37" s="63"/>
      <c r="N37" s="63"/>
      <c r="O37" s="63"/>
      <c r="P37" s="63"/>
      <c r="Q37" s="64"/>
    </row>
    <row r="38" spans="2:17" ht="20.25">
      <c r="B38" s="63" t="s">
        <v>16</v>
      </c>
      <c r="C38" s="63"/>
      <c r="D38" s="63"/>
      <c r="E38" s="63"/>
      <c r="F38" s="63"/>
      <c r="G38" s="63"/>
      <c r="H38" s="63"/>
      <c r="I38" s="63"/>
      <c r="J38" s="63"/>
      <c r="K38" s="63"/>
      <c r="L38" s="63"/>
      <c r="M38" s="63"/>
      <c r="N38" s="63"/>
      <c r="O38" s="63"/>
      <c r="P38" s="63"/>
      <c r="Q38" s="64"/>
    </row>
    <row r="39" spans="2:17">
      <c r="B39" s="64"/>
      <c r="C39" s="64"/>
      <c r="D39" s="64"/>
      <c r="E39" s="64"/>
      <c r="F39" s="64"/>
      <c r="G39" s="64"/>
      <c r="H39" s="64"/>
      <c r="I39" s="64"/>
      <c r="J39" s="64"/>
      <c r="K39" s="64"/>
      <c r="L39" s="64"/>
      <c r="M39" s="64"/>
      <c r="N39" s="64"/>
      <c r="O39" s="64"/>
      <c r="P39" s="64"/>
      <c r="Q39" s="64"/>
    </row>
  </sheetData>
  <autoFilter ref="A6:J16" xr:uid="{00000000-0009-0000-0000-000000000000}"/>
  <mergeCells count="8">
    <mergeCell ref="C1:J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1"/>
  <sheetViews>
    <sheetView topLeftCell="A24" zoomScale="70" zoomScaleNormal="70" workbookViewId="0">
      <selection activeCell="C7" sqref="C7:E32"/>
    </sheetView>
  </sheetViews>
  <sheetFormatPr defaultColWidth="9.140625" defaultRowHeight="15.75"/>
  <cols>
    <col min="1" max="1" width="3.42578125" style="1" customWidth="1"/>
    <col min="2" max="2" width="5.7109375" style="1" customWidth="1"/>
    <col min="3" max="3" width="4.42578125" style="39" customWidth="1"/>
    <col min="4" max="4" width="40.7109375" style="1" customWidth="1"/>
    <col min="5" max="5" width="23" style="13" customWidth="1"/>
    <col min="6" max="6" width="15.28515625" style="39" customWidth="1"/>
    <col min="7" max="7" width="14.7109375" style="26" customWidth="1"/>
    <col min="8" max="8" width="18.28515625" style="1" customWidth="1"/>
    <col min="9" max="9" width="12.140625" style="1" customWidth="1"/>
    <col min="10" max="10" width="13.140625" style="1" customWidth="1"/>
    <col min="11" max="11" width="17" style="1" customWidth="1"/>
    <col min="12" max="12" width="30" style="1" customWidth="1"/>
    <col min="13" max="13" width="16" style="27" customWidth="1"/>
    <col min="14" max="16384" width="9.140625" style="1"/>
  </cols>
  <sheetData>
    <row r="1" spans="1:17">
      <c r="D1" s="76" t="s">
        <v>26</v>
      </c>
      <c r="E1" s="76"/>
      <c r="F1" s="76"/>
      <c r="G1" s="76"/>
      <c r="H1" s="76"/>
      <c r="I1" s="76"/>
      <c r="J1" s="76"/>
      <c r="K1" s="76"/>
      <c r="L1" s="76"/>
      <c r="M1" s="29"/>
    </row>
    <row r="2" spans="1:17">
      <c r="D2" s="77" t="s">
        <v>17</v>
      </c>
      <c r="E2" s="77"/>
      <c r="F2" s="77"/>
      <c r="G2" s="77"/>
      <c r="H2" s="77"/>
      <c r="I2" s="77"/>
      <c r="J2" s="77"/>
      <c r="K2" s="12"/>
    </row>
    <row r="3" spans="1:17">
      <c r="B3" s="78" t="s">
        <v>9</v>
      </c>
      <c r="C3" s="78"/>
      <c r="D3" s="78"/>
      <c r="E3" s="79" t="s">
        <v>29</v>
      </c>
      <c r="F3" s="79"/>
      <c r="G3" s="79"/>
      <c r="H3" s="79"/>
      <c r="I3" s="79"/>
      <c r="K3" s="1" t="s">
        <v>10</v>
      </c>
      <c r="L3" s="1" t="s">
        <v>12</v>
      </c>
    </row>
    <row r="4" spans="1:17" s="3" customFormat="1" ht="31.5">
      <c r="A4" s="2"/>
      <c r="B4" s="80" t="s">
        <v>8</v>
      </c>
      <c r="C4" s="80"/>
      <c r="D4" s="80"/>
      <c r="E4" s="81" t="s">
        <v>125</v>
      </c>
      <c r="F4" s="81"/>
      <c r="G4" s="81"/>
      <c r="H4" s="81"/>
      <c r="I4" s="81"/>
      <c r="J4" s="81"/>
      <c r="K4" s="14" t="s">
        <v>11</v>
      </c>
      <c r="L4" s="14" t="s">
        <v>13</v>
      </c>
      <c r="M4" s="30"/>
    </row>
    <row r="5" spans="1:17" s="4" customFormat="1">
      <c r="A5" s="2"/>
      <c r="C5" s="40"/>
      <c r="E5" s="75"/>
      <c r="F5" s="75"/>
      <c r="G5" s="75"/>
      <c r="H5" s="75"/>
      <c r="I5" s="75"/>
      <c r="J5" s="19"/>
      <c r="K5" s="19"/>
      <c r="L5" s="19"/>
      <c r="M5" s="28"/>
    </row>
    <row r="6" spans="1:17" ht="47.25">
      <c r="A6" s="5"/>
      <c r="B6" s="34" t="s">
        <v>2</v>
      </c>
      <c r="C6" s="35" t="s">
        <v>0</v>
      </c>
      <c r="D6" s="34" t="s">
        <v>1</v>
      </c>
      <c r="E6" s="35" t="s">
        <v>3</v>
      </c>
      <c r="F6" s="35" t="s">
        <v>18</v>
      </c>
      <c r="G6" s="36" t="s">
        <v>19</v>
      </c>
      <c r="H6" s="35" t="s">
        <v>20</v>
      </c>
      <c r="I6" s="35" t="s">
        <v>21</v>
      </c>
      <c r="J6" s="37" t="s">
        <v>22</v>
      </c>
      <c r="K6" s="35" t="s">
        <v>23</v>
      </c>
      <c r="L6" s="35" t="s">
        <v>24</v>
      </c>
      <c r="M6" s="38" t="s">
        <v>31</v>
      </c>
    </row>
    <row r="7" spans="1:17" ht="76.5">
      <c r="B7" s="23" t="s">
        <v>30</v>
      </c>
      <c r="C7" s="83" t="s">
        <v>95</v>
      </c>
      <c r="D7" s="84" t="s">
        <v>96</v>
      </c>
      <c r="E7" s="84" t="s">
        <v>96</v>
      </c>
      <c r="F7" s="95" t="s">
        <v>52</v>
      </c>
      <c r="G7" s="97">
        <v>22</v>
      </c>
      <c r="H7" s="32"/>
      <c r="I7" s="32"/>
      <c r="J7" s="32"/>
      <c r="K7" s="32"/>
      <c r="L7" s="32" t="s">
        <v>120</v>
      </c>
      <c r="M7" s="110">
        <v>132000</v>
      </c>
      <c r="N7" s="15"/>
      <c r="O7" s="15"/>
      <c r="P7" s="15"/>
      <c r="Q7" s="15"/>
    </row>
    <row r="8" spans="1:17" ht="76.5">
      <c r="B8" s="23" t="s">
        <v>30</v>
      </c>
      <c r="C8" s="85" t="s">
        <v>97</v>
      </c>
      <c r="D8" s="86" t="s">
        <v>96</v>
      </c>
      <c r="E8" s="87" t="s">
        <v>98</v>
      </c>
      <c r="F8" s="96" t="s">
        <v>76</v>
      </c>
      <c r="G8" s="97">
        <v>2</v>
      </c>
      <c r="H8" s="32"/>
      <c r="I8" s="32"/>
      <c r="J8" s="32"/>
      <c r="K8" s="32"/>
      <c r="L8" s="32" t="s">
        <v>120</v>
      </c>
      <c r="M8" s="110">
        <v>0</v>
      </c>
    </row>
    <row r="9" spans="1:17" ht="76.5">
      <c r="B9" s="23" t="s">
        <v>30</v>
      </c>
      <c r="C9" s="94">
        <v>2</v>
      </c>
      <c r="D9" s="86" t="s">
        <v>96</v>
      </c>
      <c r="E9" s="87" t="s">
        <v>99</v>
      </c>
      <c r="F9" s="96" t="s">
        <v>52</v>
      </c>
      <c r="G9" s="97">
        <v>32</v>
      </c>
      <c r="H9" s="32"/>
      <c r="I9" s="32"/>
      <c r="J9" s="32"/>
      <c r="K9" s="32"/>
      <c r="L9" s="32" t="s">
        <v>120</v>
      </c>
      <c r="M9" s="110">
        <v>153600</v>
      </c>
    </row>
    <row r="10" spans="1:17" ht="76.5">
      <c r="B10" s="23" t="s">
        <v>30</v>
      </c>
      <c r="C10" s="83" t="s">
        <v>126</v>
      </c>
      <c r="D10" s="84" t="s">
        <v>100</v>
      </c>
      <c r="E10" s="84" t="s">
        <v>59</v>
      </c>
      <c r="F10" s="95" t="s">
        <v>52</v>
      </c>
      <c r="G10" s="97">
        <v>8</v>
      </c>
      <c r="H10" s="25"/>
      <c r="I10" s="25"/>
      <c r="J10" s="25"/>
      <c r="K10" s="25"/>
      <c r="L10" s="32" t="s">
        <v>120</v>
      </c>
      <c r="M10" s="110">
        <v>56400</v>
      </c>
      <c r="N10" s="15"/>
    </row>
    <row r="11" spans="1:17" ht="76.5">
      <c r="B11" s="23" t="s">
        <v>30</v>
      </c>
      <c r="C11" s="83" t="s">
        <v>127</v>
      </c>
      <c r="D11" s="86" t="s">
        <v>100</v>
      </c>
      <c r="E11" s="86" t="s">
        <v>60</v>
      </c>
      <c r="F11" s="96" t="s">
        <v>52</v>
      </c>
      <c r="G11" s="97">
        <v>4</v>
      </c>
      <c r="H11" s="24"/>
      <c r="I11" s="24"/>
      <c r="J11" s="24"/>
      <c r="K11" s="24"/>
      <c r="L11" s="32" t="s">
        <v>120</v>
      </c>
      <c r="M11" s="110"/>
    </row>
    <row r="12" spans="1:17" ht="76.5">
      <c r="B12" s="23" t="s">
        <v>30</v>
      </c>
      <c r="C12" s="83" t="s">
        <v>128</v>
      </c>
      <c r="D12" s="86" t="s">
        <v>100</v>
      </c>
      <c r="E12" s="86" t="s">
        <v>61</v>
      </c>
      <c r="F12" s="96" t="s">
        <v>52</v>
      </c>
      <c r="G12" s="97">
        <v>4</v>
      </c>
      <c r="H12" s="24"/>
      <c r="I12" s="24"/>
      <c r="J12" s="24"/>
      <c r="K12" s="24"/>
      <c r="L12" s="32" t="s">
        <v>120</v>
      </c>
      <c r="M12" s="110"/>
    </row>
    <row r="13" spans="1:17" ht="76.5">
      <c r="B13" s="23" t="s">
        <v>30</v>
      </c>
      <c r="C13" s="83" t="s">
        <v>129</v>
      </c>
      <c r="D13" s="86" t="s">
        <v>100</v>
      </c>
      <c r="E13" s="86" t="s">
        <v>62</v>
      </c>
      <c r="F13" s="96" t="s">
        <v>52</v>
      </c>
      <c r="G13" s="97">
        <v>12</v>
      </c>
      <c r="H13" s="24"/>
      <c r="I13" s="24"/>
      <c r="J13" s="24"/>
      <c r="K13" s="24"/>
      <c r="L13" s="32" t="s">
        <v>120</v>
      </c>
      <c r="M13" s="110"/>
    </row>
    <row r="14" spans="1:17" ht="76.5">
      <c r="B14" s="23" t="s">
        <v>30</v>
      </c>
      <c r="C14" s="83" t="s">
        <v>130</v>
      </c>
      <c r="D14" s="86" t="s">
        <v>100</v>
      </c>
      <c r="E14" s="86" t="s">
        <v>63</v>
      </c>
      <c r="F14" s="96" t="s">
        <v>52</v>
      </c>
      <c r="G14" s="97">
        <v>4</v>
      </c>
      <c r="H14" s="24"/>
      <c r="I14" s="24"/>
      <c r="J14" s="24"/>
      <c r="K14" s="24"/>
      <c r="L14" s="32" t="s">
        <v>120</v>
      </c>
      <c r="M14" s="110"/>
    </row>
    <row r="15" spans="1:17" ht="76.5">
      <c r="B15" s="23" t="s">
        <v>30</v>
      </c>
      <c r="C15" s="83" t="s">
        <v>131</v>
      </c>
      <c r="D15" s="86" t="s">
        <v>100</v>
      </c>
      <c r="E15" s="86" t="s">
        <v>64</v>
      </c>
      <c r="F15" s="96" t="s">
        <v>52</v>
      </c>
      <c r="G15" s="97">
        <v>4</v>
      </c>
      <c r="H15" s="24"/>
      <c r="I15" s="24"/>
      <c r="J15" s="24"/>
      <c r="K15" s="24"/>
      <c r="L15" s="32" t="s">
        <v>120</v>
      </c>
      <c r="M15" s="110"/>
    </row>
    <row r="16" spans="1:17" ht="114.75">
      <c r="B16" s="23" t="s">
        <v>30</v>
      </c>
      <c r="C16" s="83" t="s">
        <v>132</v>
      </c>
      <c r="D16" s="86" t="s">
        <v>100</v>
      </c>
      <c r="E16" s="86" t="s">
        <v>65</v>
      </c>
      <c r="F16" s="96" t="s">
        <v>76</v>
      </c>
      <c r="G16" s="97">
        <v>2</v>
      </c>
      <c r="H16" s="24"/>
      <c r="I16" s="24"/>
      <c r="J16" s="24"/>
      <c r="K16" s="24"/>
      <c r="L16" s="32" t="s">
        <v>120</v>
      </c>
      <c r="M16" s="110"/>
    </row>
    <row r="17" spans="2:13" ht="76.5">
      <c r="B17" s="23" t="s">
        <v>30</v>
      </c>
      <c r="C17" s="83" t="s">
        <v>121</v>
      </c>
      <c r="D17" s="84" t="s">
        <v>103</v>
      </c>
      <c r="E17" s="84" t="s">
        <v>101</v>
      </c>
      <c r="F17" s="95" t="s">
        <v>52</v>
      </c>
      <c r="G17" s="97">
        <v>10</v>
      </c>
      <c r="H17" s="56"/>
      <c r="I17" s="56"/>
      <c r="J17" s="56"/>
      <c r="K17" s="56"/>
      <c r="L17" s="32" t="s">
        <v>120</v>
      </c>
      <c r="M17" s="110">
        <v>14300</v>
      </c>
    </row>
    <row r="18" spans="2:13" ht="76.5">
      <c r="B18" s="23" t="s">
        <v>30</v>
      </c>
      <c r="C18" s="83" t="s">
        <v>122</v>
      </c>
      <c r="D18" s="84" t="s">
        <v>66</v>
      </c>
      <c r="E18" s="84" t="s">
        <v>66</v>
      </c>
      <c r="F18" s="95" t="s">
        <v>52</v>
      </c>
      <c r="G18" s="97">
        <v>2</v>
      </c>
      <c r="H18" s="56"/>
      <c r="I18" s="56"/>
      <c r="J18" s="56"/>
      <c r="K18" s="56"/>
      <c r="L18" s="32" t="s">
        <v>120</v>
      </c>
      <c r="M18" s="110">
        <v>11200</v>
      </c>
    </row>
    <row r="19" spans="2:13" ht="76.5">
      <c r="B19" s="23" t="s">
        <v>30</v>
      </c>
      <c r="C19" s="83" t="s">
        <v>123</v>
      </c>
      <c r="D19" s="84" t="s">
        <v>66</v>
      </c>
      <c r="E19" s="84" t="s">
        <v>66</v>
      </c>
      <c r="F19" s="95" t="s">
        <v>52</v>
      </c>
      <c r="G19" s="97">
        <v>2</v>
      </c>
      <c r="H19" s="56"/>
      <c r="I19" s="56"/>
      <c r="J19" s="56"/>
      <c r="K19" s="56"/>
      <c r="L19" s="32" t="s">
        <v>120</v>
      </c>
      <c r="M19" s="110">
        <v>11200</v>
      </c>
    </row>
    <row r="20" spans="2:13" ht="76.5">
      <c r="B20" s="23" t="s">
        <v>30</v>
      </c>
      <c r="C20" s="83" t="s">
        <v>124</v>
      </c>
      <c r="D20" s="84" t="s">
        <v>67</v>
      </c>
      <c r="E20" s="84" t="s">
        <v>67</v>
      </c>
      <c r="F20" s="95" t="s">
        <v>52</v>
      </c>
      <c r="G20" s="97">
        <v>1</v>
      </c>
      <c r="H20" s="56"/>
      <c r="I20" s="56"/>
      <c r="J20" s="56"/>
      <c r="K20" s="56"/>
      <c r="L20" s="32" t="s">
        <v>120</v>
      </c>
      <c r="M20" s="110">
        <v>15000</v>
      </c>
    </row>
    <row r="21" spans="2:13" ht="71.25" customHeight="1">
      <c r="B21" s="23" t="s">
        <v>30</v>
      </c>
      <c r="C21" s="83" t="s">
        <v>102</v>
      </c>
      <c r="D21" s="84" t="s">
        <v>68</v>
      </c>
      <c r="E21" s="84" t="s">
        <v>68</v>
      </c>
      <c r="F21" s="95" t="s">
        <v>52</v>
      </c>
      <c r="G21" s="97">
        <v>4</v>
      </c>
      <c r="H21" s="56"/>
      <c r="I21" s="56"/>
      <c r="J21" s="56"/>
      <c r="K21" s="56"/>
      <c r="L21" s="32" t="s">
        <v>120</v>
      </c>
      <c r="M21" s="110">
        <v>8000</v>
      </c>
    </row>
    <row r="22" spans="2:13" ht="76.5">
      <c r="B22" s="23" t="s">
        <v>30</v>
      </c>
      <c r="C22" s="83" t="s">
        <v>133</v>
      </c>
      <c r="D22" s="88" t="s">
        <v>104</v>
      </c>
      <c r="E22" s="89" t="s">
        <v>105</v>
      </c>
      <c r="F22" s="95" t="s">
        <v>52</v>
      </c>
      <c r="G22" s="97">
        <v>4</v>
      </c>
      <c r="H22" s="56"/>
      <c r="I22" s="56"/>
      <c r="J22" s="56"/>
      <c r="K22" s="56"/>
      <c r="L22" s="32" t="s">
        <v>120</v>
      </c>
      <c r="M22" s="110">
        <v>35800</v>
      </c>
    </row>
    <row r="23" spans="2:13" ht="76.5">
      <c r="B23" s="23" t="s">
        <v>30</v>
      </c>
      <c r="C23" s="83" t="s">
        <v>134</v>
      </c>
      <c r="D23" s="90" t="s">
        <v>69</v>
      </c>
      <c r="E23" s="90" t="s">
        <v>106</v>
      </c>
      <c r="F23" s="95" t="s">
        <v>52</v>
      </c>
      <c r="G23" s="97">
        <v>2</v>
      </c>
      <c r="H23" s="56"/>
      <c r="I23" s="56"/>
      <c r="J23" s="56"/>
      <c r="K23" s="56"/>
      <c r="L23" s="32" t="s">
        <v>120</v>
      </c>
      <c r="M23" s="110">
        <v>21720</v>
      </c>
    </row>
    <row r="24" spans="2:13" ht="76.5">
      <c r="B24" s="23" t="s">
        <v>30</v>
      </c>
      <c r="C24" s="83" t="s">
        <v>135</v>
      </c>
      <c r="D24" s="87" t="s">
        <v>69</v>
      </c>
      <c r="E24" s="87" t="s">
        <v>107</v>
      </c>
      <c r="F24" s="96" t="s">
        <v>52</v>
      </c>
      <c r="G24" s="97">
        <v>2</v>
      </c>
      <c r="H24" s="56"/>
      <c r="I24" s="56"/>
      <c r="J24" s="56"/>
      <c r="K24" s="56"/>
      <c r="L24" s="32" t="s">
        <v>120</v>
      </c>
      <c r="M24" s="110"/>
    </row>
    <row r="25" spans="2:13" ht="76.5">
      <c r="B25" s="23" t="s">
        <v>30</v>
      </c>
      <c r="C25" s="83" t="s">
        <v>136</v>
      </c>
      <c r="D25" s="87" t="s">
        <v>69</v>
      </c>
      <c r="E25" s="87" t="s">
        <v>108</v>
      </c>
      <c r="F25" s="96" t="s">
        <v>52</v>
      </c>
      <c r="G25" s="97">
        <v>2</v>
      </c>
      <c r="H25" s="56"/>
      <c r="I25" s="56"/>
      <c r="J25" s="56"/>
      <c r="K25" s="56"/>
      <c r="L25" s="32" t="s">
        <v>120</v>
      </c>
      <c r="M25" s="110"/>
    </row>
    <row r="26" spans="2:13" ht="76.5">
      <c r="B26" s="23" t="s">
        <v>30</v>
      </c>
      <c r="C26" s="83" t="s">
        <v>137</v>
      </c>
      <c r="D26" s="87" t="s">
        <v>69</v>
      </c>
      <c r="E26" s="87" t="s">
        <v>70</v>
      </c>
      <c r="F26" s="96" t="s">
        <v>52</v>
      </c>
      <c r="G26" s="97">
        <v>1</v>
      </c>
      <c r="H26" s="56"/>
      <c r="I26" s="56"/>
      <c r="J26" s="56"/>
      <c r="K26" s="56"/>
      <c r="L26" s="32" t="s">
        <v>120</v>
      </c>
      <c r="M26" s="110"/>
    </row>
    <row r="27" spans="2:13" ht="76.5">
      <c r="B27" s="23" t="s">
        <v>30</v>
      </c>
      <c r="C27" s="83" t="s">
        <v>138</v>
      </c>
      <c r="D27" s="91" t="s">
        <v>109</v>
      </c>
      <c r="E27" s="92" t="s">
        <v>109</v>
      </c>
      <c r="F27" s="95" t="s">
        <v>52</v>
      </c>
      <c r="G27" s="97">
        <v>4</v>
      </c>
      <c r="H27" s="56"/>
      <c r="I27" s="56"/>
      <c r="J27" s="56"/>
      <c r="K27" s="56"/>
      <c r="L27" s="32" t="s">
        <v>120</v>
      </c>
      <c r="M27" s="110">
        <v>119200</v>
      </c>
    </row>
    <row r="28" spans="2:13" ht="76.5">
      <c r="B28" s="23" t="s">
        <v>30</v>
      </c>
      <c r="C28" s="83" t="s">
        <v>139</v>
      </c>
      <c r="D28" s="84" t="s">
        <v>71</v>
      </c>
      <c r="E28" s="84" t="s">
        <v>72</v>
      </c>
      <c r="F28" s="95" t="s">
        <v>52</v>
      </c>
      <c r="G28" s="97">
        <v>65</v>
      </c>
      <c r="H28" s="56"/>
      <c r="I28" s="56"/>
      <c r="J28" s="56"/>
      <c r="K28" s="56"/>
      <c r="L28" s="32" t="s">
        <v>120</v>
      </c>
      <c r="M28" s="110">
        <v>157915.1</v>
      </c>
    </row>
    <row r="29" spans="2:13" ht="76.5">
      <c r="B29" s="23" t="s">
        <v>30</v>
      </c>
      <c r="C29" s="83" t="s">
        <v>140</v>
      </c>
      <c r="D29" s="86" t="s">
        <v>71</v>
      </c>
      <c r="E29" s="86" t="s">
        <v>73</v>
      </c>
      <c r="F29" s="96" t="s">
        <v>52</v>
      </c>
      <c r="G29" s="97">
        <v>45</v>
      </c>
      <c r="H29" s="56"/>
      <c r="I29" s="56"/>
      <c r="J29" s="56"/>
      <c r="K29" s="56"/>
      <c r="L29" s="32" t="s">
        <v>120</v>
      </c>
      <c r="M29" s="110"/>
    </row>
    <row r="30" spans="2:13" ht="76.5">
      <c r="B30" s="23" t="s">
        <v>30</v>
      </c>
      <c r="C30" s="83" t="s">
        <v>141</v>
      </c>
      <c r="D30" s="86" t="s">
        <v>71</v>
      </c>
      <c r="E30" s="86" t="s">
        <v>74</v>
      </c>
      <c r="F30" s="96" t="s">
        <v>52</v>
      </c>
      <c r="G30" s="97">
        <v>360</v>
      </c>
      <c r="H30" s="56"/>
      <c r="I30" s="56"/>
      <c r="J30" s="56"/>
      <c r="K30" s="56"/>
      <c r="L30" s="32" t="s">
        <v>120</v>
      </c>
      <c r="M30" s="110"/>
    </row>
    <row r="31" spans="2:13" ht="76.5">
      <c r="B31" s="23" t="s">
        <v>30</v>
      </c>
      <c r="C31" s="83" t="s">
        <v>142</v>
      </c>
      <c r="D31" s="86" t="s">
        <v>71</v>
      </c>
      <c r="E31" s="86" t="s">
        <v>75</v>
      </c>
      <c r="F31" s="96" t="s">
        <v>52</v>
      </c>
      <c r="G31" s="97">
        <v>2</v>
      </c>
      <c r="H31" s="56"/>
      <c r="I31" s="56"/>
      <c r="J31" s="56"/>
      <c r="K31" s="56"/>
      <c r="L31" s="32" t="s">
        <v>120</v>
      </c>
      <c r="M31" s="110"/>
    </row>
    <row r="32" spans="2:13" ht="76.5">
      <c r="B32" s="23" t="s">
        <v>30</v>
      </c>
      <c r="C32" s="83" t="s">
        <v>143</v>
      </c>
      <c r="D32" s="93" t="s">
        <v>110</v>
      </c>
      <c r="E32" s="93" t="s">
        <v>111</v>
      </c>
      <c r="F32" s="95" t="s">
        <v>52</v>
      </c>
      <c r="G32" s="58">
        <v>3</v>
      </c>
      <c r="H32" s="56"/>
      <c r="I32" s="56"/>
      <c r="J32" s="56"/>
      <c r="K32" s="56"/>
      <c r="L32" s="32" t="s">
        <v>120</v>
      </c>
      <c r="M32" s="110">
        <v>23400</v>
      </c>
    </row>
    <row r="33" spans="4:16">
      <c r="M33" s="27">
        <f>SUM(M7:M32)</f>
        <v>759735.1</v>
      </c>
    </row>
    <row r="34" spans="4:16">
      <c r="D34" s="9"/>
      <c r="E34" s="9"/>
      <c r="F34" s="9"/>
      <c r="G34" s="10"/>
      <c r="H34" s="9"/>
      <c r="I34" s="11"/>
      <c r="J34" s="11"/>
      <c r="K34" s="9"/>
      <c r="L34" s="9"/>
      <c r="M34" s="9"/>
      <c r="N34" s="16"/>
      <c r="O34" s="16"/>
      <c r="P34" s="16"/>
    </row>
    <row r="35" spans="4:16">
      <c r="D35" s="9"/>
      <c r="E35" s="9"/>
      <c r="F35" s="9"/>
      <c r="H35" s="44" t="s">
        <v>25</v>
      </c>
      <c r="I35" s="44"/>
      <c r="J35" s="7" t="e">
        <f>SUM(#REF!)</f>
        <v>#REF!</v>
      </c>
      <c r="K35" s="7" t="e">
        <f>SUM(#REF!)</f>
        <v>#REF!</v>
      </c>
      <c r="L35" s="7"/>
      <c r="M35" s="7"/>
      <c r="N35" s="16"/>
      <c r="O35" s="16"/>
      <c r="P35" s="16"/>
    </row>
    <row r="36" spans="4:16">
      <c r="D36" s="16"/>
      <c r="E36" s="16"/>
      <c r="F36" s="16"/>
      <c r="G36" s="6"/>
      <c r="H36" s="16"/>
      <c r="I36" s="16"/>
      <c r="J36" s="16"/>
      <c r="K36" s="16"/>
      <c r="L36" s="16"/>
      <c r="M36" s="16"/>
      <c r="N36" s="16"/>
      <c r="O36" s="16"/>
      <c r="P36" s="16"/>
    </row>
    <row r="37" spans="4:16">
      <c r="D37" s="16"/>
      <c r="E37" s="16"/>
      <c r="F37" s="16"/>
      <c r="G37" s="6"/>
      <c r="H37" s="16"/>
      <c r="I37" s="16"/>
      <c r="J37" s="16"/>
      <c r="K37" s="16"/>
      <c r="L37" s="16"/>
      <c r="M37" s="16"/>
      <c r="N37" s="16"/>
      <c r="O37" s="16"/>
      <c r="P37" s="16"/>
    </row>
    <row r="38" spans="4:16" ht="20.25">
      <c r="D38" s="17"/>
      <c r="E38" s="17" t="s">
        <v>15</v>
      </c>
      <c r="F38" s="17"/>
      <c r="G38" s="17"/>
      <c r="H38" s="17"/>
      <c r="I38" s="17"/>
      <c r="J38" s="17"/>
      <c r="K38" s="17"/>
      <c r="L38" s="17"/>
      <c r="M38" s="17"/>
      <c r="N38" s="17"/>
      <c r="O38" s="17"/>
      <c r="P38" s="17"/>
    </row>
    <row r="39" spans="4:16" ht="20.25">
      <c r="D39" s="17"/>
      <c r="E39" s="17"/>
      <c r="F39" s="17"/>
      <c r="G39" s="17"/>
      <c r="H39" s="17"/>
      <c r="I39" s="17"/>
      <c r="J39" s="17"/>
      <c r="K39" s="17"/>
      <c r="L39" s="17"/>
      <c r="M39" s="17"/>
      <c r="N39" s="17"/>
      <c r="O39" s="17"/>
      <c r="P39" s="17"/>
    </row>
    <row r="40" spans="4:16" ht="20.25">
      <c r="D40" s="17"/>
      <c r="E40" s="17" t="s">
        <v>16</v>
      </c>
      <c r="F40" s="17"/>
      <c r="G40" s="17"/>
      <c r="H40" s="17"/>
      <c r="I40" s="17"/>
      <c r="J40" s="17"/>
      <c r="K40" s="17"/>
      <c r="L40" s="17"/>
      <c r="M40" s="17"/>
      <c r="N40" s="17"/>
      <c r="O40" s="17"/>
      <c r="P40" s="17"/>
    </row>
    <row r="41" spans="4:16">
      <c r="D41" s="15"/>
      <c r="E41" s="15"/>
      <c r="F41" s="15"/>
      <c r="G41" s="15"/>
      <c r="H41" s="15"/>
      <c r="I41" s="15"/>
      <c r="J41" s="15"/>
      <c r="K41" s="15"/>
      <c r="L41" s="15"/>
      <c r="M41" s="15"/>
      <c r="N41" s="15"/>
      <c r="O41" s="15"/>
      <c r="P41" s="15"/>
    </row>
  </sheetData>
  <autoFilter ref="A6:Q16" xr:uid="{00000000-0009-0000-0000-000001000000}"/>
  <mergeCells count="7">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S19"/>
  <sheetViews>
    <sheetView workbookViewId="0">
      <selection activeCell="E16" sqref="E16:T20"/>
    </sheetView>
  </sheetViews>
  <sheetFormatPr defaultRowHeight="12.75"/>
  <sheetData>
    <row r="11" spans="2:19" s="1" customFormat="1" ht="15.75">
      <c r="B11" s="9"/>
    </row>
    <row r="12" spans="2:19" s="1" customFormat="1" ht="15.75">
      <c r="B12" s="9"/>
    </row>
    <row r="13" spans="2:19" s="1" customFormat="1" ht="15.75">
      <c r="D13" s="9"/>
      <c r="E13" s="9"/>
      <c r="F13" s="9"/>
      <c r="G13" s="10"/>
      <c r="H13" s="9"/>
      <c r="I13" s="11"/>
      <c r="J13" s="11"/>
      <c r="K13" s="9"/>
      <c r="L13" s="9"/>
      <c r="M13" s="9"/>
    </row>
    <row r="14" spans="2:19" s="1" customFormat="1" ht="15.75">
      <c r="D14" s="9"/>
      <c r="E14" s="9"/>
      <c r="F14" s="9"/>
      <c r="G14" s="10"/>
      <c r="H14" s="9"/>
      <c r="I14" s="82" t="s">
        <v>25</v>
      </c>
      <c r="J14" s="82"/>
      <c r="K14" s="7" t="e">
        <f>SUM(#REF!)</f>
        <v>#REF!</v>
      </c>
      <c r="L14" s="7" t="e">
        <f>SUM(#REF!)</f>
        <v>#REF!</v>
      </c>
      <c r="M14" s="9"/>
    </row>
    <row r="15" spans="2:19" s="8" customFormat="1" ht="20.25">
      <c r="D15" s="1"/>
      <c r="E15" s="1"/>
      <c r="F15" s="1"/>
      <c r="G15" s="6"/>
      <c r="H15" s="1"/>
      <c r="I15" s="1"/>
      <c r="J15" s="1"/>
      <c r="K15" s="1"/>
      <c r="L15" s="1"/>
      <c r="M15" s="1"/>
      <c r="N15" s="1"/>
      <c r="O15" s="1"/>
      <c r="P15" s="1"/>
      <c r="Q15" s="1"/>
      <c r="R15" s="1"/>
      <c r="S15" s="1"/>
    </row>
    <row r="16" spans="2:19" s="8" customFormat="1" ht="20.25">
      <c r="D16" s="1"/>
      <c r="E16" s="1"/>
      <c r="F16" s="1"/>
      <c r="G16" s="6"/>
      <c r="H16" s="1"/>
      <c r="I16" s="1"/>
      <c r="J16" s="1"/>
      <c r="K16" s="1"/>
      <c r="L16" s="1"/>
      <c r="M16" s="1"/>
      <c r="N16" s="1"/>
      <c r="O16" s="1"/>
      <c r="P16" s="1"/>
      <c r="Q16" s="1"/>
      <c r="R16" s="1"/>
      <c r="S16" s="1"/>
    </row>
    <row r="17" spans="4:19" s="8" customFormat="1" ht="20.25">
      <c r="E17" s="8" t="s">
        <v>15</v>
      </c>
    </row>
    <row r="18" spans="4:19" ht="20.25">
      <c r="D18" s="8"/>
      <c r="E18" s="8"/>
      <c r="F18" s="8"/>
      <c r="G18" s="8"/>
      <c r="H18" s="8"/>
      <c r="I18" s="8"/>
      <c r="J18" s="8"/>
      <c r="K18" s="8"/>
      <c r="L18" s="8"/>
      <c r="M18" s="8"/>
      <c r="N18" s="8"/>
      <c r="O18" s="8"/>
      <c r="P18" s="8"/>
      <c r="Q18" s="8"/>
      <c r="R18" s="8"/>
      <c r="S18" s="8"/>
    </row>
    <row r="19" spans="4:19" ht="20.25">
      <c r="D19" s="8"/>
      <c r="E19" s="8" t="s">
        <v>16</v>
      </c>
      <c r="F19" s="8"/>
      <c r="G19" s="8"/>
      <c r="H19" s="8"/>
      <c r="I19" s="8"/>
      <c r="J19" s="8"/>
      <c r="K19" s="8"/>
      <c r="L19" s="8"/>
      <c r="M19" s="8"/>
      <c r="N19" s="8"/>
      <c r="O19" s="8"/>
      <c r="P19" s="8"/>
      <c r="Q19" s="8"/>
      <c r="R19" s="8"/>
      <c r="S19" s="8"/>
    </row>
  </sheetData>
  <mergeCells count="1">
    <mergeCell ref="I14: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2026-01-30T12:29:52Z</dcterms:modified>
</cp:coreProperties>
</file>