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GRAME SPECIALE\angiografie\INITIERE\"/>
    </mc:Choice>
  </mc:AlternateContent>
  <xr:revisionPtr revIDLastSave="0" documentId="13_ncr:1_{F3147831-9E01-43A4-B97B-6919906F0968}"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'!$A$6:$J$317</definedName>
    <definedName name="_Hlk125125747" localSheetId="1">'Specificaţii de preț        '!$D$8</definedName>
  </definedNames>
  <calcPr calcId="181029"/>
</workbook>
</file>

<file path=xl/calcChain.xml><?xml version="1.0" encoding="utf-8"?>
<calcChain xmlns="http://schemas.openxmlformats.org/spreadsheetml/2006/main">
  <c r="K320" i="5" l="1"/>
  <c r="J320" i="5"/>
  <c r="M318" i="5" l="1"/>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 i="4"/>
  <c r="J57" i="5"/>
  <c r="K57" i="5"/>
  <c r="K12" i="7"/>
  <c r="J12" i="7"/>
</calcChain>
</file>

<file path=xl/sharedStrings.xml><?xml version="1.0" encoding="utf-8"?>
<sst xmlns="http://schemas.openxmlformats.org/spreadsheetml/2006/main" count="2218" uniqueCount="637">
  <si>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</si>
  <si>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</si>
  <si>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</si>
  <si>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</si>
  <si>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</si>
  <si>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</si>
  <si>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</si>
  <si>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</si>
  <si>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</si>
  <si>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</si>
  <si>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</si>
  <si>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</si>
  <si>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</si>
  <si>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</si>
  <si>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</si>
  <si>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</si>
  <si>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</si>
  <si>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</si>
  <si>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</si>
  <si>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</si>
  <si>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</si>
  <si>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</si>
  <si>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</si>
  <si>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</si>
  <si>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</si>
  <si>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</si>
  <si>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</si>
  <si>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</si>
  <si>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</si>
  <si>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</si>
  <si>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</si>
  <si>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</si>
  <si>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Achiziționarea protezelor valvulare și vasculare, inclusiv consumabile conform necesităților și IMSP beneficiare pentru anul 2024</t>
  </si>
  <si>
    <t>bucată</t>
  </si>
  <si>
    <t xml:space="preserve">DDP - Franco destinație vămuit, Incoterms 2020, în termen de până la 30 de zile de la comanda scrisă a beneficiarului pe parcursul anului 2024
</t>
  </si>
  <si>
    <t>Set introductor pentru punctie arteriala femurala</t>
  </si>
  <si>
    <t>Set introductor pentru punctie arteriala radiala</t>
  </si>
  <si>
    <t>Arc ghid de diagnostic standard</t>
  </si>
  <si>
    <t>Teacă introductoar (Teacă ghid lung)</t>
  </si>
  <si>
    <t>Teacă ghid lung</t>
  </si>
  <si>
    <t>Set inflator cu manometru tip A</t>
  </si>
  <si>
    <t>Dispozitiv recuperare corp strain</t>
  </si>
  <si>
    <t>Conector injectare sub presiune lung</t>
  </si>
  <si>
    <t>Sistema de perfuzie cu presiune inalta</t>
  </si>
  <si>
    <t xml:space="preserve">Set introductor punctie radial profil ultra-subtire </t>
  </si>
  <si>
    <t>Ac puncție</t>
  </si>
  <si>
    <t>Baloane semicompliante pentru ocluzii cronice totale</t>
  </si>
  <si>
    <t xml:space="preserve">Câmp steril super absorbant </t>
  </si>
  <si>
    <t>Extensie pentru cate-ghiduri</t>
  </si>
  <si>
    <t>Stent coronarian farmacologic  cu profil foarte subțire</t>
  </si>
  <si>
    <t>Catetere de diagnostic femurale și radiale standarte</t>
  </si>
  <si>
    <t>Cateter de suport periferic</t>
  </si>
  <si>
    <t>Teacă ghid scurt</t>
  </si>
  <si>
    <t>Microcatetere</t>
  </si>
  <si>
    <t xml:space="preserve"> Microcateter reinforsat</t>
  </si>
  <si>
    <t xml:space="preserve">Microcateter livrare spirale (coils) </t>
  </si>
  <si>
    <t>Arc ghid de diagnostic lung</t>
  </si>
  <si>
    <t>Arc ghid de diagnostic stiff</t>
  </si>
  <si>
    <t>Arc ghid hidrofilic pentru proceduri periferice</t>
  </si>
  <si>
    <t>Microcghid cu varf moale acoperit cu polimer</t>
  </si>
  <si>
    <t>Ghid 0.014” cu acoperire hidrofila si insert de platina pt vizibilitate.</t>
  </si>
  <si>
    <t xml:space="preserve">Balon pentru pre și postdilatare periferică </t>
  </si>
  <si>
    <t xml:space="preserve">Balon semicompliant pentru angioplastie periferică </t>
  </si>
  <si>
    <t xml:space="preserve">Baloane de tip OTW, semi- sau noncompliant </t>
  </si>
  <si>
    <t xml:space="preserve">Balon noncompliant angioplastie periferică BTK </t>
  </si>
  <si>
    <t>Cateter periferic cu balon conic</t>
  </si>
  <si>
    <t xml:space="preserve">Cateter periferic  cu balon utilizat în CTO </t>
  </si>
  <si>
    <t xml:space="preserve">Balon angioplastie periferica pentru tratamentul leziunilor obstructive cu lungimi extreme si manevrabilitate contralaterala </t>
  </si>
  <si>
    <t>Balon OTW 0.018" pentru angioplastie periferică</t>
  </si>
  <si>
    <t>Balon angioplastie periferica pentru tratamentul leziunilor extinse</t>
  </si>
  <si>
    <t>Balon pentru artere renale</t>
  </si>
  <si>
    <t xml:space="preserve">Balon pentru arterele carotide </t>
  </si>
  <si>
    <t>Cateter cu Balon pentru atrioseptostomie</t>
  </si>
  <si>
    <t>Cateter Balon pentru valvuloplastie pulmonara si aortica</t>
  </si>
  <si>
    <t>Stent montat pe balon</t>
  </si>
  <si>
    <t xml:space="preserve">Stent expandabil pe balon </t>
  </si>
  <si>
    <t xml:space="preserve">Stent periferic  autoexpandabil cu profil de 5 Fr </t>
  </si>
  <si>
    <t>Stent periferic cu  flexibilitate crescută</t>
  </si>
  <si>
    <t>Stent periferic autoexpandabil din Nitinol</t>
  </si>
  <si>
    <t xml:space="preserve">Stent autoexpandabil pentru arterele iliace </t>
  </si>
  <si>
    <t xml:space="preserve">Stent pentru artere carotide 
</t>
  </si>
  <si>
    <t>Stent expandabil cu balon</t>
  </si>
  <si>
    <r>
      <t>Stent pentru artere renale</t>
    </r>
    <r>
      <rPr>
        <sz val="10"/>
        <color indexed="12"/>
        <rFont val="Times New Roman"/>
        <family val="1"/>
        <charset val="204"/>
      </rPr>
      <t xml:space="preserve"> </t>
    </r>
    <r>
      <rPr>
        <sz val="10"/>
        <color indexed="8"/>
        <rFont val="Times New Roman"/>
        <family val="1"/>
        <charset val="204"/>
      </rPr>
      <t xml:space="preserve">
</t>
    </r>
  </si>
  <si>
    <t>Microsfere pentru embolizare</t>
  </si>
  <si>
    <t xml:space="preserve"> Sistem de închidere percutantă a orificiului de punctie arterială</t>
  </si>
  <si>
    <t xml:space="preserve">Sistem de inchidere percutana a orificiului de punctie </t>
  </si>
  <si>
    <t>Filtru vena cava convertibil</t>
  </si>
  <si>
    <t>Dispozitiv de control a ghidului</t>
  </si>
  <si>
    <t xml:space="preserve">Cateter hidrofilic </t>
  </si>
  <si>
    <t xml:space="preserve">Conector Y mono </t>
  </si>
  <si>
    <t xml:space="preserve">Conector Yduo- </t>
  </si>
  <si>
    <t xml:space="preserve">Adaptor pentru kissing biballoon </t>
  </si>
  <si>
    <t xml:space="preserve">Conector injectare sub presiune scurt </t>
  </si>
  <si>
    <t>Set linie de monitorizare</t>
  </si>
  <si>
    <t>Robinete</t>
  </si>
  <si>
    <t xml:space="preserve">Spirale (coiluri periferice) </t>
  </si>
  <si>
    <r>
      <t xml:space="preserve">Dispozitiv revascularizare / recuperare trombi – stent retriever </t>
    </r>
    <r>
      <rPr>
        <sz val="10"/>
        <color indexed="12"/>
        <rFont val="Times New Roman"/>
        <family val="1"/>
        <charset val="204"/>
      </rPr>
      <t xml:space="preserve"> </t>
    </r>
  </si>
  <si>
    <t xml:space="preserve">Cateter ghid prevazut cu balon de olcuzie  
</t>
  </si>
  <si>
    <r>
      <t>Cateter suport intracranial</t>
    </r>
    <r>
      <rPr>
        <sz val="10"/>
        <color indexed="12"/>
        <rFont val="Times New Roman"/>
        <family val="1"/>
        <charset val="204"/>
      </rPr>
      <t xml:space="preserve"> </t>
    </r>
  </si>
  <si>
    <t>Seringi pentru injectie cu precizie inalta</t>
  </si>
  <si>
    <t>Seringi</t>
  </si>
  <si>
    <t xml:space="preserve">Stent împletit </t>
  </si>
  <si>
    <r>
      <t>Stent tăiat cu laser</t>
    </r>
    <r>
      <rPr>
        <sz val="10"/>
        <color indexed="12"/>
        <rFont val="Times New Roman"/>
        <family val="1"/>
        <charset val="204"/>
      </rPr>
      <t xml:space="preserve"> </t>
    </r>
  </si>
  <si>
    <t>Microcatere cerebrale</t>
  </si>
  <si>
    <t>Cateter ghid cu balon</t>
  </si>
  <si>
    <t>Ocludere pentru CAP (Canal arterial patent)</t>
  </si>
  <si>
    <t>Ocludere pentru DSA (Defect septal atrial)</t>
  </si>
  <si>
    <t>Microcateter 0.017''</t>
  </si>
  <si>
    <t>Balon Supercompliant</t>
  </si>
  <si>
    <t>Balon Extracompliant</t>
  </si>
  <si>
    <t>Microghid 0.008''</t>
  </si>
  <si>
    <t xml:space="preserve">Cateter cu balon flotant tip Shwan-Ganz </t>
  </si>
  <si>
    <t>Cateter cu Balon de măsură</t>
  </si>
  <si>
    <t>Stent autoexpandabil periferic  BTK</t>
  </si>
  <si>
    <t>Set inflator cu manometru  tip B</t>
  </si>
  <si>
    <t>Cateter pentru trombaspirație</t>
  </si>
  <si>
    <t>Stentgraft aorta abdominala</t>
  </si>
  <si>
    <t>Ghiduri superstiff pentru protezare endovasculara</t>
  </si>
  <si>
    <t xml:space="preserve">Endograft aortic </t>
  </si>
  <si>
    <t>Cateter  ghid pentru coronare</t>
  </si>
  <si>
    <t>Set introductor pentru punctie arteriala radiala cu pereti subtiri</t>
  </si>
  <si>
    <t>Cateter de suport periferic 0.014”</t>
  </si>
  <si>
    <t>Cateter de infuzie cu valva</t>
  </si>
  <si>
    <t>Microcatetere periferice</t>
  </si>
  <si>
    <t>Ghid pentru angioplastie  utilizat in  CTO</t>
  </si>
  <si>
    <t>Ghid cu varf moale acoperit cu polimer</t>
  </si>
  <si>
    <t xml:space="preserve">Ghid utilizat pentru CTO </t>
  </si>
  <si>
    <t xml:space="preserve">Ghid tip extrasuport </t>
  </si>
  <si>
    <t xml:space="preserve">Balon semicompliant coronarian </t>
  </si>
  <si>
    <t xml:space="preserve">Balon non-compliant coronarian </t>
  </si>
  <si>
    <t xml:space="preserve">Balon angioplastie periferica BTK </t>
  </si>
  <si>
    <t>Stent-graft periferic autoexpandabil</t>
  </si>
  <si>
    <t>Stent din Nitinol autoexpandabil</t>
  </si>
  <si>
    <t>Set inflator cu manometru tip “B”</t>
  </si>
  <si>
    <t xml:space="preserve"> Set seringa pentru angiomat model Medrad avut în dotare</t>
  </si>
  <si>
    <t>Filtru distal pentru protectie embolica</t>
  </si>
  <si>
    <t>Cateter pentru recanalizarea lumenului arterial</t>
  </si>
  <si>
    <t>Torquer</t>
  </si>
  <si>
    <t>Catetere hidrofilice</t>
  </si>
  <si>
    <t xml:space="preserve">Set steril getabil pentru intervenţii diagnostice </t>
  </si>
  <si>
    <t>Set steril getabil pentru intervenţii endovasculare majore</t>
  </si>
  <si>
    <t>Microcateter cu virf detasabil 1.5,3,5 cm compatibil DMSO</t>
  </si>
  <si>
    <t xml:space="preserve">Spirale platina cu detasare mecanica pentru embolizarea endovasculara a anevrismelor (Coils) </t>
  </si>
  <si>
    <t>Cateter de suport intracranian</t>
  </si>
  <si>
    <t>Cateter ghid coronare</t>
  </si>
  <si>
    <t xml:space="preserve">Cateter-ghid intracranian </t>
  </si>
  <si>
    <t>Cateter ghid lung pentru access neurovascular</t>
  </si>
  <si>
    <t>Dispozitiv pentru hemostaza arterei radiale</t>
  </si>
  <si>
    <t xml:space="preserve">Stent pentru artere carotide double layer
</t>
  </si>
  <si>
    <t xml:space="preserve">Stent pentru artere carotide cu celule deschise
</t>
  </si>
  <si>
    <t xml:space="preserve">Stent pentru artere carotide cu celule inchise
</t>
  </si>
  <si>
    <t xml:space="preserve">Stent pentru artere carotide covered
</t>
  </si>
  <si>
    <t xml:space="preserve">Balon pentru pre si postdilatare </t>
  </si>
  <si>
    <t>Balon non-compliant de dimensiuni mari</t>
  </si>
  <si>
    <t>Balon farmacologic activ</t>
  </si>
  <si>
    <t>Set steril getabil pentru intervenţii angiografice majore</t>
  </si>
  <si>
    <t>Set steril getabil pentru intervenţii angiografice diagostice</t>
  </si>
  <si>
    <t>Stent coronarian farmacologic activ</t>
  </si>
  <si>
    <t>Microghid 0.014”  cu acoperire hidrofila si insert de platina</t>
  </si>
  <si>
    <t>Microghid 0.014” din otel inoxidabil</t>
  </si>
  <si>
    <t xml:space="preserve">Microghid 0.014” acoperit cu polimer </t>
  </si>
  <si>
    <t xml:space="preserve">Microghid 0.014” utilizat in cazuri dificile </t>
  </si>
  <si>
    <t>Cateter acces distal pentru aspiratie</t>
  </si>
  <si>
    <t>Cateter acces distal</t>
  </si>
  <si>
    <t>Microghid 008</t>
  </si>
  <si>
    <t>Pachet lichid cu tantal pentru embolizare cerebrala</t>
  </si>
  <si>
    <t>Pachet lichid copolimer pentru embolizare cerebrala</t>
  </si>
  <si>
    <t>Microcateter livrare stent deviator flux neurovascular sau dispositive embolizare</t>
  </si>
  <si>
    <t>Microcateter cerebral</t>
  </si>
  <si>
    <t>Microcateter cerebral reinforsat</t>
  </si>
  <si>
    <t>Microcateter cerebral directionat de flux</t>
  </si>
  <si>
    <t>Teaca dedicata acces radial</t>
  </si>
  <si>
    <t>Stent tip flow-diverter Co-Cr</t>
  </si>
  <si>
    <t>Stent tip flow-diverter double layer</t>
  </si>
  <si>
    <t>Dispozitiv pentru embolizarea aneurismelor</t>
  </si>
  <si>
    <t>Stent tip flow-diverter cu vizibilitate crescuta</t>
  </si>
  <si>
    <t>Dispozitiv Embolizare Intrasacular</t>
  </si>
  <si>
    <t>Dispozitiv embolizare flow-disruptor</t>
  </si>
  <si>
    <t>Dispozitiv utilizat pentru tratamentul vazospasmului cerebral</t>
  </si>
  <si>
    <t xml:space="preserve">Cateter intracerebral cu balon </t>
  </si>
  <si>
    <t>Cateter intracerebral cu balon super compliant</t>
  </si>
  <si>
    <t>Stent cerebral auto-expandabil cu celula inchisa</t>
  </si>
  <si>
    <t>Stent cerebral auto-expandabil cu celule deschise</t>
  </si>
  <si>
    <t xml:space="preserve">Spirale platina cu detasare mecanica </t>
  </si>
  <si>
    <t xml:space="preserve">Spirale platina cu detasare electro-mecanica </t>
  </si>
  <si>
    <t>Spirale platina si tungsten</t>
  </si>
  <si>
    <t>Dispozitiv revascularizare cerebrala</t>
  </si>
  <si>
    <t>Dispozitiv de revascularizare cerebrala in cazuri dificile</t>
  </si>
  <si>
    <t>Dispozitiv revascularizare cerebrala cu vizibilitate crescuta</t>
  </si>
  <si>
    <t>Dispozitiv de revascularizare cerebrala reglabil</t>
  </si>
  <si>
    <t>Stent Graft Periferic</t>
  </si>
  <si>
    <t>Stent Graft Coronarian</t>
  </si>
  <si>
    <t>Adeziv cianocrilat</t>
  </si>
  <si>
    <t>Seringa cu piston de blocare</t>
  </si>
  <si>
    <t>Set introductor radial scurt</t>
  </si>
  <si>
    <t>Set introductor pentru punctie arteriala radiala lung</t>
  </si>
  <si>
    <t xml:space="preserve">Set introductor pentru puncție arterială femurală de diametru mare </t>
  </si>
  <si>
    <t>Set introductor pentru puncție arterială femurală lungă</t>
  </si>
  <si>
    <t>Set introductor pentru puncție arterială femurală scurtă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</si>
  <si>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</si>
  <si>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</si>
  <si>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</si>
  <si>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</si>
  <si>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</si>
  <si>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</si>
  <si>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Catetere ghid pentru periferie</t>
  </si>
  <si>
    <t>Cateter ghid pentru coronare – tip “ballanced support”</t>
  </si>
  <si>
    <t>Ghiduri pentru angioplastie Tip soft</t>
  </si>
  <si>
    <t>Ghid hidrofil coronarian</t>
  </si>
  <si>
    <t>Ghid pentru angioplastie coronariana tip standart</t>
  </si>
  <si>
    <t xml:space="preserve">Ghid pentru angioplastie cu suport intermediar </t>
  </si>
  <si>
    <t>Ghid pentru angioplastie coronariana utilizat in  ocluzii cronice totale</t>
  </si>
  <si>
    <t>Ghid pentru angioplastie coronariana utilizat in  ocluzii cronice subtotale</t>
  </si>
  <si>
    <t>Ghiduri hidrofilice pentru angioplastie coronariana cu support intermediar</t>
  </si>
  <si>
    <t>Ghiduri hidrofilice pentru angioplastie coronariana cu support inalt</t>
  </si>
  <si>
    <t>Micro-ghid cateter coronarian</t>
  </si>
  <si>
    <t>Microcateter dublu lumen</t>
  </si>
  <si>
    <t xml:space="preserve">Baloane PCI semicompliante   </t>
  </si>
  <si>
    <t>Baloane semicompliante cu profil ultrasubțire</t>
  </si>
  <si>
    <t>Baloane PTCA noncompliante</t>
  </si>
  <si>
    <t>Balon non-compliant de diametre mari</t>
  </si>
  <si>
    <t>Balon angioplastie non-compliant sau semicompliant</t>
  </si>
  <si>
    <t>Baloane noncompliante pentru dilatare leziuni calcificate</t>
  </si>
  <si>
    <t>Balon „cutting” spiral</t>
  </si>
  <si>
    <t xml:space="preserve">Stenturi coronariene Platinum Crom cu eliberare de substanta antirestenoza- Everolimus polimer </t>
  </si>
  <si>
    <t>Stent coronarian,  RX, din aliaj Platina/Crom, medicamentos - EVEROLIMUS</t>
  </si>
  <si>
    <t xml:space="preserve">Stenturi coronariene cu eliberare de substanta antirestenoza- Everolimus polimer </t>
  </si>
  <si>
    <t xml:space="preserve">Stent coronarian Farmacologic activ polimer SIROLIMUS </t>
  </si>
  <si>
    <t xml:space="preserve">Stenturi coronariene cu eliberare de substanta antirestenoza- Zotarolimus </t>
  </si>
  <si>
    <t xml:space="preserve">STENT GRAFT CORONARIAN </t>
  </si>
  <si>
    <t>STENT GRAFT pentru periferie</t>
  </si>
  <si>
    <t>Cateter pentru trombaspiratrie biluminal</t>
  </si>
  <si>
    <t>Set inflator cu manometru digital</t>
  </si>
  <si>
    <t>Set pompă cu manometru tip “pistol”</t>
  </si>
  <si>
    <t>Dispozitiv de umflare (pentru tehnica kissing)</t>
  </si>
  <si>
    <t>Conectoare Y</t>
  </si>
  <si>
    <t>Conectori monitorizare presiune</t>
  </si>
  <si>
    <t xml:space="preserve">Manifold cu 3 robineti </t>
  </si>
  <si>
    <t>Tub injectare substanţă de contrast</t>
  </si>
  <si>
    <t>Set seringa+tub injectomat “MEDRAD Marc V ProVis”</t>
  </si>
  <si>
    <t xml:space="preserve">Set steril getabil pentru angiografie </t>
  </si>
  <si>
    <t>Set steril getabil pentru angiografie prin abord radial</t>
  </si>
  <si>
    <t>Seringi pentru injectare substanţă contrast</t>
  </si>
  <si>
    <t>Capot (halat) chirurgical steril marimea XL</t>
  </si>
  <si>
    <t>Sistem de inchidere percutana a orificiului de punctie de dimensiune mare</t>
  </si>
  <si>
    <t>Sistem de compresie dupa punctie radiala tip ceasornic</t>
  </si>
  <si>
    <t>Cateter pentru imagistica intravasculara prin coerenta optica</t>
  </si>
  <si>
    <t>Cateter wireless pentru masurarea FFR</t>
  </si>
  <si>
    <t xml:space="preserve">Sistem de protectie impotriva emboliilor </t>
  </si>
  <si>
    <t xml:space="preserve">Stenturi periferice balon expandabil </t>
  </si>
  <si>
    <t>Balon farmacologic activ utilizat in angioplastia coroniana</t>
  </si>
  <si>
    <t>Valva aortica autoexpandabila transcateter</t>
  </si>
  <si>
    <t>Valva aortica autoexpandabila transcateter de dimensiuni mari</t>
  </si>
  <si>
    <t>Valva aortica transcateter balonexpandabila</t>
  </si>
  <si>
    <t>Ghid metaliz amplatz super stiff</t>
  </si>
  <si>
    <t>Ghid metaliz amplatz extra stiff</t>
  </si>
  <si>
    <t>Sistem de rotablatie</t>
  </si>
  <si>
    <t xml:space="preserve">Cateter multi-electrod pentru denervare renala </t>
  </si>
  <si>
    <t>Ochelari de protecție radiologică</t>
  </si>
  <si>
    <t>Șorț de protecție</t>
  </si>
  <si>
    <t>Set presiune invaziva</t>
  </si>
  <si>
    <t>Set linie ECG</t>
  </si>
  <si>
    <t>Sistema pentru litotripsie intravasculara</t>
  </si>
  <si>
    <t>Set introductor puncție radial lung</t>
  </si>
  <si>
    <t>Cateter suport periferic flexibil</t>
  </si>
  <si>
    <t>Ghid hidrofilic moale tip standard</t>
  </si>
  <si>
    <t>Ghid periferic ocluzii cronice calcificate</t>
  </si>
  <si>
    <t>Micro-ghid cateter manevrabil</t>
  </si>
  <si>
    <t>Baloane semicompliante de lungimi mari</t>
  </si>
  <si>
    <t>Balon „cutting”</t>
  </si>
  <si>
    <t xml:space="preserve">Balon farmacologic activ </t>
  </si>
  <si>
    <t>Stent coronarian farmacologic SIROLIMUS  cu polimer bioabsorbabil</t>
  </si>
  <si>
    <t xml:space="preserve">Stenturi coronariene cu eliberare de substanta antirestenoza fara polimer </t>
  </si>
  <si>
    <t>Cateter pentru trombaspiratie</t>
  </si>
  <si>
    <t xml:space="preserve">Mănuşi biogel </t>
  </si>
  <si>
    <t xml:space="preserve">Sistem  de inchidere percutana a arteriotomiei femorale </t>
  </si>
  <si>
    <t>Balon medicamentos pentru angioplastie periferică</t>
  </si>
  <si>
    <t xml:space="preserve">Stenturi periferice autoexpandabile </t>
  </si>
  <si>
    <t>Stenturi  autoexpandabil pentru carotida</t>
  </si>
  <si>
    <t>Transductor de presiune invaziva</t>
  </si>
  <si>
    <t>Guler radioprotectie tiroidian</t>
  </si>
  <si>
    <t xml:space="preserve">Microcateter pentru transport </t>
  </si>
  <si>
    <t xml:space="preserve">Microcateter intermediar </t>
  </si>
  <si>
    <t xml:space="preserve"> Agent embolic </t>
  </si>
  <si>
    <t xml:space="preserve"> Ghid stiff pentru livrarea ocluderelor CAP</t>
  </si>
  <si>
    <t xml:space="preserve"> Sistem de livrare p/u ocluder CAP</t>
  </si>
  <si>
    <t xml:space="preserve"> Ghid 0.010” microghid cerebral acoperit cu polimer</t>
  </si>
  <si>
    <t xml:space="preserve"> Sistem pentru trombaspiratie</t>
  </si>
  <si>
    <t>Sistem pentru trombaspiratie</t>
  </si>
  <si>
    <t>Catetere de diagnostic femurale și radiale lungi</t>
  </si>
  <si>
    <t>Dispozitiv revascularizare cerebrala cu virf inchis</t>
  </si>
  <si>
    <t>Stent intracranial autoexpandabil cu cateter cu balon</t>
  </si>
  <si>
    <t>Pachet lichid cu tantal micronizat pentru embolizare cerebrala</t>
  </si>
  <si>
    <t>Stent tip flow-diverter cu profil ingust</t>
  </si>
  <si>
    <t>Clei cianocrilat</t>
  </si>
  <si>
    <t>Ghid 014 dublu angulat</t>
  </si>
  <si>
    <t>Spirale lichide din platina</t>
  </si>
  <si>
    <t>Balon cerebral de dimensiuni mari</t>
  </si>
  <si>
    <t xml:space="preserve">Spirale filling extrasoft </t>
  </si>
  <si>
    <t>Detacher spirale</t>
  </si>
  <si>
    <t>Dispozitiv de revascularizare cerebrala cu ghid de 014</t>
  </si>
  <si>
    <t>Stent tip flow-diverter acoperit cu polimer</t>
  </si>
  <si>
    <t>Dispozitv embolizare anevrisme bifurcatie</t>
  </si>
  <si>
    <t xml:space="preserve">Cateter ghid armat prevazut cu balon de olcuzie  
</t>
  </si>
  <si>
    <t xml:space="preserve">Mini-kit puncție radiala </t>
  </si>
  <si>
    <t>Set introductor puncție artera femorala cu teaca lunga</t>
  </si>
  <si>
    <t>Cateter diagnostic hidrofil</t>
  </si>
  <si>
    <t xml:space="preserve">Balon pentru CTO </t>
  </si>
  <si>
    <t>Cateter cu balon</t>
  </si>
  <si>
    <t>Cateter periferic  cu balon utilizat în CTO</t>
  </si>
  <si>
    <t>Balon farmacologic activ pentru interventii periferice femoropopliteale si AV</t>
  </si>
  <si>
    <t xml:space="preserve">Cateter pentru
rotablatie сu aspirație activă
</t>
  </si>
  <si>
    <t>Separator pentru trombaspiratie</t>
  </si>
  <si>
    <t>Cateter de trombaspiratie activa</t>
  </si>
  <si>
    <t>Set inflator cu manometru de presiune înaltă</t>
  </si>
  <si>
    <t>Seringi cu miner de sabie</t>
  </si>
  <si>
    <t>Stent intracranial autoexpandabil</t>
  </si>
  <si>
    <t>Balon intracranian cu dublu-lumen</t>
  </si>
  <si>
    <t>Cateter-ghid intracranian neurovascular</t>
  </si>
  <si>
    <t xml:space="preserve">Cateter-ghid neurovascular cu suport distal </t>
  </si>
  <si>
    <t xml:space="preserve">Cateter-ghid de acces intracranian </t>
  </si>
  <si>
    <t xml:space="preserve">Microcateter cerebral </t>
  </si>
  <si>
    <t xml:space="preserve">Microcateter livrare  dispozitive embolizare anevrisme cerebrale si stenturi  intracraniane pentru remodelare vasculara </t>
  </si>
  <si>
    <t xml:space="preserve">Microcateter livrare  dispozitive embolizare anevrisme cerebrale si stenturi  intracraniane pentru remodelare vasculara cu ID 0.0165” </t>
  </si>
  <si>
    <t>Microghid hidrofilic cerebral 0.014”/0.010”</t>
  </si>
  <si>
    <t>Stent tip flow-diverter pentru  anevrismelor mari cu gat larg</t>
  </si>
  <si>
    <t>Dispozitiv pentru trombectomie</t>
  </si>
  <si>
    <t>Stent periferic super elastic lung</t>
  </si>
  <si>
    <t xml:space="preserve">Cerințe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 incrustat pentru vizualizare sporită și un inel de sutură pentru fixare. Tecile sunt rezistente la kinking. Toate componentele nu conțin latex. Setul este amplasat într-un suport de plastic. Material: teacă – EPTFE
Cerințe minime obligatorii: (oferta poate conține suplimentare la cerințele minime obligatorii și alte dimensiuni):
Dimesiuni obligatorii 
Teacă cu diametru de 4 Fr, 5 Fr, 6 Fr, 7 Fr, 8 Fr, 9 Fr, 10 Fr, 11 
Lungime obligatorii: 10 cm, 25 cm (suplimentar la cele obligatorii se va accepta si alte dimensiuni).
</t>
  </si>
  <si>
    <t xml:space="preserve">Cerințe obligatorii fixe: (Oferta va fi respinsă dacă va conține bunuri cu coduri suplimentare diferite decât cerințelor obligatorii fixe):
Set introductor pentru puncție arterială radială compus din: teacă, dilatator, mini-ghid, valvă hemostatică, robinet tridirecțional, ac de puncție arterială. Material: teacă –EPTFE.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
Cerințe minime obligatorii: (oferta poate conține suplimentare la cerințele minime obligatorii și alte dimensiuni):
Dimesiuni obligatorii 
Teacă cu diametru  de 4 Fr, 5 Fr, 6 Fr, 7 Fr 
Lungime: 7 cm, 10 cm 
(suplimentar la cele obligatorii se va accepta si alte dimensiuni); 
</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</si>
  <si>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</si>
  <si>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Concepută pentru a funcționa atât ca un cateter de ghidaj cât și ca teacă introductoare. Armare spiralată în interiorul tecii. Acoperire hidrofilică distală. Lungimea acoperirii hidrofilice: - pentru teacă de 65 cm: 35 cm; - pentru teacă de 90 cm: 15 cm. Diametre: 5, 6, 7 și 8 Fr. Valva de tip ”cross-cut” sau TBV (Tuohy-Borst Valve) pentru asigurarea hemostazei. Strat interior din PTFE. Minim 2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</si>
  <si>
    <t xml:space="preserve">Cerințe obligatorii fixe: (Oferta va fi respinsă dacă va conține bunuri cu coduri suplimentare diferite decât cerințelor obligatorii fixe):
Concepută pentru a funcționa atât ca un cateter de ghidaj cât și ca teacă introductoare. Armare spiralată în interiorul tecii. Acoperire hidrofilică distală. Lungimea acoperirii hidrofilice: - pentru teacă de 65 cm: 35 cm; - pentru teacă de 90 cm: 15 cm.
Valva de tip ”cross-cut” sau TBV (Tuohy-Borst Valve) pentru asigurarea hemostazei. Strat interior din PTFE. 2 configurații diferite ale vârfului; maleabil (suplimentar poate fi configurat la dorință). Marcaj radiopac: marker spiralat de aur la 5 mm de la vârful distal al tecii. Diametrul exterior (Hypotube): 2,4 Fr.
Cerințe minime obligatorii: (oferta poate conține suplimentare la cerințele minime obligatorii și alte dimensiuni):
Dimesiuni obligatorii 
Diametre: 5, 6, 7 și 8 Fr 
Diametrul intern: 5 Fr – 0,076” (1,9 mm); 6 Fr – 0,087” (2,2 mm); 7 Fr – 0,100” (2,5 mm); 8 Fr – 0,114” (2,9 mm) 
(suplimentar la cele obligatorii se va acceptă și alte dimensiuni). 
</t>
  </si>
  <si>
    <t xml:space="preserve">Cerințe obligatorii fixe: (Oferta va fi respinsă dacă va conține bunuri cu coduri suplimentare diferite decât cerințelor obligatorii fixe):
Conţine -  Contine: 
- seringa cu manometru de presiune pentru umflarea baloanelor,  de 20 atm. 
-  un robinet cu trei cai
-  maner tip ”pistol”
-  valva in ”Y”
-  ”steering handle” dispozitiv de ghidare
introducer pentru ghid de angioplastie 0.014’’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</si>
  <si>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</si>
  <si>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 xml:space="preserve">Cerințe obligatorii fixe: (Oferta va fi respinsă dacă va conține bunuri cu coduri suplimentare diferite decât cerințelor obligatorii fixe):
Conector injectare sub presiune lung: Transparent, cu piesa rotativa male/female, flexibil, rezistent la 1200 psi, material PUR. Steril, jetabil.
Cerințe minime obligatorii: (oferta poate conține suplimentare la cerințele minime obligatorii și alte dimensiuni):
Dimesiuni obligatorii 
Lungime 200 cm  (suplimentar la cele obligatorii se va acceptă și alte dimensiuni).
</t>
  </si>
  <si>
    <t>Sistema de perfuzie a solutiilor cu ac plastic pentru transfuzie sol sub presiune pina la 4,5 Bar</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</si>
  <si>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</si>
  <si>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 xml:space="preserve">Cerințe obligatorii fixe: (Oferta va fi respinsă dacă va conține bunuri cu coduri suplimentare diferite decât cerințelor obligatorii fixe):
Ac cu un perete subțire, calibru  de 21G lungime de 4-7 cm. Ghid recomandat 0.035” – 0.038”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</si>
  <si>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</si>
  <si>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Dimensiuni 55x70 cm (±5 cm); compus din 3 straturi bine delimitate: strat impermeabil pe toată suprafaţa,  strat superabsorbant pe toată suprafaţa, absorbţie nu mai puţin de 5,5 ml/dm2, grosimea stratului superabsorbant de viscoză și/sau poliester – minim 75 g/m2;  strat adeziv aplicat pe margine, liber de colofoniu, se exclude lipici cu faţa dublă pentru a nu forma canale de aer; materialul nu va face scame, indicele formării scamelor  &lt; 2,6 log10, confirmat de producător. 
Se va exclude materialul care va face scame (pentru a evita riscul de pătrundere a scamelor în vasele sangvine); marcaj CE, certificat EN13795; 
</t>
  </si>
  <si>
    <t xml:space="preserve">Cerințe obligatorii fixe: (Oferta va fi respinsă dacă va conține bunuri cu coduri suplimentare diferite decât cerințelor obligatorii fixe):
Folosita in abordari de leziuni calcificate, compatibila cu cate-ghid de 6F. 
Tija de împingere din oțel inoxidabil pentru putere și rezistență la îndoire. 
Acoperire distal hidrofilică pentru traumatizm vascular  minimal.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</si>
  <si>
    <t xml:space="preserve">Cerințe obligatorii fixe: (Oferta va fi respinsă dacă va conține bunuri cu coduri suplimentare diferite decât cerințelor obligatorii fixe):
Material stent: Cobalt crom L605. 
 Substanta activa: Biolute bioabsorbail Poly-L-Lactide eluting limus, nu mai putin de 1,4-2,0 μgm /mm ² . 
Profil foarte subțire: 60-70 μg la stenturi cu diametrul &lt;3 mm. 
Lungime shaft  obligatorii:  140-145 cm (suplimentar la cele obligatorii se  accepta si alte dimensiuni). 
Prezența de 2 marcheri din platinum-iridium la nivel de balon. 
Material balon: Semi cristalin polimer. 
Acoperire hidrofilică. 
Cerințe minime obligatorii: (oferta poate conține suplimentare la cerințele minime obligatorii și alte dimensiuni):
Dimesiuni obligatorii 
Diametru stent:  2,25-4,0 mm 
Lungimi stent : 9– 40 mm 
Cateter ghid: 5 F 
(suplimentar la cele obligatorii se va accepta si alte dimensiuni).  
</t>
  </si>
  <si>
    <t xml:space="preserve">Cerințe obligatorii fixe: (Oferta va fi respinsă dacă va conține bunuri cu coduri suplimentare diferite decât cerințelor obligatorii fixe):
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</si>
  <si>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</si>
  <si>
    <t>Concepută pentru a funcționa atât ca un cateter de ghidaj cât și ca teacă introductoare. Armare spirală în interiorul tecii. Acoperire hidrofilică distală. Lungimea acoperirii hidrofilice: - pentru teacă de 45 cm: 5 cm. Diametre: 5, 6, 7 și 8 Fr.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</si>
  <si>
    <t>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0.021” , diamentru extern proximal 2.7F / distal 2.4F , lungime totala minim 153cm 
Microcateter diametru intern 0.027” , diamentru extern proximal 2.8F / distal 2.8F , lungime totala minim 130 cm .
SAU Microcatetere  destinate livrarii materialelor / substantelor de diagnostic si tratament in sistemul vascular inclusiv neurovascular, dimensiuni 2.5/2.0F și 3.1/2.6F, diametru intern distal 0,021” și 0,027”, compatibil cu ghid de 0,014”, acoperire hidrofila, lungime minim 150cm; construcție multisegmentara reinforsata cu coil, marcheri radioopaci distali. SAU Microcatetere  destinate livrarii materialelor / substantelor de diagnostic si tratament in sistemul vascular inclusiv neurovascular; dimensiuni:2.8/2.3F și 3.0/2.6F, diametru intern capăt distal de 0,021” și 0,027”, compatibilitate cu ghid 0,018”; construcție tip braid/coil, marcheri radioopaci distali.</t>
  </si>
  <si>
    <t>Cerințe obligatorii fixe: (Oferta va fi respinsă dacă va conține bunuri cu coduri suplimentare diferite decât cerințelor obligatorii fixe):
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Dimesiuni obligatorii:
Caracteristici pentru produsul de 021: diametru extern: 2.7F &gt; 2.4F; lungime utilizabila: 153 cm; compatibilitate ghid: 0.018'' max.
Caracteristici pentru produsul de 027: diametru extern: 2.8F &gt; 2.8F; lungime utilizabila: minim. 130 cm; compatibilitate ghid: 0.021'' max.
(suplimentar la cele obligatorii se accepta si alte dimensiuni).</t>
  </si>
  <si>
    <t>Corpul microcateterului sa fie construit din nitinol impletit cu  minim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SAU Microcateter pentru livrare spirale, design multisegmentar pentru sporirea trackabilitatii, Dimensiuni 2.4/1.7F, lungime 150cm, diametru intern capăt distal 0.017”, compatibilitate cu ghid 0,014”, destinație inclusiv neurovasculare obligatorie, acoperire hidrofila, 2 marcheri radioopaci distali. SAU Microcateter pentru livrare spirale, design braid/coil, Dimensiuni 2.8/1.9F, lungime obligatorie 150cm, diametru intern capăt distal 0.0165”, compatibilitate cu ghid 0,014”, destinație neurovasculare obligatorie, acoperire hidrofila, 2 marcheri radioopaci distali.</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</si>
  <si>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Lungimea partii flexibile 10mm (+/-2mm), 30mm (+/-5mm), 50mm (+/-10mm), 80mm (+/-10mm). 
(suplimentar la cele obligatorii se va accepta si alte dimensiuni) 
</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</si>
  <si>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260 cm(+/-5cm), 300 cm(+/-5cm) 
Diametre: 0,020”, 0,025”, 0,035”, 0,038” 
Lungimea vârfurfului flexibil: 10 mm(+/-2mm), 30 mm(+/-5mm) 
(suplimentar la cele obligatorii se va accepta si alte dimensiuni) 
</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</si>
  <si>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
</t>
  </si>
  <si>
    <t>Ghid cu construcție hibridă din nitinol și oțel inoxidabil, ce redă control, torqabilitate  și pushabilitate dar și un vârf atraumatic, moale. Acoperire hidrofilă. Durabilitate, rezistență la kink. Destinat anatomiilor vasculare tortuoase, în special vasele intracraniene. Lungime -minim 200 cm. Acoperire hidrofilică distală minim 40 cm. Vârf radioopac minim 3 cm. Diametru 0.014’’.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</si>
  <si>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</si>
  <si>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(+/-5cm). Materialul balonului: nailon. Lungimi balon: 20, 40, 60, 80, 100, 120, 150, 200 mm (se admite +/-5mm). Diametre disponibile balon: 3,00, 4,00, 5,00, 6,00, 7,00, 8,00, 9,00, 10, 12 mm. Presiune nominală = minim 8 – 10 atm. RPB: 12 – 20 atm. Balon RX: lungimea utilă – 135 cm (+/-5cm); core wire cu vârf conic de tip stiff încorporat în shaft distal. Marker vizibili de adâncime. Balon OTW: lungimea utilă –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</si>
  <si>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 xml:space="preserve">Balon semicompliant recomandat pentru pre- și postdilatare a leziunilor stenotice arteriale, venoase din regiunile periferice, cu excepția vaselor cerebrale, și cardiace
RX
Compatibilitate ghid: 0,018”
Lungime utilă: 150 cm (+/-5cm)
Materialul balonului: Polyamide
Acoperire hidrofilică cu proprietăți similare mucoasei: minim 40 cm partea distală
Diametre balon: 2,00mm, 3,00mm, 4,00mm, 5,00mm, 6,00mm, 7,00mm, 8,00 mm;
Lungimi balon: 40mm (+/-5mm), 60mm(+/-5mm), 80mm(+/-5mm), 100mm(+/-5mm), 120mm (+/-5mm), 150 mm (+/-5mm); 
Markeri radiopaci: 2 PtIr
Diametru shaftului: 
Distal: 3,8 Fr (1,27 mm) 
Proximal: 3,4 Fr (1,12 mm)
Diametru vârf: 0,024” (0,6 mm)
Construcția shaftului: hibrid hipotub din oțel inoxidabil și polimer
Presiune nomnală: minim 8 atm 
Presiune RBP: 12 - 14 atm în funcție de diametrul balonului
Compatibilitate introducator: 4 – 6 Fr în funcție de diametru; SAU Balon semicompliant recomandat pentru pre- și postdilatare a leziunilor stenotice arteriale, venoase din regiunile periferice, cu excepția vaselor cerebrale, și cardiace; RX; Compatibilitate ghid: 0,018”; lungimi shaft-90,150cm; Compatibil cu teaca 4F; Diametre: 2, 2.5, 3, 3.5, 4mm; Lungimi balon: 80,100, 120,150mm. Presiune nominală- 6 atm; RBP-14atm; Doi marcheri radioopaci la capetele balonului. Acoperire hidrofilă. SAU Balon semicompliant recomandat pentru pre- și postdilatare a leziunilor stenotice arteriale, venoase din regiunile periferice, cu excepția vaselor cerebrale, și cardiace; RX; Compatibilitate ghid: 0,018”; lungimi shaft-150-200cm; Compatibil cu teaca 4,5,6F; Diametre: 2, 2.5, 3, 3.5, 4, 5, 6, 7mm; Lungimi balon: 20,40,60,80, 120,150, 240mm. Presiune nominală- 10,12 atm; RBP-16,18,20atm; Doi marcheri radioopaci la capetele balonului. Acoperire hidrofilă.
</t>
  </si>
  <si>
    <t xml:space="preserve">Baloane de tip OTW, semi- sau noncompliant 
Compatibilitate ghid: 0,014”
Lungime shaft minim două lungimi: 100 (+/-5cm) și minim 148 cm
Materialul balonului: Nylon
Acoperire hidrofilică cu proprietăți similare mucoasei
Diametre balon: 1,25;1,50;2,0;2,5;3,0;3,5; 4,00 mm
Lungimi balon: 20, 40, 80, 120, 150, 200 mm
Markeri radiopaci: 1 pentru Ǿ 1,25 – 1,50 mm și 2 pentru Ǿ 2,00 – 4,00 mm.
Presiune nomnală: 6 – 8 atm în funcție de diametrul balonului
Presiune RBP: 14 – 20 atm în funcție de diametrul balonului
Timpul rapid de disumflare: nu mai mult de 30 sec. Compatibilitate introducator: 4 Fr SAU Baloane de tip OTW, semi- sau noncompliant 
Compatibilitate ghid: 0,014”
Lungime shaft: 90,120,150cm. Diametre:1.5-4.0mm; Lungimi balon:20-220mm; Presiune nominală - 7atm; RBP-14atm; Timp rapid de deflație. Compatibilitate teaca introducător 4F; SAU Baloane de tip OTW, semi- sau noncompliant 
Compatibilitate ghid: 0,014”
Lungime shaft: 90,150cm. Diametre:1.5-4.0mm (incremențe de 0.5mm); Lungimi balon:4cm (numai pentru diametru 1.5mm), 6, 8,10,12,15,22cm; Presiune nominală - 7atm; RBP-14atm; Timp rapid de deflație. Compatibilitate teaca introducător 4F;
</t>
  </si>
  <si>
    <t xml:space="preserve">Cerințe obligatorii fixe: (Oferta va fi respinsă dacă va conține bunuri cu coduri suplimentare diferite decât cerințelor obligatorii fixe):
Baloane de tip OTW, semi- sau noncompliant 
Compatibilitate ghid: 0,014”
Lungime shaft minim două lungimi: 100 (+/-5cm) și minim 148 cm
Materialul balonului: Nylon
Acoperire hidrofilică cu proprietăți similare mucoasei
Markeri radiopaci: 1 pentru Ǿ 1,25 – 1,50 mm și 2 pentru Ǿ 2,00 – 4,00 mm.
Presiune nomnală: 6 – 8 atm în funcție de diametrul balonului
Presiune RBP: 14 – 20 atm în funcție de diametrul balonului
Timpul rapid de disumflare: nu mai mult de 30 sec. 
Compatibilitate introducator: 4 Fr
Cerințe minime obligatorii: (oferta poate conține suplimentare la cerințele minime obligatorii și alte dimensiuni):
Dimesiuni obligatorii 
Diametre balon:1,25;1,50;2,0;2,5;3,0;3,5; 4,00 mm 
Lungimi balon: 20, 40, 80, 120, 150, 200 mm  
(suplimentar la cele obligatorii se va accepta si alte dimensiuni) 
</t>
  </si>
  <si>
    <t xml:space="preserve">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</si>
  <si>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</si>
  <si>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</si>
  <si>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 xml:space="preserve">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Cateter cu balon OTW destinat angioplastiei percutanate, inclusiv a leziunilor cu abord anatomic dificil, Crossabilitate sporită, și manevrabilitate la distanțe mari. Compatibilitate ghid 0,018”. Hidrofil. Doi marcheri radioopaci la capetele balonului. Diametre:2, 2.5, 3, 3.5, 4, 5, 6, 7, 8, 9, 10 mm; Lungimi balon: 20,30,40,60,80,100,150,200,250,300mm; Compatibilitate teci 4,5,6F în dependență de dimensiune; Dimensiunile 4-300mm, 5-100mm,6-60 compatibile cu teaca 4F. Lungime shaft: 90,150cm; Presiune nominală-6atm(7-10mm), 8atm(2-6mm); RBP-&lt;18atm. SAU Cateter cu balon OTW destinat angioplastiei percutanate, inclusiv a leziunilor cu abord anatomic dificil, Crossabilitate sporită, și manevrabilitate la distanțe mari. Compatibilitate ghid 0,018”. Hidrofil. Doi marcheri radioopaci la capetele balonului. Diametre: 2, 2.5, 3, 3.5, 4,5,6,7,8,9mm; Lungimi balon: 20,40,60,80,100,120, 150,200,220,300mm; Compatibilitate teci 4,5,6F în dependență de dimensiune; Lungime shaft: 75,130, 150,200cm; Presiune nominală-6 atm; RBP-&lt;16atm.
</t>
  </si>
  <si>
    <t xml:space="preserve">
Balon OTW 
Shaft coaxial si lumen larg pentru inflatie si deflatie rapida si repetata
Diametre necesare pentru balon: 3.0, 4.0, 5.0, 6.0, 7.0,8.0, 9.0, 10.0,mm
Lungimi balon: 20-200mm.
Tip balon: complianta scazuta, 2 markeri radioopaci.
Presiune nominala 7-10 atm, RPB maxim 20 atm
Lungime utilizabila minim două lungimi: 80cm (+/-5cm) și minim 130cm;
Partea distala shaft cu acoperire ce facilitează navigarea prin leziune;
Ghiduri compatibile: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 200,250,300mm; Compatibilitate teci 5,6,7F în dependență de dimensiune; Lungime shaft: 75,130cm; Presiune nominală-6,8atm; RBP-&lt;21atm.
</t>
  </si>
  <si>
    <t>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 SAU Balon semicompliant recomandat pentru pre- și postdilatare a leziunilor stenotice arteriale, venoase din regiunile periferice, cu excepția vaselor cerebrale, și cardiace; RX; Compatibilitate ghid: 0,018”; lungimi shaft-90,150cm; Compatibil cu teaca 4F; Diametre: 2, 2.5, 3, 3.5, 4mm; Lungimi balon: 80,100, 120,150mm. Presiune nominală- 6 atm; RBP-14atm; Doi marcheri radioopaci la capetele balonului. Acoperire hidrofilă.SAU Balon semicompliant, presiune nominală-10ATM; RBP-14atm; compatibil cu ghid 0.014”; Lungime shaft-142cm; Compatibilitate teci-4F(diametre de 4-6mm) și 5F(diametru 7mm); Diametre-4, 4.5, 5, 5.5, 6, 7mm; Lungimi-1.5, 2,3,4cm; Doi marcheri radioopaci la capetele balonului. Acoperire hidrofilă.</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</si>
  <si>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2 și 7 mm cu incremente de 5mm, cu 
Lungime de lucru (efectivă) a cateterului sa conțină obligator minim 135cm; compatibil cu categhid 6F;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20,40,60mm (suplimentar la cele obligatorii se accepta și alte dimensiuni) ;
</t>
  </si>
  <si>
    <t xml:space="preserve">Cerințe obligatorii fixe: (Oferta va fi respinsă dacă va conține bunuri cu coduri suplimentare diferite decât cerințelor obligatorii fixe):
Cateter cu balon obligator dedicat atrioseptostomiei pediatrice. 
Compatibilitate cu teci 5F, și 6F. 
Balon non-compleant, cu profil redus în stare dezumflată, lumen dublu. 
Radioopacitate a cateterului și marcaje a balonului.  
Compatibilitate cu ghid de 0,014’’ și 0,021’’.
Cerințe minime obligatorii: (oferta poate conține suplimentare la cerințele minime obligatorii și alte dimensiuni):
Dimesiuni obligatorii 
Lungimea shaftului de 50 cm (+/-5cm) 
Diametre 9.5 mm și 13.5 mm (+/-0.5mm) 
Lungimi  0.95cm (+/-0.05cm) și 1.35cm (+/-0.05cm) (suplimentar la cele obligatorii se va accepta și alte dimensiuni) ; 
</t>
  </si>
  <si>
    <t xml:space="preserve">Cerințe obligatorii fixe: (Oferta va fi respinsă dacă va conține bunuri cu coduri suplimentare diferite decât cerințelor obligatorii fixe):
Balon noncompleant  din polimer, cu marcheri radioopaci din platina, compatibil cu ghid de 0,035, 0,025, 0,020. 
Compatibil cu teaca de 4F,5F, 6F,7F,8F, în dependență de dimensiune. 
Profil mic, constructie axiala. 
Timp de inflatie si deflatie foarte rapid. 
RPB între  1,5-15 ATM, NP-1-6ATM în dependență de dimensiuni. 
Lungimea shaft - minim 70 cm. 
Balonul sa fie elastomer termoplastic. 
Cerințe minime obligatorii: (oferta poate conține suplimentare la cerințele minime obligatorii și alte dimensiuni):
Dimesiuni obligatorii 
Lungimi disponibili 20,30,40,50,60 mm . 
Diametre de balon   5,6,7,8,9,10,12,14,16,18,20,22,24,26,28,30 mm
 (suplimentar la cele obligatorii se accepta si alte dimensiuni).
</t>
  </si>
  <si>
    <t xml:space="preserve">Stent montat pe balon;
Stent  matrice cu celulile deschise;
Rezistență radială înaltă;
Lungimea stentului 12,17,27,37,57 mm (lungimea de 12 mm trebuie sa fie disponibila in mod obligatoriu);
Diametrele 5-6-7-8-9-10 mm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15,20,30,40,60 mm
Presiunea nominala, maxim 8 atm
Diametru la presuinea nominala  5,6,7,8,9,10 mm
Presiunea de spargere,  minim 12 atm;
Compatibilitatea cu introductor de 6 Fr si 7Fr;
Compatibilitate cu ghid de 0,035;
Sa existe cel putin un studiu clinic relevant privind eficienta tratamentului leziunilor arterelor iliace externe si commune. SAU Stent din cobalt crom montat pe balon destinat tratamentului arterelor iliace; Rezistență radială înaltă; Lungimea stentului 12,16,19,29,39,59 mm; (lungimea 12 mm obligatorie)Diametre: 6-10mm; Lungime sistem de livrare - 80,135cm; Compatibil cu teaca 6F, 7F; Compatibilitate ghid 0.035”; Marcheri redioopaci. Acoperire hidrofilă.
</t>
  </si>
  <si>
    <t xml:space="preserve">Cerințe obligatorii fixe: (Oferta va fi respinsă dacă va conține bunuri cu coduri suplimentare diferite decât cerințelor obligatorii fixe):
Stent montat pe balon;
Stent  matrice cu celulile deschise;
Rezistență radială înaltă;
Markeri radioopaci la fiecare capăt al stentului – obligatoriu pentru efectuarea controlului efectiv a stentului dupa instalare;
Scurtarea dimensiuni stentului este zero sau minimala - obligatoriu;
Virf flexibil de forma conica;
Marker distal pe virful cateterului de livrare pentru pozitionarea precisa a locului de deschidere a stentului;
Stift flexibil; Cateter de profil scazut
Balon semicompliant;
Presiunea nominala, maxim 8 atm
Presiunea de spargere,  minim 12 atm;
Compatibilitatea cu introductor de 6 Fr si 7Fr;
Compatibilitate cu ghid de 0,035;
Sa existe cel putin un studiu clinic relevant privind eficienta tratamentului leziunilor arterelor iliace externe si commune. 
Cerințe minime obligatorii: (oferta poate conține suplimentare la cerințele minime obligatorii și alte dimensiuni):
Dimesiuni obligatorii 
Lungimea stentului obligatorii 12,17,27,37,57 mm (lungimea de 12 mm trebuie sa fie disponibila in mod obligatoriu); 
Diametrele obligatorii 5-6-7-8-9-10 mm  
Lungimea balonului  obligatorii: 15,20,30,40,60 mm  
Diametru la presuinea nominala obligatorii: 5,6,7,8,9,10 mm  
Lungimea sistemului de livrare obligatorii :80cm si 135cm (se admite variație +5cm) 
(suplimentar la cele obligatorii se accepta si alte dimensiuni)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</si>
  <si>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</si>
  <si>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</si>
  <si>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Stent periferic autoexpandabil din Nitinol produs dintr-un singur tub prin tăiere cu Laser
• Diametre disponibile : 6,7,8,9,10,12 mm. Lungimi disponibile : 20,30,40,50,60,70,80, 100,120  mm (+/-5mm).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 zero sau minimala 
• Cateter cu lungimi disponibile de : 75cm (+5cm), 120cm (+5 cm)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SAU Stent periferic autoexpandabil din nitinol produs dintr-un singur tub prin tăiere cu laser, pentru arterele iliace. Compatibil cu ghid 0.035”; Diametre stent: 7,8,9,10mm; Lungimi stent: 30,40,60,80mm; Lungime sistem de livrare:72,130cm. Compatibil cu teaca 6F. Vărf conic atraumatic.Markeri radioopaci pe cateter corespunzatori capetelor stentului pentru pozitionarea exacta a lui. Scurtarea stentului la deschiderea acestuia : zero sau minimala; Marker radioopac pe virful tecii de livrare a cateterului pentru pozitionarea exacta a locului de deschidere a stentului. SAU Stent periferic autoexpandabil din nitinol produs dintr-un singur tub prin tăiere cu laser, pentru arterele iliace. Compatibil cu ghid 0.035”; Diametre stent: 7,8,9,10mm; Lungimi stent: 20,30,40,60,80,100mm; Lungime sistem de livrare:80,135cm. Compatibil cu teaca 6F. Vărf conic atraumatic.Markeri radioopaci pe cateter corespunzatori capetelor stentului pentru pozitionarea exacta a lui. Scurtarea stentului la deschiderea acestuia : zero sau minimala; Marker radioopac pe virful tecii de livrare a cateterului pentru pozitionarea exacta a locului de deschidere a stentului.
</t>
  </si>
  <si>
    <t xml:space="preserve">Cerințe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zero sau minimala 
•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Cerințe minime obligatorii: (oferta poate conține suplimentare la cerințele minime obligatorii și alte dimensiuni):
Diametre disponibile obligatorii: : 6,7,8,9,10,12 mm  (suplimentar la cele obligatorii se accepta si alte dimensiuni).
 Lungimi disponibile obligatorii: : 20,30,40,50,60,70,80, 100,120  mm (+/-5mm)  (suplimentar la cele obligatorii se accepta si alte dimensiuni) 
Cateter cu lungimi disponibile de : 75cm (+5cm), 120cm (+5 cm) suplimentar la cele obligatorii se accepta si alte dimensiuni) 
</t>
  </si>
  <si>
    <t xml:space="preserve">Cerințe obligatorii fixe: (Oferta va fi respinsă dacă va conține bunuri cu coduri suplimentare diferite decât cerințelor obligatorii fixe):
Stent din nitinol, construit din două straturi de meșă: macro-meșa externă și micro-meșa internă. 
Sistemul de livrare: RX. 
Compatibilitate: arc ghid 0.014". 
Compatibilitate sisteme de protecție anti-emboli: toate existente. 
Compatibilitate teacă: 5 Fr (pentru toate mărimile ale stentului). 
Compatibilitate cateter ghid: 7 Fr (pentru toate mărimile ale stentului). 
Lungimi ale micro-mesei între 20 și 40 mm, în dependenta de diametru vasului și stentului. 
Structura din meșe impletite, care permite autoajustare în artere cu anatomie complicată. 
Repoziționare la pană la 50 % după deploiment.
Cerințe minime obligatorii: (oferta poate conține suplimentare la cerințele minime obligatorii și alte dimensiuni):
Lungimea utila obligatorie: 143 cm (+/-3cm) (suplimentar la cele obligatorii se accepta si alte dimensiuni); 
Diametre stent obligatorii: 5, 6, 7, 8, 9, 10 mm  (suplimentar la cele obligatorii se accepta si alte dimensiuni) ;
</t>
  </si>
  <si>
    <t xml:space="preserve">Stent expandabil cu balon din cobalt-crom, tăiat cu laser. Celule închise sau deschise. Markeri radio opaci la ambele vârfuri ale stentului. Lungimi obligatorii: 12mm (+/-2mm), 18 mm(+/-2mm). Diametre obligatorii: 5, 6, 7 mm. Stent premontat pe balon. Stent amplasat între markerii balonului. Compatibilitate ghid: de 0,014’’ sau 0,018”. Lungime utilă: între 140 si 150 cm. Compatibilitate: teaca de 5 Fr pentru stenturi de 5,00 și 6,00 mm; 6 Fr pentru stenturi de 7,00 mm. Acoperire cu proprietăți similare mucoasei. Presiune nominala: maxim 8 - 10 atm. RBP: minim 12 atm. SAU Stent balonexpandabil, din oțel inoxidabil, compatibil cu ghid 0.018”; Compatibilitate cu teaca 5F și 6F în dependenta de diametru; Diametre: 4, 5, 6, 7mm; Lungimi:14, 15, 18, 19. Lungime shaft: 90,150cm. Cu acoperire hidrofilă. Prezența marcherilor radioopaci.SAU Stent balonexpandabil, din oțel inoxidabil, compatibil cu ghid 0.018”; Compatibilitate cu teaca 5,6F în dependenta de diametru; Diametre: 4, 5, 6, 7mm; Lungimi:12, 16, 20. Lungime shaft: 80,135cm. Cu acoperire hidrofilă. Prezența marcherilor radioopaci.SAU Stent balonexpandabil, din oțel inoxidabil, compatibil cu ghid 0.014”; Compatibilitate cu teaca 5F; Diametre: 4, 5,5.5, 6, 6.5, 7mm; Lungimi:10, 15, 20, 24. Lungime shaft: 80,145cm. Cu acoperire hidrofilă. Prezența marcherilor radioopaci.
</t>
  </si>
  <si>
    <t xml:space="preserve">Cerințe obligatorii fixe: (Oferta va fi respinsă dacă va conține bunuri cu coduri suplimentare diferite decât cerințelor obligatorii fixe):
Stent expandabil cu balon din oțel, tăiat cu laser. 
Celule închise. 
Markeri radio opaci la ambele vârfuri ale stentului. 
Materialul balonului: nylon. Stent premontat pe balon. 
Balon mai mare de stent cu 1 mm. Stent amplasat între markerii balonului. 
Compatibilitate ghid: de 0,018". 
Compatibilitate: teaca de 5 Fr pentru stenturi de 5,00 și 6,00 mm; 6 Fr pentru stenturi de 7,00 mm. 
Acoperire hidrofilica: cu proprietăți similare mucoasei. 
Presiune nominala: maxim 8 - 10 atm. RBP: minim 12 atm.
Cerințe minime obligatorii: (oferta poate conține suplimentare la cerințele minime obligatorii și alte dimensiuni):
Lungimi obligatorii: 12mm (+/-2mm), 18 mm(+/-2mm) (suplimentar la cele obligatorii se accepta si alte dimensiuni) ;
Diametre obligatorii: 5, 6, 7 mm (suplimentar la cele obligatorii se accepta si alte dimensiuni) ;
Lungime utilă obligatorie : 90 sau 150 cm  (suplimentar la cele obligatorii se accepta si alte dimensiuni);
</t>
  </si>
  <si>
    <t xml:space="preserve">Cerințe obligatorii fixe: (Oferta va fi respinsă dacă va conține bunuri cu coduri suplimentare diferite decât cerințelor obligatorii fixe):
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cu minim 6 dimensiuni posibile.
Caracteristicele avansate de mentinere a omogenitatii suspensiei.
Compatibilitate cu microcateter 2.8F.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</si>
  <si>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SAU Sistem de închidere percutantă a orificiului de punctie arterială 5-21F sau venoasa 5-24F, compatibilitate ghid 0,038”, mecanism de închidere prin sutura cu fir de polipropilenămonofilament ca parte componenta a sistemului. Posibilitate de acces repetat prin același abord. SAU Sistem de închidere percutantă a orificiului de punctie arterială 8.5-10F compatibilitate ghid 0,038”, mecanism de închidere prin sutura cu dublu fir împletit, ca parte componenta a sistemului.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</si>
  <si>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</si>
  <si>
    <t xml:space="preserve">Filtru conic, material -  cobalt chromium, non-feromagnetic , radio-opac, testat la 3Tesla.
Auto stabilizare centrală, flexibil, indicat in Vena Cava la diametre până la 28 mm. Dezactivare prin metoda percutană.
Accesul vascular: femural pe dreapta și pe stânga, jugular. SAU Filtru pentru vena cava, cu opțiunea permanent și temporar, pentru diametru caval maxim de 30mm; lungime maximala a dispozitivului 54 mm; Diametru intern a shaftului carrier de 6F; material-nitinol; design double bascket; abord: femural, jugular, antecubital.
</t>
  </si>
  <si>
    <t>Dispozitiv de control a ghidului, compatibil cu conductorii de pe 0,010 "(0,26 mm) până la 0,038" (0,97 mm).</t>
  </si>
  <si>
    <t xml:space="preserve"> Cateter hidrofilic, 5Fr - 0.038" (0.97 mm), lungimea minima 125 cm, "side port" 0, lungimea acoperirii hidrofilice minim 40 cm, configurari ale virfului: Vertebral, Headhunter, VTK, Simmons II. SAU Caterer angiografic hidrofilic, cu un strat împletit pentru rezistență, diametre obligatorii-4,5F; Lungimi: 65,70,100,120,125 (obligator), 135,150cm(optional); compatibilitate ghid 0,038”; Configurări: drept, angulat, MP, C1,C2,SIM1,SIM2,SIM3,HH,Mani.
</t>
  </si>
  <si>
    <t xml:space="preserve">Universal, pentru toate tehnicile intervenționale. Lumen 9,5F.
Valva hemostatica de tip Tuohyi Borst cu adaptor rotator. 
Dispozitiv de inserție. Steril, jetabil.
</t>
  </si>
  <si>
    <t xml:space="preserve">universal, pentru toate tehnicile intervenționale. Lumen 9,5F.
Valva hemostatica de tip Tuohyi Borst cu adaptor rotator. 
Dispozitiv de inserție. 
Steril, jetabil.
</t>
  </si>
  <si>
    <t>Pentru dilatarea simultană și/sau segmentară a leziunilor în bifurcații. Steril, jetabil.</t>
  </si>
  <si>
    <t xml:space="preserve">Cerințe obligatorii fixe: (Oferta va fi respinsă dacă va conține bunuri cu coduri suplimentare diferite decât cerințelor obligatorii fixe):
Transparent, cu piesa rotativa male/female, flexibil, rezistent la 1200 psi, 
material PUR. 
Steril, jetabil.
Cerințe minime obligatorii: (oferta poate conține suplimentare la cerințele minime obligatorii și alte dimensiuni):
lungime obligatorie120 cm (suplimentar la cele obligatorii se accepta si alte dimensiuni);
</t>
  </si>
  <si>
    <t xml:space="preserve">Cerințe obligatorii fixe: (Oferta va fi respinsă dacă va conține bunuri cu coduri suplimentare diferite decât cerințelor obligatorii fixe):
Linie de monitorizare a TA, transductor cu technologie chip, senzor precalibrat cu parametri electrici constanti, stopcock 3 cai dublu, tubulatura minim 125 cm codificat color.
Compatibil cu toate monitoarele, steril, jetabil.
</t>
  </si>
  <si>
    <t xml:space="preserve">Cerințe obligatorii fixe: (Oferta va fi respinsă dacă va conține bunuri cu coduri suplimentare diferite decât cerințelor obligatorii fixe): Sistem tripolar cu tre cai. 
Sistem pentru utilizare in terapia perfuzabila simultana conectori luer-lock, masculi si femele. 
Steril
</t>
  </si>
  <si>
    <t>Spire din platina acoperite cu polimer expandabil. 2 tipuri de sisteme: detasare/impingere pe ghid. Sistemul cu detasare 0.018/0.035 spire de 3-4-6-8-10-12-15-20 mm (+/-2mm) si lungimi de 5-10-15-20-30 cm;(+/-5cm) se ofera cu sistemul de detasare a spirelor. Sistemul cu impingere pe ghid 0.018/0.035: spire de 2-3-4-6-8-10-15 mm (+/-2mm) si lungimi de 2-4-6-10-14 cm (+/-5cm). Cresterea volumului dupa activarea polimerului. SAU Coiluri din aliaj platină-tungsten, detașabile; diametre:3,4,6,8,10,12,15,18,20mm; lungimi:4,4.5,6,9,10,14,20,25,30,40cm; compatibile cu cateter diagnostic 5F, cu diametrul intern de 0,035”. SAU Coiluri detașabile, retractabile, din platină cu fibre de nylon; diametre:4,6,8,10,12,14,16,18,20 mm; lungimi:7,14cm; compatibile cu catetere diagnostice cu diametrul intern de 0,035”.</t>
  </si>
  <si>
    <t xml:space="preserve">Cerințe obligatorii fixe: (Oferta va fi respinsă dacă va conține bunuri cu coduri suplimentare diferite decât cerințelor obligatorii fixe): 
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t>
  </si>
  <si>
    <t>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6F / 7F/ 8F si 9F si lungime efectiva (de lucru) de minim 92cm. SAU Cateter ghid cu doua lumene, prevazut cu balon pentru ocluzie proximala a fluxului sangvin, folosit în terapii neuroendovasculare. Dimensiuni 8F, lungimi 85,95cm, diametru intern distal 0,084”, balon compliant 10mm. Cinci zone de tranziție.</t>
  </si>
  <si>
    <t xml:space="preserve">Cateter de suport intracranial. 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6F
Lungimi disponibile obligatorii 115, 125cm
Varf drept sau angulat (se acceptă vârf drept formatabil cu vapori fierbinți) SAU Cateter de suport intracranial, destinat navigării distale în terapii neuroendovasculare, hidrofil. Dimensiuni 5F, cu diametrul intern distal 0,070”, lungimi 115,125cm și 6F, cu diametrul intern distal de 0,085”, lungime 115cm. Marcher radioopac distal. SAU Cateter de suport intracranial, hidrofil, destinat navigării distale în terapii neuroendovasculare. Dimensiuni 5.6/5.3F, cu diametrul intern distal 0,058”, lungimi 115,132cm și 6.0/5.4F, cu diametrul intern distal de 0,060”, lungime 132cm. Marcher radioopac distal. 
</t>
  </si>
  <si>
    <t>Seringa speciala pentru injectia cu precizia inalta. Vol 1 ml</t>
  </si>
  <si>
    <t xml:space="preserve">Seringa sterila din 3 componente fara ac cu volume de 5 ml si 20 ml, cu conexiune de tip  Luer Lock , </t>
  </si>
  <si>
    <t>Cerinte obligatorii fixe: (Oferta va fi respinsă dacă va conține bunuri cu coduri suplimentare diferite decât cerințelor obligatorii fixe) Stent pentru anevrisme,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celulele stentului vor permite pasajul prin ele a microcateterelor. Suport in 3D reconstrucție morfologica si alegerea mărimilor. Cerinte minime obligatorii: (oferta poate conține suplimentare la cerințele minime obligatorii și alte dimensiuni)  compatibil cu microcatetere de 0,0165" si 0,017". Diametrul solicitat: 2,5-4,5 mm, pentru vase cu diam.1,5-4,5 mm.SAU Stent pentru aneurisme, împletit din fir de nitinol cu miez de platină, autoexpandabil, cu flexibilitate sporită, 4 marcheri radioopaci la fiecare capăt, și un capăt radioopac de 5mm a pusherwire. Compatibil cu microcateter 0.0165” sau 0.017”; capetele cu bucle închise 0.5mm; diametre 2.5-4.0mm; lungimi -12-34mm; posibilitate de repoziționare; proprietăți tip deviator de flux cu acoperire metalică 28%; SAU Stent pentru aneurisme, împletit din 16 fire; vizibilitate sporită datorită a 2 marcheri elicoidali dea lungul întregii suprafețe ale stentului; posibilitate de repoziționare până la 90%; efect de deviator de flux; pentru vase de la 1.5 -6.5mm diametru; lungimi 12-75mm la diametru nominal; compatibilitate cu microcatetere 0.017”,0.024”,0.029”,0.032”</t>
  </si>
  <si>
    <t>Cerinte obligatorii fixe: (Oferta va fi respinsă dacă va conține bunuri cu coduri suplimentare diferite decât cerințelor obligatorii fixe)  Stent pentru anevrisme,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- 0,021". Diametrul solicitat: 3,0; 3,5; 4,0; 4,5; 5,0; 5,5; 6,5; 8,0mm, pentru vase cu diam. 1,5-7,0 mm.SAU Stent taiat cu laser din nitinol, cu celule închise,autoexpandabil, cu destinație cerebrală; Diametre 4.5mm (pentru vase 2.5-4mm) și lungimi de 14,22,28,37mm și 5mm (pentru vase de 2.5-4mm) lungimi de 16,23,30,39mm; compatibilitate microcateter 0.021”. SAU Stent taiat cu laser din nitinol, autoexpandabil, cu destinație cerebrală, Diametre: 3,4,4.5mm; Lungimi: 15,21,24,30mm; compatibilitate microcateter 0,0165”.</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</si>
  <si>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cu lungimea totală minim 155 mm; </t>
  </si>
  <si>
    <t xml:space="preserve">Cerințe obligatorii fixe: (Oferta va fi respinsă dacă va conține bunuri cu coduri suplimentare diferite decât cerințelor obligatorii fixe): 
Cateter intermediar, apt pentru acces periferic, coronarian și cerebral; apt pentru aspirație/suport microcatetere/acces triaxial; minim 5 zone diferite de flexibilitate pentru a facilita transportul; minim 3 straturi: intern din PTFE, mediu din nitinol împletit și extern hidrofilic; vîrf maleabil la 25°. markeri incluși.
Cerințe minime obligatorii: (oferta poate conține suplimentare la cerințele minime obligatorii și alte dimensiuni): 
Dimensiuni 0,039"; 0,052"; 0,065" cu lungimea totală minim 110 - 150 mm; 
</t>
  </si>
  <si>
    <t>Cateter balon OTW semi-compliant, cu capacitate de pasaj al stentului prin cateter. Dublu stratificat hidrofilic, virf maleabil 10mm, conector transparent pentru vizualizare, minim 3 markeri pentru vizualizare. Dimensiuni 0.0165", lungimea utila - minim 150cm, diametre balon: 1.5; 2.0; 2.5; 3.0; 3.5; 4,0mm; Lungime balon: minim 7mm, maxim 10mm;  Referințe la studii clinice- obligatoriu.SAU Cateter balon OTW semicompliant pentru angioplastia în leziunile aterosclerotice intracraniene, compatibilitate teaca 6F, shaft-136cm; Diametre-1.5,2.0,2.25,2.5,3.0,3.5,4.0; Presiune nominală-6ATM; RBP-12-14ATM.</t>
  </si>
  <si>
    <t>Ocluder format din doua discuri simetrice articulate intre ele, dintr-o plasa multistratificata. Design simetric permitind abord din partea aortala sau pulmonara; Permite livrarea prin teci cu profil redus. Diametre ductale 2,5-5,5mm; Lungime duct- 5 - 12mm;</t>
  </si>
  <si>
    <t>Cerinte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Cerinte minime obligatorii: (oferta poate conține suplimentare la cerințele minime obligatorii și alte dimensiuni)  Diametre Disc atrial drept - de la 12 la 35mm. Diametre disc atrial sting obligatorii: - de la 16 pana la 35mm</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</si>
  <si>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</si>
  <si>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Trebuie sa ofere ocluzie perfecta a anevrismelor cu gat larg,Lungimea balonului trebuie sa fie: 10-30 mm,Diametrul balonuluitrebuie sa fie: 3-5 mm,Volumul trebuie sa fie: 0.30- 0.50 ml,Balonultrebuie sa fie compliant,Trebuie sa ofere navigare facila,Trebuie sa fie posibila deflatia rapida a balonului,Trebuie sa aiba un grad ridicat de suplete si flexibilitate,Trebuie sa ofere un control al procedurii foarte bun datorita vizibilitatii ridicate,Trebuie sa ofere stabilitate ridicata si un grad foarte bun de torsiune datorita design-ului cateterului,Trebuie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compliant. Dimensiuni 2.8/2.7F, diametre 4,5mm lungimi obligatorii 10,15,20mm (lungimea 20 doar pentru diametrul 4mm).</t>
  </si>
  <si>
    <t>Balon super compliant care trebuie sa faca ocluzie perfecta a bifurcatiilor si a anevrismelor terminale,Trebuie sa ofere navigare usoara, stabilitate ridicata și grad foarte bun de torsiune, Trebuie sa fie posibila deflatia rapida a balonului, Lungimea cateterului trebuie sa fie: minim 150 cm,Lungimea balonului trebuie sa fie: 7-20 mm. Diametrul balonului trebuie sa fie: 3-7 mm. 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Dimensiuni 2.8/2.7, vârf 3.25; Diametre 3,4,7mm; Lungimi-5,7,10mm.</t>
  </si>
  <si>
    <t>Microghid compatibil 0.008” : hidrofilic, vârf radioopac formatabil extra soft, torquer si introducer</t>
  </si>
  <si>
    <t xml:space="preserve">Cerințe obligatorii fixe: (Oferta va fi respinsă dacă va conține bunuri cu coduri suplimentare diferite decât cerințelor obligatorii fixe): 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</si>
  <si>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 xml:space="preserve">Cerințe obligatorii fixe: (Oferta va fi respinsă dacă va conține bunuri cu coduri suplimentare diferite decât cerințelor obligatorii fixe):  Balon de măsură, intenționat pentru abord venos.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</si>
  <si>
    <t xml:space="preserve">Cerințe obligatorii fixe: (Oferta va fi respinsă dacă va conține bunuri cu coduri suplimentare diferite decât cerințelor obligatorii fixe):  
Stent autoexpandabil periferic cu celulă deschisă, din Nitinol, 
Shaft maxim -5F, 
compatibil cu ghid 0,035’’.
Cerințe minime obligatorii: (oferta poate conține suplimentare la cerințele minime obligatorii și alte dimensiuni): 
Dimensiu obligatorii:
Lungime shaft- 75, 120 cm(+/-5cm).  
Diametre stent: 4, 5 ,6, 7 , 8, 9, 10. 
Lungimi stent: 20,30,40,60, 80,  mm
 (suplimentar la cele obligatorii se accepta si alte dimensiuni). 
</t>
  </si>
  <si>
    <t xml:space="preserve">Set inflator cu manometru de presiune înaltă.
 Contine: seringa cu manometru de presiune pentru umflarea
baloanelor, minim 30 atm. 
Mecanism cu aripioare tip piston. 
Inflație/deflație rapidă, recipient minim 25 ml, transparent, tub din silicon de lungimea minim 30 cm cu robinet 3-căi OFF. 
Steril, jetabil.  
Set inflator cu manometru de presiune înaltă.
</t>
  </si>
  <si>
    <t>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 SAU Cateter de aspirație tip RX, dedicat pentru aspirația trombilor din patul arterial periferic, compatibil cu ghid 0,014”, compatibil cu categhid 6F,7F; compatibil cu teaca 5F. Segment RX 30mm,75mm; Un marcher distal Platina/Iridiu; acoperire hidrofila; tub proximal reinforsat 300mm pentru suport sporit. Componente adaugatoare: 2 seringi din policarbonat de 30mL, linie de extensie cu robinet, filtru coșuleț. SAU Cateter dedicat pentru trombaspiratie, RX. Dimensiuni 5.5, 6,7,8F. Fir longitudinal intern incorporat pentru rezistența la kinking și sporirea pushabilitatii. Lumen intern din PTFE. Compatibilitate ghid 0,014”. Acoperire hidrofila 18 cm distali. Marcher radioopac distal.</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</si>
  <si>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</si>
  <si>
    <t xml:space="preserve">Ghiduri superstiff recomandate de producator in procedura de protezare endovasculara pentru sustinerea si livrarea dispozitivelor si canularea stentgrafturilor.  </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</si>
  <si>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</si>
  <si>
    <t>Cateter ghid pentru abord radial sau femural destinat livrarii instrumentelor endovasculare, masurarii presiunii arteriale, livrarii substantei de contrast. Material:poliuretan cu strat intern de PTFE, mesa plata cu inpletire dubla pentru radioopacitate sporita, rezistenta ridicata la kinking si raspuns sporit la torsiune. Tehnologii de zone multiple de flexibilitate sporita (minim 5) pentru asigurarea suportului si manipularii optime. Varf conic atraumatic. Acoperire hidrofila. Diametre obligatorii: 5F,6F,7F,8F; Lungime - 105 cm (+/-5cm). Forme standarte obligatorii AL,AR,JR,JL. SAU Cateter ghid reinforsat tip braid/coil sau quad-core wind, hidrofil, cu marcher distal; Dimensiuni: Diametru 6/5F cu lungimi 105,115cm, diametru intern distal 0,053”; Diametru 6F, cu lungimi 95,105cm și diametru intern distal 0,070”; Diametru 8F, cu lungimi 80,90,100cm și diametru intern distal de 0,088”. SAU Cateter ghid reinforsat cu oțel inoxidabil împletit, capăt distal cu acoperire hidrofila, marcher radioopac. Diametru 7F, Lungimi-120,150cm.</t>
  </si>
  <si>
    <t xml:space="preserve">Cerințe obligatorii fixe: (Oferta va fi respinsă dacă va conține bunuri cu coduri suplimentare diferite decât cerințelor obligatorii fixe):  
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Valva hemostatică din silicon design ”cross-cut” pentru prevenirea hemoragiei.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
Cerințe minime obligatorii: (oferta poate conține suplimentare la cerințele minime obligatorii și alte dimensiuni): 
Dimensiuni obligatorii:
D disponibile sunt: D extern – 4 Fr cu D intern de 5 Fr; D extern – 5 Fr cu D intern de 6 Fr;  D extern – 6 Fr cu D intern de 7 Fr. 
Lungime: 10 sau 16 cm. (suplimentar la cele obligatorii se se accepta si alte dimensiuni)
</t>
  </si>
  <si>
    <t xml:space="preserve">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t>
  </si>
  <si>
    <t xml:space="preserve">Cerințe obligatorii fixe: (Oferta va fi respinsă dacă va conține bunuri cu coduri suplimentare diferite decât cerințelor obligatorii fixe):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Cerințe minime obligatorii: (oferta poate conține suplimentare la cerințele minime obligatorii și alte dimensiuni): 
Dimensiuni obligatorii: 
Diametru: 4Fr si 5Fr (suplimentar la cele obligatorii se se accepta si alte dimensiuni)
Lungimi cateter obligatorii: 40cm, 65cm, 100cm, 135cm.
Ghiduri maxim admise: 0.035" si 0.038".  
Lungimi are portiunii de infuzie obligatorii: 5cm, 10cm, 20cm, 30cm, 40cm,  50cm (suplimentar la cele obligatorii se se accepta si alte dimensiuni).
</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</si>
  <si>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
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</si>
  <si>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 xml:space="preserve">Cerințe obligatorii fixe: (Oferta va fi respinsă dacă va conține bunuri cu coduri suplimentare diferite decât cerințelor obligatorii fixe): 
Miezului de susţinere din oţel inoxidabil. 
Acoperire hidrofilica. 
Ghidul sa fie drept sau in forma de J. 
Incarcatura la varf sa fie de 3,9 g.
Cerințe minime obligatorii: (oferta poate conține suplimentare la cerințele minime obligatorii și alte dimensiuni): 
Dimensiuni obligatorii: 
lungime obligatorii: 190 cm si 300 cm  (suplimentar la cele obligatorii se accepta si alte dimensiuni). 
Ghid obligatoriu 0,014” diametru (suplimentar la cele obligatorii se accepta si alte dimensiuni).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</si>
  <si>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1,1g la 10mm  pentru extra suport si de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</si>
  <si>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</si>
  <si>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Cerințe obligatorii fixe: (Oferta va fi respinsă dacă va conține bunuri cu coduri suplimentare diferite decât cerințelor obligatorii fixe): 
Varf de tip "coil design" cu spire matisate pe un centru de elastinita cu o manevrare sporită în cazurile complicate, drept sau in J. Diametrul nu mai mare de 0.014”.  Radioopacitate: 3 cm distalitatea ghidului cu manevrabilitate sporită.
Cerințe minime obligatorii: (oferta poate conține suplimentare la cerințele minime obligatorii și alte dimensiuni): 
Dimensiuni obligatorii: 
Lungimi cuprinse intre obligatorii: 180 cm şi 300 cm (suplimentar la cele obligatorii se accepta si alte dimensiuni).
</t>
  </si>
  <si>
    <t xml:space="preserve">Cerințe obligatorii fixe: (Oferta va fi respinsă dacă va conține bunuri cu coduri suplimentare diferite decât cerințelor obligatorii fixe): 
Baloane PTCA RX semicompliante cu acoperire hidrofilică. 
Permit utilizarea tehnicii ”kissing balloon”. 
Tuburi extern și intern fixate prevind încrețirea în cute pe lățimea balonului.  
Compatibilitate ghid: 0,014” (0,36 mm).
Acoperire hidrofilică cu proprietăți similare mucoasei. 
Markeri radiopaci: 1 pentru Ø 1,25 - 1,50 mm și 2 pentru Ø 2,00 - 4,00 mm din PtIr. 
Diametru de întrare în leziune: 0,40 mm pentru 1.25 mm x 10 mm și 0,42 mm pentru restul mărimilor. 
Presiune nominală: 6 atm. 
Presiune RPB: 12 – 14 atm în funcție de diametrul balonului.
Cerințe minime obligatorii: (oferta poate conține suplimentare la cerințele minime obligatorii și alte dimensiuni): 
Dimensiuni obligatorii: 
Lungime shaft obligatorie: 145 cm (suplimentar la cele obligatorii se se accepta si alte dimensiuni). 
Diametre balon obligatorii: 1.25 mm, 1.50 mm, 2.00 mm, 2.25 mm, 2.50 mm, 2.75 mm, 3.00 mm, 3.50 mm, 4.00 mm (suplimentar la cele obligatorii se accepta si alte dimensiuni). 
Lungimi balon obligatorii: 10 mm, 15 mm, 20 mm, 30 mm, 40 mm (suplimentar la cele obligatorii se accepta si alte dimensiuni). Diametrul shaft-ului : 
Proximal obligatorii: 2.0 Fr (0.67 mm) (suplimentar la cele obligatorii se se accepta si alte dimensiuni). 
Distal obligatorii: 2.4 Fr (0.80 mm) pentru Ø 1.25 – 2.00 mm; 2.5 Fr (0.83 mm) pentru Ø 2.25 – 3.00 mm.2.6 Fr (0.87 mm) pentru Ø 3.50 – 4.00 mm. 
</t>
  </si>
  <si>
    <t xml:space="preserve">Cerințe obligatorii fixe: (Oferta va fi respinsă dacă va conține bunuri cu coduri suplimentare diferite decât cerințelor obligatorii fixe): 
Baloane PTCA RX noncompliante cu acoperire hidrofilică. Permit utilizarea tehnicii ”kissing balloon”. Tuburi extern și intern fixate previn încrețirea în cute pe lățimea balonului.  
Compatibilitate ghid: 0,014” (0,36 mm).
Acoperire hidrofilică cu proprietăți similare mucoasei.
Markeri radiopaci: 1 pentru Ø 1,25 - 1,50 mm și 2 pentru Ø 2,00 - 4,00 mm din PtIr.
Diametru de întrare în leziune: 0,43 mm Presiune nominală: 12 atm.
Presiune RPB: 20 – 22 atm în funcție de diametrul balonului.
Cerințe minime obligatorii: (oferta poate conține suplimentare la cerințele minime obligatorii și alte dimensiuni): 
Lungime shaft obligatorie: 145 cm (suplimentar la cele obligatorii se accepta si alte dimensiuni).
Diametre balon obligatorii: 2.00 mm, 2.25 mm, 2.50 mm, 2.75 mm, 3.00 mm, 3.50 mm, 4.00 mm, 4.50mm, 5.00 mm (suplimentar la cele obligatorii se accepta si alte dimensiuni).
Lungimi balon obligatorii: 6 mm, 8 mm, 12 mm, 15 mm, 20 mm, 25 mm, 30 mm (suplimentar la cele obligatorii se accepta si alte dimensiuni). 
Diametrul shaft-ului obligatorii:
Proximal: 1.9 Fr (0.63 mm).
Mediu: 2.5 Fr (0.84mm).
Distal: 2.6 Fr (0.86 mm).
suplimentar la cele obligatorii se accepta si alte dimensiuni). 
</t>
  </si>
  <si>
    <t xml:space="preserve">Cerinte obligatorii fixe: (Oferta va fi respinsă dacă va conține bunuri cu coduri suplimentare diferite decât cerințelor obligatorii fixe)
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Acoperire hidrofilca a balonului si a shaftului in portiunea distala
Compatibilitate introducator: 4Fr
Presiune nominala: 7 atm
BRP: 14 atm
Diagrama de complianta inclusa in ambalaj
Dimensiunea si presiunea inscrise pe record
2 markere radioopace distal si proximal de balon
Varf cu profil de 0,017
Cerinte minime obligatorii: (oferta poate conține suplimentare la cerințele minime obligatorii și alte dimensiuni)
Dimesiuni obligatorii: 
Lungimea utilă a cateterului: 120cm si 150 cm (suplimentar la cele obligatorii se se accepta si alte dimensiuni). 
Diametru: proximal 3.3 Fr, distal 2.8 Fr (120 mm shaft);
proximal 3.9 Fr, mijloc 3.3 Fr, distal 2.8 Fr (150 mm shaft)
Balon forma tronconica cu lungimi obligatorii: 20, 40, 80, 120, 150, 210 mm (suplimentar la cele obligatorii se accepta si alte dimensiuni).
</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</si>
  <si>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mm /40, 60, 80, 100, 120 mm 
lungimea: 80 cm, 117 cm (suplimentar la cele obligatorii se accepta si alte dimensiuni).
</t>
  </si>
  <si>
    <t xml:space="preserve">Cerinte obligatorii fixe: (Oferta va fi respinsă dacă va conține bunuri cu coduri suplimentare diferite decât cerințelor obligatorii fixe)
• Stent periferic autoexpandabil din Nitinol produs dintr-un singur tub prin tăiere cu Laser
Toate diametrele sa fie compatibile cu teaca de 6F. 
Compatibilitate pentru ghid de 0,035”. 
Capetele stentului in forma de coroana pentru un grad sporit de apozitie si fixare marginala a lui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 zero sau minimala. 
• Sistemul de livrare a stentului de tip Tri-axial : cu teaca exterioara izolatoare pentru eliminarea frictiunii si precizia manevrei de deschidere si teaca interioara de livrare a stentului
• Varful flexibil atraumatic in forma de conus.
• Markeri radioopaci pe cateter corespunzatori capetelor stentului pentru pozitionarea exacta a lui.
•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 Sensibilitate tactila a manerului  si control auditiv la deschiderea stentului. 
Valva hemostatica.
•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obligatorii:  5,6,7,8 mm.
Lungimi disponibile:  20,40,60,80,100,120,150,200 mm
Cateter cu lungimi :  80cm , 120cm 
(suplimentar la cele obligatorii se accepta si alte dimensiuni). 
</t>
  </si>
  <si>
    <t xml:space="preserve">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</si>
  <si>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</si>
  <si>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 xml:space="preserve">Cerinte obligatorii fixe: (Oferta va fi respinsă dacă va conține bunuri cu coduri suplimentare diferite decât cerințelor obligatorii fixe)
Filtru distal pentru protectie embolica
Utilizabil pentru arterele carotide, coronare si ale membrelor inferioare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</si>
  <si>
    <t xml:space="preserve">Cerinte obligatorii fixe: (Oferta va fi respinsă dacă va conține bunuri cu coduri suplimentare diferite decât cerințelor obligatorii fixe)
Dispozitiv pentru recanalizarea lumenului arterial.Sistem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</si>
  <si>
    <t xml:space="preserve">Torquer pentru ghiduri metalice, luminiscent, compatibil cu toate diameterele până la 0,022”.  Steril, jetabil. </t>
  </si>
  <si>
    <t xml:space="preserve"> Cateter hidrofilic, 5Fr - 0.038" (0.97 mm), 125 cm, lungimea acoperirii hidrofilice 40 cm. configurari ale virfului: Headhunter, Berenstein, Straight Selective, Vertebral, Multipurpose.</t>
  </si>
  <si>
    <t xml:space="preserve">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4.In oferta se va indica codul produsului oferit pentru a putea fi identificat conform catalogului prezentat. 5.Mostre la solicitare în termen de 5 zile.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</si>
  <si>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2 buc.: Halat chirurgical XL - a) Din material nețesut, fibre de polipropilen, minim 3 tipuri de fibre –SMS; b) Repelent,grosimea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N8,0 – 3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dinpolipropilen, color, cu „aripioare“, înălțimeaminim 9cm (+/-1cm) – pentruasigurareapozițieifermeaghiduluimetalic șiprevenireaalunecăriiacestuia.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</si>
  <si>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 lungime varf: 1.5 cm; 3 cm; 5 cm;</t>
  </si>
  <si>
    <t xml:space="preserve">Spirale framing 3D
Spire din platina cu diametru variabil al firului primar - Structura 3D cu configuratie de tip bucla deschisa (open-loop) pentru mentinerea formei.
Dimensiuni : diametru 3-25mm , lungime 6-50mm. Sistem detasare mecanic (fara cabluri) : actiune instanta
Prevazute cu marker pentru detasare manuala.SAU Spirale framing din platina cu destinație neurovasculara pentru embolizare anevrismelor și malformatiilor arterio-venoase; structura complexa; PLATFORMA10: diametre 2-10mm (incremențe 1+/-0.5mm); lungimi 3-34cm; PLATFORMA 18: diametre 6-15 (incremențe de 1mm); lungimi - 16-50cm. Sistem de Detașare. SAU Spirale framing, din platină, cu destinație neurovasculara,pentru embolizare anevrismelor și malformatiilor arterio-venoase; diametre - 2-8mm(incremențe - 1+/-0,5mm) cu lungimi 2,5-29cm (pentru platforma 10); și diametre 5-20mm (incremențe de 1mm) și lungimi de 10-50cm (platforma 18).
</t>
  </si>
  <si>
    <t>Spirale filling  3D și helical
Spire din platina cu diametru variabil al firului primar. Dimensiuni : diametru 4-6mm , lungime 6-20mm. Sistem detasare mecanic (fara cabluri) : actiune instanta
Prevazute cu marker pentru detasare manuala.
SAU Coiluri (spirale) filling, din platină, elicoidale, pe platforma 10; diametre: 3-10 (incremeța 1mm); lungimi - 4-30cm; SAU spirale elicoidale tip filling cu destinație neuroendovasculară pentru embolizare anevrismelor cerebrale sau malformatiilor cerebrale; diametre 2-4mm (incremențe 1+/-0,5mm); lungimi 1,5-10cm. Diametru extern 0,012”.</t>
  </si>
  <si>
    <t xml:space="preserve">Spirale finishing 3D și helical
Spire din platina cu diametru variabil al firului primar. Dimensiuni : diametru 1, 1.5 , 2 , 2.5 , 3mm , lungime 2-10mm Sistem detasare mecanic (fara cabluri) : actiune instanta
Prevazute cu marker pentru detasare manuala. SAU Spirale de platină, tip finishing elicoidale și complexe pe platforma 10; diametre 1-6(+/-1mm) (incremențe maxim 1mm); lungimi - 1-10cm(+/-1cm). SAU spirale elicoidale tip finishing cu destinație neuroendovasculară, din platină, pentru embolizare anevrismelor cerebrale sau malformatiilor cerebrale; diametre 1-3mm (incremențe -0,5mm); lungimi 1-8cm. Diametru extern a spirei 0,009”.
</t>
  </si>
  <si>
    <t xml:space="preserve">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Diametru extern: 5F cu lungimile 115 si 125cm (diametru distal extern 0.068’’) sau 6F cu lungimile 125 cm si 131 cm (diametru distal extern 0.0815’’).
Permite acces distal in anatomie vasculara tortuoasa (sistem triaxial), cu posibilitate de aspirare a trombilor.
Disponibil si in varianta pt extra-suport pentru proceduri  neurointerventionale, diametru 5F cu partea distala moale de 9 cm. 
Distal OD: 5.2F / Proximal OD: 5.4F; lungime 105 cm si respectiv 115 cm; varf drept. 
</t>
  </si>
  <si>
    <t xml:space="preserve">Cerinte obligatorii fixe: (Oferta va fi respinsă dacă va conține bunuri cu coduri suplimentare diferite decât cerințelor obligatorii fixe)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Configurațiivârf: straight, angled, J Angled (1,50 mm sau 3,00 mm), double angulation (Bolia).
Cerinte minime obligatorii: (oferta poate conține suplimentare la cerințele minime obligatorii și alte dimensiuni)
Dimesiuni obligatorii:
Lungimi: 220 cm / 260 cm/ 300 cm / 400 cm / 450 cm.
Diametre:  0.018" (0.46 mm + 0.02 mm), 0.025" (0.64 mm + 0.00 mm), 0.032" (0.81 mm + 0.00 mm), 0.035" (0.89 mm + 0.01 mm), 0.038" (0.97 mm + 0.02 mm)..
Lungimea vârfurfului flexibil: 10 mm, 30 mm,  50 mm, 80 mm. 
(suplimentar la cele obligatorii se accepta si alte dimensiuni).
</t>
  </si>
  <si>
    <t xml:space="preserve">Cerinte obligatorii fixe: (Oferta va fi respinsă dacă va conține bunuri cu coduri suplimentare diferite decât cerințelor obligatorii fixe)
Material: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Curbura distala : dreapta / angulata / curbura in J de 1.5 mm.  
Cerinte minime obligatorii: (oferta poate conține suplimentare la cerințele minime obligatorii și alte dimensiuni)
Dimesiuni obligatorii:
Diametre : 0,020”; 0,025”; 0,035”; 0,038” 
Lungimi disponibile : 150, 180, 260, 300 cm
Lungimea partii flexibile : 10, 30 mm
(suplimentar la cele obligatorii se accepta si alte dimensiuni).
</t>
  </si>
  <si>
    <t xml:space="preserve">Catetere de suport cu dimensiuni externe 5-8F si diametru intern de 0.058 inch pentru cateterul de 5F. 0.071 inch pentru 6F. 0.081inch pentru cateterul de 7F si 0.090 inch diametru intern pentru cateterul de 8F.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</si>
  <si>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</si>
  <si>
    <t xml:space="preserve">Cateter de ghidaj neurovascular lung, pentru access neurovascular distal
Diametru intern (ID) 0.090”
Diametru exter (OD)  8F 
Lungimi utile 70cm,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
</t>
  </si>
  <si>
    <t xml:space="preserve">Dispozitiv pentru obținerea hemostazei vasculare selective radiale. 
Construit dintr-o banda adezivă și pernuță dublă cu aer care se aplică la locul puncției. 
Disponibilă în lungimea benzii de 24 și 29 cm. 
Vizibilitatea locului punctiei. 
Compresia și decompresia elementului hemostatic reglabilă prin introducerea sau extragerea aerului cu o seringă dedicata. 
Seringile obisnuite nu trebuie sa fie compatibile cu sistemul pentru a impiedica accesul catre dispozitiv a persoanelor necalificate.
Disponibil cu un sistem de fixare tip Velcro si monitorizarea timpului expus.
</t>
  </si>
  <si>
    <t xml:space="preserve">Cerinte obligatorii fixe: (Oferta va fi respinsă dacă va conține bunuri cu coduri suplimentare diferite decât cerințelor obligatorii fixe)
Stent din nitinol, construit din două straturi de meșă: macro-meșă externă și micro-meșă internă, care divizeaza celule mari în 16 celule mici, aria unei microcelule constituie 0.0381 mm2. 
Sistemul de livrare: RX. 
Compatibilitate: arc ghid 0.014". 
Compatibilitate sisteme de protecție anti-emboli: toate existente. 
Sistemul de livrare de 5 Fr rapid exchange (pentru toate mărimile ale stentului). 
Compatibilitate cateter ghid: 7 Fr (pentru toatemărimile ale stentului). 
Structura din meșe impletite, care permite autoajustare în artere cu anatomie complicată. 
Complet revesibil și repoziționabil chiar și după ce 50% din lungimea stentului a fost degajată. 
Cerinte minime obligatorii: (oferta poate conține suplimentare la cerințele minime obligatorii și alte dimensiuni)
Dimesiuni obligatorii: 
Lungimea utila: 143 cm. 
Diametre: 5,00 – 10,00 mm 
Lungimi 16;18;20;25;30;40 mm.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</si>
  <si>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conic
Sistem de livrare cu tehnologie analog tip EXPRT. anti "jumping" ce
previne ca stentul sa "sara" in momentul expandarii.
Cerinte minime obligatorii: (oferta poate conține suplimentare la cerințele minime obligatorii și alte dimensiuni)
Dimesiuni obligatorii: 
Drept - D: 6, 7, 8, 9, 10 mm, L: 20, 30, 40, 60 mm Conic - D: 8x6,
10x7 mm, L: 30, 40 mm 
Lungime utila cateter: 135 cm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</si>
  <si>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</si>
  <si>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Cerinte obligatorii fixe: (Oferta va fi respinsă dacă va conține bunuri cu coduri suplimentare diferite decât cerințelor obligatorii fixe)
Stenturi  autoexpandabil pentru carotida. 
Sistemul de livrare Rx, autoexpandabil din nitinol, cu celule stent dublu pentru o flexibilitate optima . 
Fără  de restenoză la 12 luni 
Compatibilitate: arc ghid 0.014" si toate sisteme de protectie anti-emboli, teaca de 6 Fr sau cateter de ghidare de 8 Fr  (pentru toate marimile ale stentului). 
Cerinte minime obligatorii: (oferta poate conține suplimentare la cerințele minime obligatorii și alte dimensiuni)
Dimesiuni obligatorii: 
Lungimea utila: 130 -140 cm.
Diametre 6- 10 mm, conusoidal.
Lungimi 20-60 mm. 
(suplimentar la cele obligatorii se accepta si alte dimensiuni).
</t>
  </si>
  <si>
    <t xml:space="preserve">Cerinte obligatorii fixe: (Oferta va fi respinsă dacă va conține bunuri cu coduri suplimentare diferite decât cerințelor obligatorii fixe)
Balon de tip RX compatibil cu ghid de 0.014 inch. 
Material balon - Fulcrum Plus, markeri din aur - 2;
 Presiunea nominala - 12atm, presiune de explozie - 20atm; 
Cerinte minime obligatorii: (oferta poate conține suplimentare la cerințele minime obligatorii și alte dimensiuni)
Dimesiuni obligatorii: 
dimensiunile shaftului pentru diametre 2-3.75mm - proximal 1.9F, distal 2.4/2.6F; 
pentru diametrele 4.0-5.0 - proximal 1.9F, distal 3.0F, 
Diametre ale balonului 2.0-5.0mm din 0.5 in 0.5mm; lungimi disponibile 6, 9, 12, 15, 21, 27mm 
(suplimentar la cele obligatorii se accepta si alte dimensiuni).
</t>
  </si>
  <si>
    <t xml:space="preserve">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</si>
  <si>
    <t xml:space="preserve">Cerinte obligatorii fixe: (Oferta va fi respinsă dacă va conține bunuri cu coduri suplimentare diferite decât cerințelor obligatorii fixe)
Balon farmacologic activ, Rx, impregnat cu Paclitaxel. 
Timp de eliberare a medicamentului- 30-60 secunde. 
Actiune antirestenoza dupa angioplastie - nu mai putin de 28 zile. 
Compatibil cu teaca introducatoare de 5 F. Compatibil cu ghid de 0.014”. 
Cerinte minime obligatorii: (oferta poate conține suplimentare la cerințele minime obligatorii și alte dimensiuni)
Dimesiuni obligatorii: 
Disponibil pe cateter cu lungime de 140 cm. 
Dimensiuni disponibile: diametru de la 2.0 pina la 4.00 mm; 
Lungime de la 15 la 30 mm. 
(suplimentar la cele obligatorii se accepta si alte dimensiuni).
</t>
  </si>
  <si>
    <t xml:space="preserve">Set steril jetabil pentru intervenţii angiografice majore, compus din: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Y- conector standart - 1 bucata.
18. 1 buc.: Bisturiu E11. 
19. 1 buc.: Ghid angiografic – lungimea minim 175 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tubulatută - 100 x 150 cm (+/-3cm). Minim 2 straturi: a) absorbant din material nețesut minim 30g/m2; b) impermeabil din polietilenă minim 35g/m2.
</t>
  </si>
  <si>
    <t xml:space="preserve">1. 1 buc.: Câmp angiografie - 240x370cm (+/-5cm), integru, impermeabil 100% pe toată suprafața. 
a) Zona critică - ranforsat triplu stratificat, cu grad înalt de absorbţie, din viscoză și poliester minim 50g/m2, cu capacitate de absorbtie nu mai putin de 4g/dm2, dimensiuni minime: 70x70cm, cu 2 orificii de 7x10cm (+/-3cm), cu bord adeziv impregnat în jurul orificiilor (nu se va accepta lipici cu 2 fețe). b) Zona semi-critică absorbantă, din viscoză minim 25g/m2, dimensiuni minime 100x370cm. c) Margini laterale transparente, din polietilenă minim 40g/m2, dimensiuni minime 70x370cm. Toate zonele câmpului vor asigura 100% etanșeitate, vor fi sigilate termic, să nu se dezlipească în mediu uscat și/sau lichid.
2. 1 buc.: câmp cu bord adeziv -  50x50cm(+/-5cm). Triplu stratificat pe toata suprafata : a) strat confort pentru pacient din polipropilenă, b) strat impermeabil din polietilenă minim 40 mcm grosime, c) strat absorbant din viscoză minim 20g/m2; cu bord adeziv impregnat (nu se va accepta lipici cu 2 fețe), bordul adeziv aplicat nemijlocit pe marginea câmpului pentru evitarea acumulării de lichide.
3. 1 buc.: husă tub radiologic C-arm, circulară, 140 cm din polietilenă, transparentă, cu elastic. 
4. 1 buc.: câmp superabsorbant - 35x50cm (+/-5cm), extra-absorbant, polistratificat, minim 6 straturi absorbante din viscoză și poliester minim 50g/m2, cu bandă adezivă, capacitatea de absorbție - minim 500ml lichide.
5. 1 buc.: câmp de masă - 150x190cm (+/-5cm), 2 straturi: a) zona absorbantă – minim 75x190cm, din viscoză minim 20g/m2; b) strat impermeabil din polietilenă minim 55 mcm grosime.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</si>
  <si>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</si>
  <si>
    <t xml:space="preserve">Cerinte obligatorii fixe: (Oferta va fi respinsă dacă va conține bunuri cu coduri suplimentare diferite decât cerințelor obligatorii fixe)
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</si>
  <si>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</si>
  <si>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</si>
  <si>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</si>
  <si>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</si>
  <si>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 xml:space="preserve">Cerinte obligatorii fixe: (Oferta va fi respinsă dacă va conține bunuri cu coduri suplimentare diferite decât cerințelor obligatorii fixe)
Cateter de acces distal in variante de 5F si 6F. 
Coil din nitinol cu fir plat: asigura mentinerea diametrului interior al lumenului. 
Manta din poliester: ofera stabilitate proximala si flexibilitate distala. 
Marker din platina pe coil - asigura radioopacitatea varfului. 
Captuseala din PTFE - livrare lina a microcateterelor si a dispozitivelor de interventie/agenti terapeutici. 
Varf drept sau angulat 25 grade. 
Cerinte minime obligatorii: (oferta poate conține suplimentare la cerințele minime obligatorii și alte dimensiuni)
Dimesiuni obligatorii: 
Diametru extern: 5 F/0.070'' max; 6 F/0.084'' max. 
Diametru intern: 0.058''; 0.072''. 
Lungime: 5F (105 cm, 115 cm, 125 cm, 130 cm); 6F (95 cm; 105 cm; 115 cm; 125 cm; 130 cm). 
(suplimentar la cele obligatorii se accepta si alte dimensiuni).
</t>
  </si>
  <si>
    <t xml:space="preserve">Cerinte obligatorii fixe: (Oferta va fi respinsă dacă va conține bunuri cu coduri suplimentare diferite decât cerințelor obligatorii fixe)
Fir de ghidaj hidrofil din otel inoxidabil cu coil distal radioopac din platina; 
lungime coil: 10 cm.
Cerinte minime obligatorii: (oferta poate conține suplimentare la cerințele minime obligatorii și alte dimensiuni)
Dimesiuni obligatorii: 
diametru: .012''&gt;.008''; 
lungime totala: 200 cm; 
(suplimentar la cele obligatorii se accepta si alte dimensiuni).
</t>
  </si>
  <si>
    <t xml:space="preserve">Agent embolizare :,1 flacon, 1,5 ml, pudra Ta micronizata.,1 flacon, 1,5 ml DMSO.,« 1 seringa Icc, compatibil solvent DMSO, 2 seringi Icc pentru pudra, 2 adaptoare,seringa.,întregul compus are o buna stabilitate si sa reducă la minim riscul de precipitare si blocare a cateterului.,
Prezintă o omogenitate ridicata si in prezenta radiaţiei X, asigura o vizibilitate foarte buna chiar si după un timp îndelungat de la injectare.,Permite o foarte buna ocluzie a vaselor.
,Disponibil in doua versiuni de vascozitate.  
</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</si>
  <si>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</si>
  <si>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 xml:space="preserve">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30cm; 
forma varf: drept; 
compatibilitate ghid: max 0.025''.
Cerinte minime obligatorii: (oferta poate conține suplimentare la cerințele minime obligatorii și alte dimensiuni)
Dimesiuni obligatorii:
 lungime de lucru: 150 cm; lungime de lucru: 150 cm, 160 cm; 
lungime segment distal: 6 cm; 
lungime segment flexibil tip coil: 15 cm; forma varf: drept; compatibilitate ghid: max 0.018''. 
Caracteristici pentru produsul de 027: diametru extern: 3.1F&gt;2.8F; 
lungime de lucru: 150 cm, 160 cm; 
lungime segment distal: 6 cm; 
(suplimentar la cele obligatorii se accepta si alte dimensiuni).
</t>
  </si>
  <si>
    <t xml:space="preserve">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Dimesiuni obligatorii:
Diametrul Intern distal 0.0165”, 0.017”, 0.021”, 0.027”; 
Diametrul intern proximal 0.042mm, 0.43mm, 0.53mm, 0.69mm; 
Diametrul extern distal 1.3Fr, 1.6Fr, 1.7Fr, 2.0Fr, 2.6Fr ; 
Diametrul extern proximal 2.1Fr, 2.4Fr, 2.5Fr, 3.1Fr; 
Lungimea totala: 150cm, 156cm, 167cm. 
(suplimentar la cele obligatorii se accepta si alte dimensiuni).
</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</si>
  <si>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</si>
  <si>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</si>
  <si>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 xml:space="preserve">Cerinte obligatorii fixe: (Oferta va fi respinsă dacă va conține bunuri cu coduri suplimentare diferite decât cerințelor obligatorii fixe)
Cateter ghid de acces radial.
 Sistem compus din teaca propriuzisa si cateter diagnostic lung pentru navigarea tecii in neurovasculatura. 
; forma varf: Berenstein, Sim2.
Cerinte minime obligatorii: (oferta poate conține suplimentare la cerințele minime obligatorii și alte dimensiuni)
Dimesiuni obligatorii:
Caracteristici teaca: lungime de lucru: 95 cm, 100 cm, 105 cm; diametru extern: 093''/7 F; 
diametru intern: 079''; 
lungime acoperire hidrofila: 25 cm. 
Caracteristici cateter diagnostic: lungime de lucru: 120 cm, 130 cm; diametru extern: 070''/5.5 F; 
diametru intern: 0.040''
(suplimentar la cele obligatorii se accepta si alte dimensiuni).
</t>
  </si>
  <si>
    <t xml:space="preserve">Cerinte obligatorii fixe: (Oferta va fi respinsă dacă va conține bunuri cu coduri suplimentare diferite decât cerințelor obligatorii fixe)
Stent de tip flowdiverter dedicat pentru embolizarea anevrismelor cerebrale. 
Creat din 48 de fire pentru dimensiunile cuprinse intre 2.5 mm si 3.5 mm; si din 64 de fire pentru dimensiunile cuprinse intre 4.00 mm si 6.00 mm. Produs acoperit cu phosphorylcholine pentru risc trombogenic scazut. 
Catecteristici tehnice sistem de livrare: 
Diametru extern marcaj distal: 0.017''; 
Mansoane PTFE: 1.6 mm; 
Diametru extern marcaj repozitionare: 0.014''; 
Diametru extern sistem livrare: 0.025''; 
Diametru extern tampon proximal: 0.025''.
Cerinte minime obligatorii: (oferta poate conține suplimentare la cerințele minime obligatorii și alte dimensiuni)
Dimesiuni obligatorii:
Diametre disponibile: 2.50 mm; 2.75 mm; 3.00 mm; 3.25 mm; 3.50 mm; 4.00 mm; 4.50 mm; 5.00 mm; 5.50 mm; 6.0 mm. 
Lungime: 10 mm; 12 mm; 14 mm; 16 mm; 18 mm; 20 mm; 25 mm; 30 mm; 35 mm; 40 mm; 45 mm; 50 mm. 
(suplimentar la cele obligatorii se accepta si alte dimensiuni).
</t>
  </si>
  <si>
    <t xml:space="preserve">Cerinte obligatorii fixe: (Oferta va fi respinsă dacă va conține bunuri cu coduri suplimentare diferite decât cerințelor obligatorii fixe)
Stent tip flow-diverter cu structura dublu strat integrat si profil f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Dedicat vaselor intracraniene cu diametre intre 2 mm si 3 mm
Disponibil si in varianta cu profil ingust. Varianta pentru vase mari: (66 fire impletite) compatibil cu microcateter de 0.027’’, ce permite tratarea vaselor cerebrale: 3 mm, 4mm si 5 mm cu lungimea implantului intre 21 mm si 105 mm.  
Cerinte minime obligatorii: (oferta poate conține suplimentare la cerințele minime obligatorii și alte dimensiuni)
Dimesiuni obligatorii:
Lungimea microcateterului de livrare: 156 cm
Dimensiunea implantului in interiorul microcateterului: 18, 20, 26, 30, 40, 46, 49, 56 mm.
(suplimentar la cele obligatorii se accepta si alte dimensiuni).
</t>
  </si>
  <si>
    <t>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0.017", 0.027'', 0.039''. Lungimi stent - de la 10mm până la 50mm. Pentru a fi utilizat pentru vase cu diam. 1,5-8,0mm. Suport in 3D reconstrucție morfologica si alegerea mărimilor.  Referințe la studii clinic - obligatoriu. Diametre stent solicitate: 2.5; 3.0; 3.5; 4.0; 4.5; 5.0; 5.5; 6.0, 7.0; 8.0mm.SAU Dispozitiv, deviator de flux, pentru embolizarea aneurismelor intracraniene, împletit din fir de nitinol și tantal; Diametre:2.5,3.0,3.5,4.0,4.5,5.0,5.5mm; Lungimi-13-45mm; Compatibilitate microcateter 0,021” și 0,027”</t>
  </si>
  <si>
    <t xml:space="preserve">Cerinte obligatorii fixe: (Oferta va fi respinsă dacă va conține bunuri cu coduri suplimentare diferite decât cerințelor obligatorii fixe)
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0,027". 
Lungimi stent - de la 15mm până la 50mm. 
Pentru a fi utilizat pentru vase cu diam. 2.5-6.0mm. 
Suport in 3D reconstrucție morfologica si alegerea mărimilor.  R
eferințe la studii clinic - obligatoriu.
Cerinte minime obligatorii: (oferta poate conține suplimentare la cerințele minime obligatorii și alte dimensiuni)
Dimesiuni obligatorii:
Diametre stent solicitate: 3.5; 4.0; 4.5; 5.0; 5.5; 6.0. (suplimentar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</si>
  <si>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</si>
  <si>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</si>
  <si>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Cerinte obligatorii fixe: (Oferta va fi respinsă dacă va conține bunuri cu coduri suplimentare diferite decât cerințelor obligatorii fixe)
Stent manevrabil, reglabil de remodelare a ochiurilor de plasă conceput pentru a susține temporar vasele din creier sau acoperirea gâtului anevrismului în timpul coilingulu, fără a oclude fluxul sanguine,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Cerinte minime obligatorii: (oferta poate conține suplimentare la cerințele minime obligatorii și alte dimensiuni)
Dimesiuni obligatorii 
Lungime stentului disponibel: 22mm, 24mm,32 mm    
(suplimentar la cele obligatorii se accepta si alte dimensiuni).
</t>
  </si>
  <si>
    <t xml:space="preserve"> Cerinte obligatorii fixe: (Oferta va fi respinsă dacă va conține bunuri cu coduri suplimentare diferite decât cerințelor obligatorii fixe)
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</si>
  <si>
    <t xml:space="preserve">Cerinte obligatorii fixe: (Oferta va fi respinsă dacă va conține bunuri cu coduri suplimentare diferite decât cerințelor obligatorii fixe)
Sistemul cu balon de ocluzie consta intr-un cateter cu balon cu un singur lumen care presupune inserarea unui fir de ghidare de 0.010” pentru ocluzionarea lumenului central, in vederea umflarii balonului. 
Caracteristici tehnice: lungime utilizabila: 150 cm; diametru balon: 3 mm; 4 mm; 7 mm; lungime balon: 7 mm; 15 mm; 20 mm; lungime varf: 2 mm; diametru extern proximal: 2.8 F; diametru extern distal: 2.2 F; 2.5 F; 3 F; compatibilitate ghid: .010'' max.1Firul de ghidaj de 010 este inclus. 
Cerinte minime obligatorii: (oferta poate conține suplimentare la cerințele minime obligatorii și alte dimensiuni)
Dimesiuni obligatorii 
lungime utilizabila: 150 cm; 
diametru balon: 3 mm; 4 mm; 7 mm; 
lungime balon: 7 mm; 15 mm; 20 mm; 
lungime varf: 2 mm; 
diametru extern proximal: 2.8 F; 
diametru extern distal: 2.2 F; 2.5 F; 3 F;
(suplimentar la cele obligatorii se accepta si alte dimensiuni).
</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</si>
  <si>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</si>
  <si>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21, 24, 30 mm 
- diametrul nominal : 3.0, 4.0, 4.5 mm
- incarcat pe fir de livrare de 185 cm 
(suplimentar la cele obligatorii se accepta si alte dimensiuni).
</t>
  </si>
  <si>
    <t xml:space="preserve">Cerinte obligatorii fixe: (Oferta va fi respinsă dacă va conține bunuri cu coduri suplimentare diferite decât cerințelor obligatorii fixe)
Spirale framing 3D,  filing(super-soft) 3D &amp; helical,  finishing(extra-soft) 3D &amp; helical. 
Spirale din platina cu diametru variabil al filtrului primar- 0.0115", 0.0135", 0.0145". 
Structura 3D cu configuratie de tip bucla deschisa(open-loop) pentru mentinerea formei. 
Sistem detasare mecanic (fara cabluri):actiune instanta.
Sistem detasare mecanic (fara cabluri): actiune instanta.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Dimensiuni(spirale framing): diametru 3-25mm,lungime 6-50mm (minim 40 dimensiuni disponibile).  
Dimensiuni(Spirale filling): diametru 4-6mm, lungime 6-20mm (minim 15 dimensiuni disponibile). 
Dimensiuni(spirale finishing): diametru 1, 1.5, 2, 2.5, 3mm ,lungime 2-10mm(minim 30 dimensiuni disponibile). (suplimentar la cele obligatorii se accepta si alte dimensiuni).
</t>
  </si>
  <si>
    <t xml:space="preserve">Dispozitiv pentru detasarea  mecanica instantanee a spiraleleor (coilurilor). Compatibile cu spiralele. </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</si>
  <si>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</si>
  <si>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</si>
  <si>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Cerinte obligatorii fixe: (Oferta va fi respinsă dacă va conține bunuri cu coduri suplimentare diferite decât cerințelor obligatorii fixe)
Fabricate din aliaj de platina si tungsten foarte moale 
- livrate pe ghid de 0.014" 
- umple uniform si minimizeaza compartimentarea 
- disponibile in variante: 360, 3D si Helical 
- cu duritate diferita: nano, ultra, soft si standard 
- - pot fi repozitionate in siguranta 
- spiralele detașabile Target sunt compatibile cu microcateterele Stryker Neurovascular cu 2 vârfuri cu marcaje (diametru intern minim 0,41 mm [0,016 in], diametru intern maxim 0,48 mm [0,019 in]).  
Cerinte minime obligatorii: (oferta poate conține suplimentare la cerințele minime obligatorii și alte dimensiuni)
Dimesiuni obligatorii 
- diametre: 1, 1.5, 2, 2.5, 3, 3.5, 4, 4.5, 5, 6, 7, 8, 9, 10, 11, 12, 13, 14, 15, 16, 24 mm
- lungimi spirala: 1 – 50 cm 
(suplimentar la cele obligatorii se accepta si alte dimensiuni).
</t>
  </si>
  <si>
    <t xml:space="preserve">Detasare electrolitica bipolara, detasare in mai putin de 10 sec. Compatibil cu spiralele din platina si tungsten. </t>
  </si>
  <si>
    <t xml:space="preserve">Cerinte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Cerinte minime obligatorii: (oferta poate conține suplimentare la cerințele minime obligatorii și alte dimensiuni)
Dimesiuni obligatorii 
Sa fie disponibil in minim 4 variante cu diametre de 6+ (ID 0.051”) / 7+ (ID 0.067”) / 8F (ID 0.075”) si 9F (ID 0.085”) si lungime efectiva (de lucru) de 92 pana la 95cm. 
(suplimentar la cele obligatorii se accepta si alte dimensiuni).
</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</si>
  <si>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</si>
  <si>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 xml:space="preserve">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Marcaje radioopace (intre 13 - 21 markeri in functie de lungima dispozitivului)
- 2 markeri distali
- 2 markeri medieni la intrepatrunderea zonelor
- portiune proximala de 20 mm, radioopaca, sub forma de coil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155 cm 
(suplimentar la cele obligatorii se accepta si alte dimensiuni).
</t>
  </si>
  <si>
    <t xml:space="preserve">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6,0 mm, 
Lungime solicitată in limitele 16-50 mm. 
(suplimentar la cele obligatorii se accepta si alte dimensiuni).
</t>
  </si>
  <si>
    <t xml:space="preserve">Cerinte obligatorii fixe: (Oferta va fi respinsă dacă va conține bunuri cu coduri suplimentare diferite decât cerințelor obligatorii fixe)
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prelevării.Șaft din PTFE/Grilamid
Compatibilitatea cu: 0.013”,  0.017”, 0.021” ID microcatheter
Cerinte minime obligatorii: (oferta poate conține suplimentare la cerințele minime obligatorii și alte dimensiuni)
Dimesiuni obligatorii 
Lungime disponibel: 20,5 mm, 23mm,32 mm ,53 mm    
Diametrul cu configurația reglabilă: 0.5 - 2.5 mm/0.5 – 3,0 mm/1.5 - 6.0 mm/1.5 - 9.0 mm
Lungimea cateterului este 200cm
(suplimentar la cele obligatorii se accepta si alte dimensiuni).
</t>
  </si>
  <si>
    <t>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7.0,8.0mm), 27,37,57 mm (pentru diametre de 9.0, 10.0mm) (suplimentar la cele obligatorii se accepta si alte dimensiuni).
SAU Stent acoperit, balonexpandabil, din oțel inoxidabil și PTFE, compatibil cu ghid 0,035”; Diametre 5-10mm, compatibile cu teaca 6,7F, lungimi disponibile 16,22,32,38,59cm;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t>
  </si>
  <si>
    <t xml:space="preserve">Cerinte obligatorii fixe: (Oferta va fi respinsă dacă va conține bunuri cu coduri suplimentare diferite decât cerințelor obligatorii fixe)
Stent din cobalt-crom CoCr (L605). Graftul este din PTFE, premontat  (89± 25µm). 
Sistem de livrare de tip Rx. Șaftul  2.7 F distal / 1.9 F proximal (Ø 2.5 - 4.0 mm) sau 3.2 F distal / 1.9 F proximal(Ø 4.5 - 5.0 mm).
Compatibilitate cateter-ghid 5Fr. 
Compatibilitate ghid 0.014".
Markerii balonului sunt Platina/Iridium. 
Presiunea nominala a balonului: 
11 bar (Ø 2.5 - 4.0 mm); 10 bar (Ø 4.5 - 5.0 mm). RBP: 13 bar pentru diametre intre 5.0 – 7.0 mm si 12 bar pentru diametre intre 8.0 – 10.0 mm.
Diametre vase mici (SV): 2.5 mm-3.5 mm; 
Diametre vase medii (MV):4.0 mm, ; Diametre vase mari (LV): 4.5mm, 5.0 mm.. Compatibil RMN, 1.5 Tesla sau 3.0 Tesla.
Cerinte minime obligatorii: (oferta poate conține suplimentare la cerințele minime obligatorii și alte dimensiuni)
Dimesiuni obligatorii 
DIMENSIUNI stentului: Lungimi : 8, 12, 16, 18, 21, 24mm,
Shaftul de livrare pe cateter de 143 cm sau 153 cm.
</t>
  </si>
  <si>
    <t xml:space="preserve">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
</t>
  </si>
  <si>
    <t xml:space="preserve">Seringa piston ce poate fi blocat in mai multe pozitii pentru crearea de presiune negativa. 
Conectare luer-lock. 
Butoniele sunt create pentru а găzdui un știft de орrirе саrе poate bloca
pistonul Capacitate: 10, 20, 30, 60 ml. 
Sterile, de unica folosinta. 
Ambalate individual. Din policarbonat.
</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</si>
  <si>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cm-10cm 
Miniguide cu lungimi  de 40-45cm, cu marimi disponibile  obligatorie  de 4-7 F. 
(suplimentar la cele obligatorii se  accepta si alte dimensiuni).
</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</si>
  <si>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</si>
  <si>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Fr-16 Fr; 
Și lungime 60-70 cm.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</si>
  <si>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10 Fr
lungime: 11-23cm (suplimentar la cele obligatorii se  accepta si alte dimensiuni); 
mini-ghid cu lunghimea de 50-80 cm (suplimentar la cele obligatorii se accepta si alte dimensiuni).
</t>
  </si>
  <si>
    <t xml:space="preserve">Cerinte obligatorii fixe: (Oferta va fi respinsă dacă va conține bunuri cu coduri suplimentare diferite decât cerințelor obligatorii fixe)
Ac de punctie de 20-22G lungime de 3-4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10 Fr Lungime: 7-10 cm (suplimentar la cele obligatorii se  accepta si alte dimensiuni)  
mini-ghid 0.018", 0.021" sau 0.025" 
Mini-ghid lungime. 35-45 cm
(suplimentar la cele obligatorii se accepta si alte dimensiuni).
</t>
  </si>
  <si>
    <t xml:space="preserve">Cerinte obligatorii fixe: (Oferta va fi respinsă dacă va conține bunuri cu coduri suplimentare diferite decât cerințelor obligatorii fixe)
Servește în calitate de cateter de ghidare și/sau teacă introductoare. 
Material: strat exterior – poliamid, interior – PTFE, armare de tip spirală, fire plate.; 
Vârf conic, atraumatic.; 
Acoperire hidrofilică cu proprietăți asemănătoare mucoasei – 5 cm parte distală. 
Radiopacitate triplă: teacă – prin spirală de armare, dilatator și inel din aur incastrat în teacă la 5 mm de la vârf.; 
Compadibilitate ghid: 0,038”.; Valva hemostatică de tip ”cross-cut”.; 
Cerinte minime obligatorii: (oferta poate conține suplimentare la cerințele minime obligatorii și alte dimensiuni)
Dimesiuni obligatorii 
Teacă ghid cu lunghimi  45-90 cm 
Diametre disponibile: 5,6,7 si 8 Fr 
Diametru exterior: 2,4 Fr.
(suplimentar la cele obligatorii se  accepta si alte dimensiuni).
</t>
  </si>
  <si>
    <t xml:space="preserve">Cerinte obligatorii fixe: (Oferta va fi respinsă dacă va conține bunuri cu coduri suplimentare diferite decât cerințelor obligatorii fixe)
Varf rotund moale atraumatic radioopac.  
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Compatibile cu ghid de 0.038”. Forme: AL, AR, JL, JR, MP, Straight ST IM, Bypass, Pigtail, Simmons, Radial Tiger, Radial BLK. 
Cerinte minime obligatorii: (oferta poate conține suplimentare la cerințele minime obligatorii și alte dimensiuni)
Dimesiuni obligatorii 
Dimensiuni disponibile  4 Fr, 5 Fr, 6 Fr. 
Lungime 100, 110 și 125 cm (suplimentar la cele obligatorii se  accepta si alte dimensiuni).  
</t>
  </si>
  <si>
    <t xml:space="preserve"> Cerinte obligatorii fixe: (Oferta va fi respinsă dacă va conține bunuri cu coduri suplimentare diferite decât cerințelor obligatorii fixe)
Virf atraumatic radioopac. 
Material neylon pebax. Rezistent la indoire și grad ridicat de manevrabilitate și impingere. 
Stabilitate termica la temperatura corpului.  
. cu posibilitate de a produce debite mai  mari la presiuni mici .  
Compatibilitate cu ghid: 0,038”. Forme: JL 3,5-6; JR 3,5-6; AL 1-4, AR 1-3, Left coronary bypass, Right coronary bypass, IM,  Pigtail drept, 145°, 155°, Sones, MP.
Cerinte minime obligatorii: (oferta poate conține suplimentare la cerințele minime obligatorii și alte dimensiuni)
Dimesiuni obligatorii 
Lungimea cateterelor va fi de: 100 si 125 cm 
cu diameter de 4, 5, 6F  (suplimentar la cele obligatorii se  accepta si alte dimensiuni)
</t>
  </si>
  <si>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</si>
  <si>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</si>
  <si>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Cateter-ghid pentru abord radial și/sau femoral destinat livrării instrumentelor intervenționale, măsurării presiunii arteriale, livrării substanței de contrast. 
Vârf de 16 mm flexibil și atraumatic. 
Material: poliuretan cu strat intern de PTFE,  cu împletirea dublă din oțel inoxidabil, pentru radiopacitate sportă, rizistență ridicată la kinking și răspuns optim la torsiune.  
Forme: JL 3-6; JR3,5-5;
 Extra back-up 2,5-4,5; Extra buck-up LAD și RCA; AL 0,75 -3, AR1-3, MP, IM, Bypass Left, Bypass Right.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5 Fr - 0,056” ; 6 Fr - 0,070”; 7 Fr- 0,078-0.080” ; 8 Fr 0.088-0.090”. 9Fr - 0,098”  
Lungime  obligatorii: 90cm, 100 cm sau 125 cm  
(suplimentar la cele obligatorii se  accepta si alte dimensiuni).
</t>
  </si>
  <si>
    <t xml:space="preserve">Cerinte obligatorii fixe: (Oferta va fi respinsă dacă va conține bunuri cu coduri suplimentare diferite decât cerințelor obligatorii fixe)
Cateter-ghid pentru periferie cu lumen extra larg. 
Vârf flexibil și atraumatic. 
Material: poliuretan cu strat intern de PTFE,  cu împletirea din oțel inoxidabil încorporat și amestec optim de nailon durabil,  rizistență ridicată la kinking și răspuns optim la torsiune. radiopacitate sportă,  
Forme: JL 3-6; JR3,5-5; Extra back-up 2,5-4,5;  AL 0,75 -3, AR1-3, MP, IM.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obligatorii:  6 Fr - 0,070”; 7 Fr- 0,078-0.080” ; 8 Fr 0.088-0.090”. 9Fr - 0,098”  
Lungime  obligatorii: 90cm, 100 cm sau 125 cm  (suplimentar la cele obligatorii se  accepta si alte dimensiuni). 
</t>
  </si>
  <si>
    <t xml:space="preserve">Cerinte obligatorii fixe: (Oferta va fi respinsă dacă va conține bunuri cu coduri suplimentare diferite decât cerințelor obligatorii fixe)
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Prevazut si cu gauri laterale , varf atraumatic, marker radioopac proximal 
Compatibil cu sistem tromboaspiratie de 6 si 7Fr și dispozitiv de renervare renală. 
Curburi: Extrabuck-up 2,0-5,0; AL 0,75-4,0; JL 2,0-6,0; JR 3,0-6,0; AR1-2; MP, Bypass.
Cerinte minime obligatorii: (oferta poate conține suplimentare la cerințele minime obligatorii și alte dimensiuni)
Dimesiuni obligatorii 
Dimensiuni: - I. D. 5F- 0.058”; 6F- 0.071”; 7F- 0.081”; 8F- 0.090” 
- Lungime   obligatorii: 90/ 100cm  (suplimentar la cele obligatorii se accepta si alte dimensiuni).  
</t>
  </si>
  <si>
    <t xml:space="preserve">Cerinte obligatorii fixe: (Oferta va fi respinsă dacă va conține bunuri cu coduri suplimentare diferite decât cerințelor obligatorii fixe)
Miez construit din Nitinol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</si>
  <si>
    <t xml:space="preserve">Corewire puternic cu virf de nitinol moale si modelabil, acoperire hidrofilica, diametru de 0,014” , drept sau in forma de J cu lungimi disponibile de 190 (+/-10cm) si 300cm; marker distal nu mai mic de 3 cm. SAU Ghid hidrofil coronarian, cu shaft din nitinol și oțel inoxidabil pentru torcabilitate sporită. Miez din nitinol pentru asigurarea durabilității și memoria de configurare a vârfului. Acoperit cu polimer “M” pentru hidrofilitate și creșterea crossabilitatii în anatomii tortuoase. Vârf din spirala de platina și oțel inoxidabil acoperite cu strat hidrofil. Partea proximala a ghidului acoperită cu PTFE. Diametru 0,014”. Lungime 180cm, cu posibilitatea aplicării firului de extensie. Partea radioopaca de vârf 3cm. Posibilitatea configurării vârfului. Câteva variante de încărcătură a vârfului: 0.6gf,1gf,3.6gf. SAU Ghid hidrofil acoperit cu polimer; miez din DURASTEEL pentru memoria configurării vârfului; minim 3 variante de rigiditate a vârfului: 50,150,200. Marcher unic de 2mm din aur Iin distalitate aflat la 15 mm de la vârful radioopac de 3 cm. Diametru 0.014”. Lungime 190,300cm. Forma vârfului: drept și “J”.
</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</si>
  <si>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</si>
  <si>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</si>
  <si>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</si>
  <si>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cu control 1:1, vârf conic. 
Hidrofilic 40 cm porțiunea distală fără a cuprinde și vârful.  
Radioopacitate: 15 cm 
varf drept sau in J. 
Cu unghi de 45" de la vârf de 1 mm. 
Utilizate in ocluzii cronice totale pentru abord anterograd cât și retrograd. 
Incarcatura vîrfului de la 1,5 pînă la 5 gr.
Cerinte minime obligatorii: (oferta poate conține suplimentare la cerințele minime obligatorii și alte dimensiuni)
Dimesiuni obligatorii 
Lungime obligatorie 190, 300 cm
Diametru de la obligatorii  0,010-0,014”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</si>
  <si>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vârf conic 
Radioopacitate: 16 cm 
varf drept sau in J. 
Acoperire hidrofilică distală 15- 20 cm, 
Utilizate in ocluzii cronice subtotale pentru abord anterograd cât și retrograd. 
Incarcatura vîrfului de la 0,5 pînă la  1 gr.
Cerinte minime obligatorii: (oferta poate conține suplimentare la cerințele minime obligatorii și alte dimensiuni)
Dimesiuni obligatorii 
Lungime 190, 300 cm   
Diametru de 0,009” - 0,014”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</si>
  <si>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</si>
  <si>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</si>
  <si>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</si>
  <si>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</si>
  <si>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 xml:space="preserve">Cerinte obligatorii fixe: (Oferta va fi respinsă dacă va conține bunuri cu coduri suplimentare diferite decât cerințelor obligatorii fixe
Baloane PTCA RX semicompliante cu acoperire hidrofilică.
Compatibilitate ghid: 0,014” (0,36 mm). 
Acoperire hidrofilică cu proprietăți similar mucoasei. 
Markeri radiopaci platinum-iridium: 1 pentru Ø  1,50 mm și 2 pentru Ø 2,00 - 4,00 mm. 
Presiune nominală: 6-8 atm. Presiune RPB: 12 – 14 atm în funcție de diametrul balonului. 
Cerinte minime obligatorii: (oferta poate conține suplimentare la cerințele minime obligatorii și alte dimensiuni)
Dimesiuni obligatorii 
Lungime shaft: 140-145 cm  
Diametre balon: 1,5 mm - 4.00 mm  
Lungimi balon: 6 mm - 30 mm,  
(suplimentar la cele obligatorii se accepta si alte dimensiuni).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</si>
  <si>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</si>
  <si>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</si>
  <si>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 xml:space="preserve">Cerinte obligatorii fixe: (Oferta va fi respinsă dacă va conține bunuri cu coduri suplimentare diferite decât cerințelor obligatorii fixe
Balon angioplastie non-compliant monorial si over the wire cu acoperire hidrofilică, material balon pebax. 
Accepta fir ghid de maxim 0,014 inch. 
2 markeri incorporati in balon. 
Compatibil cu cateter ghid de 5 F .
 Presiune nominală de umflare 10-12 atm. si 
Rated burst pressure de 16-18 atm.
Cerinte minime obligatorii: (oferta poate conține suplimentare la cerințele minime obligatorii și alte dimensiuni)
Dimesiuni obligatorii 
Sistem cu lungime utilizabila 140-145 cm. 
Diametrul balonului: 4,5 - 6,0 mm; 
Lungimea balonului: 8-20 mm 
(suplimentar la cele obligatorii se  accepta si alte dimensiuni)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</si>
  <si>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2,0-4,0 mm; 
Lungimea balonului 8-30 mm ;
(suplimentar la cele obligatorii se  accepta si alte dimensiuni) ;  SAU Balon semicompliant, presiune nominală-10ATM; RBP-14atm; compatibil cu ghid 0.014”; Lungime shaft-142cm; Compatibilitate teci-4F(diametre de 4-6mm) și 5F(diametru 7mm); Diametre-4, 4.5, 5, 5.5, 6, 7mm; Lungimi-1.5, 2,3,4cm; Doi marcheri radioopaci la capetele balonului. Acoperire hidrofilă. SAU Balon semicompliant, presiune nominală-18ATM; RBP-14atm (pentru diametre 2-6mm) 16atm (pentru diametru 1.5mm); compatibil cu ghid 0.014”; Lungime shaft-140cm; Compatibilitate teci-4F,5F în dependenta de diametru; Doi marcheri radioopaci la capetele balonului. Acoperire hidrofilă. Diametre: 1.5-5mm; Lungimi balon: 2-4cm (diametru 1.5mm) si 2-20cm (diametru 2-5mm).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</si>
  <si>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</si>
  <si>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</si>
  <si>
    <t xml:space="preserve">Cerinte obligatorii fixe: (Oferta va fi respinsă dacă va conține bunuri cu coduri suplimentare diferite decât cerințelor obligatorii fixe
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</si>
  <si>
    <t xml:space="preserve">Cerinte obligatorii fixe: (Oferta va fi respinsă dacă va conține bunuri cu coduri suplimentare diferite decât cerințelor obligatorii fixe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SAU Stent coronarian,  RX, din aliaj Platina/Crom, medicamentos - EVEROLIMUS 1microgram/mm2; Polimer - PLGA; Lungimi-8,12,16,20,24,28,32,38mm; Diametre-2.25,2.50,2.75,3.0,3.50,4.0mm; Shaft-144 cm, compatibil ghid 0,014”; Balon PEBAX cu doi marcheri radioopaci ce depășesc marginea stentului maxim cu 0.4mm; presiune nominala-11ATM; Presiune de ruptura-16-18 ATM. SAU Stent coronarian,  RX, din aliaj Cobalt/Crom, medicamentos - EVEROLIMUS 1 microgram/mm2; Lungimi-8,12,16,20,24,28,32,36,40,44,48mm; Diametre-2.25,2.50,2.75,3.0,3.50,4.0,4.5mm; Shaft-140 cm, compatibil ghid 0,014”; presiune nominala-8-11ATM; Presiune de ruptura-16 ATM.
</t>
  </si>
  <si>
    <t xml:space="preserve">Cerinte obligatorii fixe: (Oferta va fi respinsă dacă va conține bunuri cu coduri suplimentare diferite decât cerințelor obligatorii fixe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</si>
  <si>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 xml:space="preserve">Cerinte obligatorii fixe: (Oferta va fi respinsă dacă va conține bunuri cu coduri suplimentare diferite decât cerințelor obligatorii fixe
Material:cobalt crom L605, substanța activă – Sirolimus, materialul balonului – nailon 12. 
Design:  celule deschise.
 Grosime strat: 80 µm.  
Substanța activă: Sirolimus:  Doza: 3,0-4,0 µg/mm pe lungimea stentului. 
Polimer: Poly (DL-lactide-co-caprolactone), bioresorbabil. 
Acoperire: abluminală si gradabilă. 
Compatibilitate cateter de ghidare: 5 Fr. 
Acoperire: hidrofilică. 
Compatibilitate ghid: 0,014”. 
Timpul de degradare a polimerului si eliberare de medicament 3-4 luni. 
Lipsa de deformare la trecere prin leziuni calcificate cu tracabilitate si impingere sporita.
Cerinte minime obligatorii: (oferta poate conține suplimentare la cerințele minime obligatorii și alte dimensiuni)
Dimesiuni obligatorii 
Lungime utilă obligatorie 144 cm;
Diametre obligatorii: 2.25 mm- 4.00 mm;
Lungime obligatorii: 9 mm-38 mm 
(suplimentar la cele obligatorii se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</si>
  <si>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</si>
  <si>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</si>
  <si>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120-130 cm
Diametru până la 5-10 mm, 
Lungime până la 58 mm. 
(suplimentar la cele obligatorii se  accepta si alte dimensiuni).
</t>
  </si>
  <si>
    <t xml:space="preserve">Cerinte obligatorii fixe: (Oferta va fi respinsă dacă va conține bunuri cu coduri suplimentare diferite decât cerințelor obligatorii fixe
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Cerinte minime obligatorii: (oferta poate conține suplimentare la cerințele minime obligatorii și alte dimensiuni)
Dimesiuni obligatorii 
Cateterul Tip Exporte cu lungimea de 140 cm cu portiunea distala hidrofilica pina la 40 cm.
(suplimentar la cele obligatorii se  accepta si alte dimensiuni).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</si>
  <si>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</si>
  <si>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 xml:space="preserve">Indeflator tip ”pistol” cu presiune de pana la 30 atm. 
Contine: - seringa cu manometru de presiune, pentru umflarea baloanelor, valva hemostatica cu sistem de închidere tip push-push,  torquerul, introducerul, tub de extenzie minim 20 cm.
</t>
  </si>
  <si>
    <t xml:space="preserve">Set pompa cu manometru pentru umflat a 2  baloane simultan (indeflator) 
Continut: indeflator cu presiune de pana la 30 atm., valva hemostatica cu sistem de închidere tip push-push,  torquerul, introducerul, tub de extenzie minim 20 cm.
</t>
  </si>
  <si>
    <t>Valva hemostatica Y cu inchidere axiala, tip push-push,torque system, introductory fir ghid compatibil cu 0,014 inch.</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</si>
  <si>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</si>
  <si>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Presiune: 200 psi, 500 respectiv 1050 psi. cu 1 pana la 5 port cel putin 138 de configuratii disponibile din policarbonate cu posibilitatea de a avea incorporat o linie de presiune la una dintre extremitati.</t>
  </si>
  <si>
    <t>Transparent rigid rezistent la presiune 1200 psi adaptor rotativ Conector male – female Lungimi 25 cm, 51 cm, 76 cm, 122 cm. Aviz de compatibilitate emis de producatorul sistemului ”Medrad Marc V Pro Vis”.</t>
  </si>
  <si>
    <t xml:space="preserve">1. Seringa 200 ml Caracteristici: Material: polipropilena 
2. Lungime totala seringa 240mm –
3. Diametru extern seringa 60mm –
4. Prevazuta cu varf tip Luer Male si cu conector rotativ pentru fixarea racordului de joasa presiune –
5. Piston prevazut cu doua sisteme de prindere de 8.5mm lungime –
6. Presiune maxima de utilizare: 1200 PSI (83 bari) 
7. Tub umplere 
8. Caracteristici: -Material: polietilena cu densitate mica –
9. Lungime totala 40mm (lungimea portiunii drepte de 170mm) – 
10. Deschiderea curburii de 60mm –
11. Diametru intern: 4.1mm –
12. Diametru extern: 5.4mm – 
13. Presiune maxima de utilizare: 1200 PSI (83 bari) –
14. Aviz de compatibilitate emis de producatorul sistemului ”Medrad Marc V Pro Vis”
</t>
  </si>
  <si>
    <t xml:space="preserve">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fixatie campuri – 15cm (+/-3cm). 
15. 1 buc.: Clamă – 10cm (+/-3cm). 
16. 1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
</t>
  </si>
  <si>
    <t xml:space="preserve">1 buc: câmp adeziv 75x75cm (+/-5cm). triplu stratificat. 
1 buc: câmp absorbant aprox. 60x70 cm (+/-15cm). Extra-absorbant, polistratificat, cu bandă adezivă. 
1 buc: câmp de masă instrumentar 150x200cm (+/-5cm), dubl stratificat
1buc camp 75x190cm  (+/-5cm) absorbant. Dublu stratificat. 
1 buc: Câmp angiografie minim 240x350 cm (+/-5cm);
integru, impermeabil 100%; Superabsorbant pe toată suprafața câmpului (capacitatea de absorbție 500 ml/mp); triplu stratificată, densitatea 110 g/mp;
4 orificii (2 femurale, 2 radiale) cu bord adeziv impregnate pe toată suprafața orificiilor
Margini laterale transparente, dim. 70 cm(+/-5cm);
1 buc: husă ecran circulară 150x150cm (+/-10cm) din polietilenă, transparentă
1 buc: husă ecran protecție masă 150x150cm (+/-10cm) din polietilenă, transparentă                   1 buc: husă tub radiologic, circulară, 75x38 cm (+/-5cm) din polietilenă, transparentă, cu elastic
2 buc: Şerveţele pentru mâini din celuloză cel puțin 30cm x 40cm 
2 buc: Halat chirurgical mânecile sudate cu ultrasunet, se va exclude mîneca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Tăviţă rotundă la bază 2500 ml din polipropilen, color, cu „aripioare“ 
Pachet accesorii
1 buc: Seringă angio 12 ml cu rotator 
1 buc: Rampă 3 căi RH/OFF cu robineți acoperiți cu cauciuc pentru o manevrare mai ușoară a lor, rezistentă la 600 psi, integrată cu:
- system pentru contrast din poliuretan minim 1800-2000 mm,
- system  de perfuzie din poliuretan minim  1800-2000 mm, cu aerisitor,
- tub din poliuretan, minim 1800-2000 mm,
1 buc: Bisturiu cu miner din masa plastică nr. 11 
1 buc: Ghid angiografic din nitinol minim 175 cm, J3, 0,035“
30 buc: Meșe absorbante 10 x 10cm 8 straturi din material nețesut fără scame 
1 buc: Ac punctie 18G x 70mm
1 buc: Ac seringă G22, 30 mm
2 buc: Ac seringă G21, 40 mm
SERINGI LUER LOCK
1 buc: Seringă 20 ml 3 componente
1 buc: Seringă 10 ml 3 componente
1 buc: Seringă 5 ml 3 componente
1 buc: Seringă 3 ml 3 componente
1 buc: Tăviţă  dreptunghiulara 27 x 22 x 5cm (+/-3cm)
</t>
  </si>
  <si>
    <t>Capacitate 12 ml, Adaptor rotativ Maner tip ”aripioară”</t>
  </si>
  <si>
    <t xml:space="preserve">1. Din material netesut - fibre de polipropilen, 
2. minim 3 tipuri de fibre – SMS; 
3. repelent, grosimea materialului SMS - minim 35 g/m2; 
4. mâneca cusută cu laser – cusatură dublă – pentru a asigura impermeabilitatea la microbi şi lichide, 
5. se va exclude maneca cusuta cu acul;
6.  lungimea manecilor - nu mai putin de 60 cm (±3 cm), 
7. lungimea halatului - nu mai putin de 155 cm (±3 cm) din umeri pana la poale, 
8. latimea halatului in zona axilara - minim 75 cm (±3 cm); 
9. ambalat individual, cu 2 servetele absorbante de celuloza – se vor exclude modele neabsorbante; eticheta autocolantă a ambalajului va conține informație despre nr. Lotului si data expirării;  
10. indicare pe ambalaj a sterilizării cu EO (se va exclude sterilizarea cu raze Roentgen), 
11. termen de valabilitate – nu mai mic de 3 ani; 
12. marcaj CE, certificat EN13795;mostre la solicitare. 
13. Marime XL, XXL
</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</si>
  <si>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</si>
  <si>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 xml:space="preserve">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</si>
  <si>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</si>
  <si>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</si>
  <si>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100 microni. 
Filtru vascular expandabil:180 cm lungime. 
Profil de trecere: 2.7 F. 
Compatibil cu cateter ghid de 0.014”. 
Cerinte minime obligatorii: (oferta poate conține suplimentare la cerințele minime obligatorii și alte dimensiuni)
Dimesiuni obligatorii 
Lungimea cateterului 135 cm.
(suplimentar la cele obligatorii se  accepta si alte dimensiuni).
</t>
  </si>
  <si>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15-60 mm, 
Lungime shaft  obligatorie 80cm, 135 cm 
Stenturi disponibile de toate dimensiunile si pentru cateterul de livrare 135 cm. 
(suplimentar la cele obligatorii se  accepta si alte dimensiuni).
</t>
  </si>
  <si>
    <t>Cerinte obligatorii fixe: (Oferta va fi respinsă dacă va conține bunuri cu coduri suplimentare diferite decât cerințelor obligatorii fixe)  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Cerinte minime obligatorii: (oferta poate conține suplimentare la cerințele minime obligatorii și alte dimensiuni) Disponibil pe cateter cu lungime de 140-150 cm. Compatibil cu teaca introducatoare de 5 F. Compatibil cu ghid de 0.014’’. Dimensiuni: diametru- 2.0-4.00 mm; lungime- 15-40 mm</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</si>
  <si>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compatibil cu introductor 14-15 Fr, Valvă prezintă un manșet intern și extern din polietilenă suturate la cadrul stentului care previn scurgerile paravalvulare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Dimensiuni: 23, 25, 27 mm 
(suplimentar la cele obligatorii se  accepta si alte dimensiuni). 
</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</si>
  <si>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pentru protezarea inelelor aortice cu diametrul intre 18 si 30 mm; 
 Kit complet de accesorii necesare pentru implantare;  Prezență de înveliș extern la baza valvei care mărește contactul suptafeței cu anatomia nativă, oferindf etanșare avansată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Marimi:  29, 34 mm 
(suplimentar la cele obligatorii se accepta si alte dimensiuni), 
</t>
  </si>
  <si>
    <t xml:space="preserve">Cerinte obligatorii fixe: (Oferta va fi respinsă dacă va conține bunuri cu coduri suplimentare diferite decât cerințelor obligatorii fixe
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Cerinte minime obligatorii: (oferta poate conține suplimentare la cerințele minime obligatorii și alte dimensiuni)
Dimesiuni obligatorii 
Marimi ale valvei disponibile: 20mm, 23mm, 26mm, 29mm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(suplimentar la cele obligatorii se accepta si alte dimensiuni), 
</t>
  </si>
  <si>
    <t xml:space="preserve">Cerinte obligatorii fixe: (Oferta va fi respinsă dacă va conține bunuri cu coduri suplimentare diferite decât cerințelor obligatorii fixe
Constuctia ghidului este neteda cu arcuri spiralate  format din otel inoxidabil, acoperire din PTFE, virf atraumatic. 
Diametru de 0,035” si 0,038”(suplimentar la cele obligatorii se  accepta si alte dimensiuni).  
Configurații vârf diferite . 
Cerinte minime obligatorii: (oferta poate conține suplimentare la cerințele minime obligatorii și alte dimensiuni)
Dimesiuni obligatorii 
Mărimi obligatorii Lungimi : 145cm, 180 cm, 260 cm.
(suplimentar la cele obligatorii se accepta si alte dimensiuni),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</si>
  <si>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</si>
  <si>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</si>
  <si>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Confectionate din material rezietente cu continut de Pb ce asigura protectia radiologica conform normelor interne si international  
• Prevazuti cu sistem de protective laterala 
• Echivalent in Pb: 0,75 mm (frontal)/ 0,50 mm (lateral)  
• Marime: unica •Greutate&lt; 0,05 kg
 • Șiret de fixare spate
 • Posibilitate de a ajusta dioptriile ochelarilor dupa necesitatea cardiologului interventionist. 
Produse testate si avizate de Ministerul Sanatatii și autoritățile competente din domeniu
</t>
  </si>
  <si>
    <t xml:space="preserve">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
</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</si>
  <si>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</si>
  <si>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</si>
  <si>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 xml:space="preserve">Cerinte obligatorii fixe: (Oferta va fi respinsă dacă va conține bunuri cu coduri suplimentare diferite decât cerințelor obligatorii fixe
 Sistema e formata din generator, cablu de conexiune si cateter intravascular de litotripsie RX si OTW compatibil pe ghid 0,014``.  Sistema compatibila cu cateter ghid de 6 Fr. 
Furnizorul sa asigure instruirea echipei medicale si asistenta tehnica la primele 5 interventii gratis
Cerinte minime obligatorii: (oferta poate conține suplimentare la cerințele minime obligatorii și alte dimensiuni)
Dimesiuni obligatorii 
Lungime balon obligatorie  12 mm, 
Diametru  balon obligatorie 2,5-4,0 mm   
(suplimentar la cele obligatorii se  accepta si alte dimensiuni). 
</t>
  </si>
  <si>
    <t xml:space="preserve">Cerinte obligatorii fixe: (Oferta va fi respinsă dacă va conține bunuri cu coduri suplimentare diferite decât cerințelor obligatorii fixe
Ac de puncție metalic de 20-21 G. 
Mini-ghid diametrul de 0.018”.
marcate in culori diferite, rezistentă la kinking, prevăzută cu robinet tridirecțional. 
Toate componentele vor fi într-un suport de plastic pentru o mai usoara spalare a acestora inainte de procedura. 
Cerinte minime obligatorii: (oferta poate conține suplimentare la cerințele minime obligatorii și alte dimensiuni)
Dimesiuni obligatorii 
Teacă cu lungime  de 11-23 cm 
cu marimi disponibile de 5, 6 F
(suplimentar la cele obligatorii se accepta si alte dimensiuni),
</t>
  </si>
  <si>
    <t xml:space="preserve">Cerinte obligatorii fixe: (Oferta va fi respinsă dacă va conține bunuri cu coduri suplimentare diferite decât cerințelor obligatorii fixe
Cateter de suport periferic pentru traversarea leziunilor strânse. 
Compatibilitate ghid de 0,035”. 
Compatibil teacă ≤5 F. 
Acoperire hidrofilă cu proprietăți similare mucoasei in distalitate. 
Presiune infuzie ≥300 psi.
Cerinte minime obligatorii: (oferta poate conține suplimentare la cerințele minime obligatorii și alte dimensiuni)
Dimesiuni obligatorii 
Lungimi disponibile obligatorie: 90, 135 şi 150 cm 
(suplimentar la cele obligatorii se accepta si alte dimensiuni). 
</t>
  </si>
  <si>
    <t xml:space="preserve">Cerinte obligatorii fixe: (Oferta va fi respinsă dacă va conține bunuri cu coduri suplimentare diferite decât cerințelor obligatorii fixe
 Ghid din nitinol, acoperire hidrofilică. 
Vârf conic, atraumatic. 
Control de torsiune 1:1 datorit construcției dintr-o singură piesă. 
Radiopacitate: jachetă din poliuretan îmbogățit cu Wolfram. 
Configurații vârf: drept, angulat. 
Cerinte minime obligatorii: (oferta poate conține suplimentare la cerințele minime obligatorii și alte dimensiuni)
Dimesiuni obligatorii 
Lungimi  : 80-260 cm. Diametre: 0.018”, 0.025”, 0.032”, 0.035”, 0.038”. 
Lungimea vârfurfului flexibil: 10 mm, 30 mm, 50 mm, 80 mm. 
(suplimentar la cele obligatorii se accepta si alte dimensiuni). 
</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</si>
  <si>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</si>
  <si>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</si>
  <si>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 xml:space="preserve">Cerinte obligatorii fixe: (Oferta va fi respinsă dacă va conține bunuri cu coduri suplimentare diferite decât cerințelor obligatorii fixe
Baloane tip rapid exchange semicompliante, cu acoperire hidrofilica. 
Compatibil cu ghid 0.014”. 
Presiune nominala 6 atm., RPB: 14 atm. 
Prezenta a 2 markeri radiopaci la toate diametrele disponibile.
Cerinte minime obligatorii: (oferta poate conține suplimentare la cerințele minime obligatorii și alte dimensiuni) 
Dimesiuni obligatorii 
Lungimea shaft: 140-145 cm 
Diametru disponibile 1.5, 2.0, 2.5, 2.75, 3.0, 3.5, 4.0 mm 
Lungimi disponibile  obligatorii: 10, 15, 20, 25, 30 mm 
(suplimentar la cele obligatorii se va accepta si alte dimensiuni). 
</t>
  </si>
  <si>
    <t xml:space="preserve">Cerinte obligatorii fixe: (Oferta va fi respinsă dacă va conține bunuri cu coduri suplimentare diferite decât cerințelor obligatorii fixe
Balon pentru angioplastie pentru leziuni intens calcificate si restenoza intrastent, cu proprietati de atherotomie. 
Compatibilitate ghid: 0,014”. 
. Markeri radiopaci: 2. 
Compatibil cu cateter ghid de 6 F. (suplimentar la cele obligatorii se va accepta si alte dimensiuni).
Cerinte minime obligatorii: (oferta poate conține suplimentare la cerințele minime obligatorii și alte dimensiuni) 
Dimesiuni obligatorii 
Diametre disponibile balon  obligatorii:  de la 2.0 pina la 4.0 mm. 
Lungime obligatorii: de la 6 pina la 15 mm
(suplimentar la ca obligatorii se va accepta si alte dimensiuni).
</t>
  </si>
  <si>
    <t xml:space="preserve">Cerinte obligatorii fixe: (Oferta va fi respinsă dacă va conține bunuri cu coduri suplimentare diferite decât cerințelor obligatorii fixe
Balon farmacologic activ pt aa. coronare, impregnat cu Paclitaxel în doză de 3 μg/mm². 
Timp de eliberare a medicamentului de la 30 secunde. 
. Rx, compatibil cu ghid de 0.014”. 
Profil ultra-subtire a vârfului de 0.016”.
Cerinte minime obligatorii: (oferta poate conține suplimentare la cerințele minime obligatorii și alte dimensiuni) 
Dimesiuni obligatorii 
Lungime utila cateter de 140 cm 
Dimensiuni disponibile: diametru de la 2.0 pina la 4.00 mm;
Lungime de la 15 la 30 mm.   
(suplimentar la cele obligatorii se va accepta si alte dimensiuni).
</t>
  </si>
  <si>
    <t xml:space="preserve">Cerinte obligatorii fixe: (Oferta va fi respinsă dacă va conține bunuri cu coduri suplimentare diferite decât cerințelor obligatorii fixe
Material stent: Cobalt Crom. 
Design de celule hybrid cu amestec de celule inchise la margini si celule deschise la mijlocul stentului. 
Substanta activa: Sirolimus în doza ≥ 1.25 μg/mm2. 
Polimer bioabsorbabil. 
Material balon: nylon 12. Presiunea nominala: 8-9 atm. RBP: 14-16 atm. 
Livrabil prin cateter-ghid de 5 F.  
Cerinte minime obligatorii: (oferta poate conține suplimentare la cerințele minime obligatorii și alte dimensiuni) 
Dimesiuni obligatorii 
Diametre dipoibile  la 2.0 pina la 4.5 mm. 
Lungimi disponibile  de la 8 pina la 48 mm. 
(suplimentar la cele obligatorii se va accepta si alte dimensiuni).
</t>
  </si>
  <si>
    <t xml:space="preserve">Cerinte obligatorii fixe: (Oferta va fi respinsă dacă va conține bunuri cu coduri suplimentare diferite decât cerințelor obligatorii fixe
Material stent: aliaj cobalt-crom. 
Stent farmacologic acoperire Biolimus cu polimer bioresorbabil de PLA distribuit doar pe suprafata abluminala. 
Degradarea polimerului 6-9 luni de la implantare.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
</t>
  </si>
  <si>
    <t xml:space="preserve">Cerinte obligatorii fixe: (Oferta va fi respinsă dacă va conține bunuri cu coduri suplimentare diferite decât cerințelor obligatorii fixe
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</si>
  <si>
    <t xml:space="preserve">Din latex deproteinizat, potențial scăzut pentru inducerea dermatitei alergice de contact sau „alergie de tip IV”, non-pirogene, rezistente la intervenţii chirurgicale îndelungate și la intervenții cu ghiduri metalice; fără pudră, cu strat de biogel aplicat pe interior; rezistenţa la rupere conform standardului EN455 – nu mai puţin de 18N, confirmată de producător; conţinutul de proteine extractibile din latex – nu  mai mare de 20 μg/g, confirmată de producător; mărimi la comandă în asortiment: N6,5; N7; N7,5; N8, N8,5.  </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</si>
  <si>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</si>
  <si>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 xml:space="preserve">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</si>
  <si>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120, 135, 150 cm. 
</t>
  </si>
  <si>
    <t xml:space="preserve">Cerinte obligatorii fixe: (Oferta va fi respinsă dacă va conține bunuri cu coduri suplimentare diferite decât cerințelor obligatorii fixe
 Stent OTW, autoexpandabil, din nitinol, pentru segm ileo-femorale. 
Compatibil cu ghidul 0.035”. 
Markeri radioopaci pt pozitionare precisa.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</si>
  <si>
    <t xml:space="preserve">Cerinte obligatorii fixe: (Oferta va fi respinsă dacă va conține bunuri cu coduri suplimentare diferite decât cerințelor obligatorii fixe
Stent Rx, autoexpandabil din nitinol, design combinat cu celule inchise si microplasa cu celule deschise, compatibil cu cate-ghid de 8F și ghid de 0.014”. 
Diametre disponibile obligatorii 6-10 mm, conusoidal. 
Cerinte minime obligatorii: (oferta poate conține suplimentare la cerințele minime obligatorii și alte dimensiuni) 
Dimesiuni obligatorii 
Lungimi 30-40 mm.
 (suplimentar la cele obligatorii se va accepta si alte dimensiuni), 
</t>
  </si>
  <si>
    <t>Transductor de masurare invaziva a presiunii cu dispozitiv integrat de spălare, compatibil cu sistemul hemodinamic "Mennen Medical", model CFE.</t>
  </si>
  <si>
    <t>Set linie ECG radiotransparenta, compatibila cu sistemul hemodinamic "Mennen Medical", model CFE, prevazuta cu fire pentru patru derivatii standarte cu conexiuni la capat pentru electrozi de o singura folosinta.</t>
  </si>
  <si>
    <t xml:space="preserve">Să asigure o radioprocție foarte bună a regiunii tiroidiene echivalent Pb -0,50 mm. 
Acoperit cu material flexibil, antibacterial. 
Mărime universal, închidere ajustată cu magnet. Gamă de cel putin 3 modele diferite in cel putin 5 culori. 
Se ofera cu husa lavabila din bumbac 100%.  
</t>
  </si>
  <si>
    <t>Microcateter din polimer cu minim 6 zone diferite de flexibilitate pentru a facilita transportul pentru coils; strat dublu hidrofilic și strat intern din PTFE, ranforsat; vîrf modelabil. Dimensiuni 0,0165"; 0,021" si 0,027" cu lungimea totală utilizabila de la 155 pana la 167cm; markeri incluși. Referințe la studii clinice- obligatoriu. Compatibil cu cateterul intermediar din lot.SAU Microcateter cu mai multe zone de flexibilitate diferite pentru a facilita transportul spiralelor (coils). Dimensiuni: 2.8/1.9F, cu diametrul intern de 0,0165” și lungimi de 150, 170cm, compatibilitate cu ghid 0,014”; 3.0/2.6F, cu diametru intern de 0,027” cu lungime de 150 cm, compatibilitate cu ghid 0,018”.Compatibilitate cu cateterul intermediar din lot. SAU Microcateter cu mai multe zone de flexibilitate diferite pentru a facilita transportul spiralelor (coils) cu destinație cerebrala. Marcher dublu distal. Minim 3 configurații disponibile ale vârfului. Dimensiuni: 2.96/2.6F, lungimi 115,135,150cm, acoperire hidrofila. Compatibilitate cu ghid 0,014” și 0,018”.Compatibilitate cu cateterul intermediar din lot.</t>
  </si>
  <si>
    <t>Microcateter intermediar, apt pentru acces periferal, coronarian și cerebral; apt pentru aspirație/suport microcatetere/acces triaxial; minim 5 zone diferite de flexibilitate pentru a facilita transportul; strat dublu hidrofilic și strat intern din PTFE; vîrf maleabil la 25°. Dimensiuni 0,039"; 0,052"; 0,065", cu lungimea totală de la 110mm, să fie disponibilă lungimea minim - 150 mm; markeri incluși. Referințe la studii clinice- obligatoriu. Compatibil cu microcateterul din lot. SAU Cateter de pentru acces distal (intermediar) pentru acces cerebral apt pentru trombaspiratie/suport microcateter/acces triaxial; mai multe zone de tranziție; corpul sa conțină un strat reinforsat de oțel inoxidabil împletit ce reda suport. Vârf drept sau angulat, moale, hidrofil, atraumatic, cu marcher radioopac distal. Lungimi obligatorii 90cm, 100 cm, sau 95, 105cm; Dimensiuni obligatorii 5,6,7F, diametru interne de respectiv 0,056”, 0,070”,0,071”,0,078”. Compatibil cu microcateterul din lot. SAU Cateter de pentru acces distal (intermediar) pentru acces cerebral apt pentru trombaspiratie/suport microcateter/acces triaxial; mai multe zone de tranziție; corpul sa conțină un strat reinforsat. Vârf drept sau angulat, moale, hidrofil, atraumatic, cu marcher radioopac distal. Lungimi obligatorii 105,115cm pentru dimensiunea 5F; 95,105cm pentru 6F; 80,90,100cm pentru 8F; Compatibil cu microcateterul din lot.</t>
  </si>
  <si>
    <t>Agent lichid embolic utilizat pentru malformatii arterio-venoase cerebrale. Cel putin doua variante de viscozitati. Sa contina Tantal pentru sporirea vizibilitatii. Solidifiere la contact cu soluții ionice apoase; fluiditate tip lava (nu se fragmentează). Minim 3 studii clinice ce demonstrează eficienta.</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</si>
  <si>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</si>
  <si>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110 cm, diametre - 6,7,8,9,10,11,12,14 F, Unghiuri de 45 și 180 grade; 2. Dilatator, confecționat din material cu coeficient de fricțiune scăzut, radioopac, compatibil cu ghid 0,035’’; 3. Încărcător transparent; 4. Y-conector cu valvă hemostatică.</t>
  </si>
  <si>
    <t>Ghid hidrofil cu destinatie pentru interventie neuroendovasculara din otel inoxidabil cu capat distal cu spirala (coil) din platina radiopaca. Portiunea distala a ghidului este hirdofila. Lungimea ghidului minim 200 cm.</t>
  </si>
  <si>
    <t>Cateter dedicat pentru aspirația trombilor proaspeți din bazinul arterei pulmonare (și alte artere periferice), cu minim 4 diametre  (obligator diametru de 8F (0,088”). Sa conțină mai multe zone de tranziție și rigiditate diferita, și radioopacitatea segmentului distal, plus marcher -bandă a capătului distal. Disponibilitatea a minim 4 lungimi diferite (lungimi obligatorii 80, +/-5cm, 100 +/-5cm, 115+/-5cm). Compatibilitate cu separator dedicat acestui diametru din sublot 84.1. Prezenta configurarilor “drept” și “angulat” a capătului cateterului. Rezistenta sporită la kinking si ovalizare. Cateterul furnizat steril.</t>
  </si>
  <si>
    <t>Separator dedicat pentru folosire cu cateter de trombaspiratie cu diametru corespunzător din lot 84, separatorul cu construcție pe baza de ghid cu capăt conic. Separatorul steril de unica folosință.</t>
  </si>
  <si>
    <t>Tubulatura de aspiratie compatibila cu cateterul de aspirație din lotul 84, pentru conectarea acestuia la o pompa de aspirație dedicata. Prezenta unei supape de debit ce permite începerea și oprirea fluxului de aspirație. Capăt distal cu ler tip masculin, și capăt proximal cu conector la canistra pompei de aspirație.</t>
  </si>
  <si>
    <t xml:space="preserve">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Lungimi disponibile: 105 cm ± 2cm si 125 cm ± 2cm. Diamentru extern 5F si 6F. Construit cu rigiditate variabilă datorită shaft-ului reinforsat din otel inoxidabil impletit, marker radioopac, shaft de formă conică spre capătul distal. Disponibil în următoarele configurații:  H1, Simmons, Berenstein și Sim ‐ V.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</si>
  <si>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Structura din Nitinol, impletita de tip “cos”.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</si>
  <si>
    <t xml:space="preserve">Cerinte obligatorii fixe: (Oferta va fi respinsă dacă va conține bunuri cu coduri suplimentare diferite decât cerințelor obligatorii fixe) Stent taiat cu laser, semi-compliant, celule asimetrice, in cazurile de forta radiala inalta, compatibil cu cateter 0,0165"; virf J tip, capacitate de repoziționare 90%, minim 6 markeri. Diametre stent: 3.0; 4.0; 5.0. Lungimi stent: 15mm; 20mm; 25mm; 30mm pentru vase de diametrul cuprins intre 2,0-4,5mm.  Cateter ghid cu balon pentru plasarea stentului taiat cu laser.  Cateter balon OTW semi-compliant, cu capacitate de pasaj al stentului prin cateter. Dublu stratificat hidrofilic, virf maleabil 10mm, conector transparent pentru vizualizare, minim 3 markeri pentru vizualizare.  Referințe la studii clinice- obligatoriu.                                    Cerinte minime obligatorii: (oferta poate conține suplimentare la cerințele minime obligatorii și alte dimensiuni) Dimensiuni 0.0165", lungimea utila - minim 150cm, diametre balon: 1.5; 2.0; 2.5; 3.0; 3.5; 4,0mm; lungime balon 8mm. </t>
  </si>
  <si>
    <t xml:space="preserve">Agent lichid embolic non-adeziv, format din ultima generație de copolymer de etilen vinil alcool (EVOH) dizolvat în DMSO
(dimetil sulfoxid) și pulbere de tantal micronizată în suspensie, ce oferă un contrast pentru vizualizare sub fluoroscopie. Prin procesului de micronizare a granulelor de TA se obține minimizarea dimensiunii granulelor în pulbere de tantal, ce permite o penetrare coezivă și radioopacitate omogenă. Formula sa permite un timp de injectare mai lung și o vizibilitate sporită care se caracterizează prin adâncime mult mai distală și o procedură mai sigură pentru pacient. Indicat în embolizarea leziunilor periferice şi neurovasculare, inclusiv malformaţii arteriovenoase şi tumori hipervasculare¬. 
Se prezinta in trei concentrații de vîscozitate: 34cP, 18cP, 12cP și două tipuri de densitate: standard și redusă, ce permite medicului interventionist să aleagă formula optimă de concentrație și vizibilitatea angioarhitecturii. 
Ambalat kit complet pregatit pentru lucru.
- flacon 1.5 ml lichid embolizare
- flacon 1.5 ml DMSO
- 1 seringă albastră de 1 cc pentru DMSO
- 2 seringi albe de 1 cc pentru lichidul de embolizare
- 2 adaptere pentru seringi.
</t>
  </si>
  <si>
    <t xml:space="preserve">Design asemănător unei plase împletite din 48 fire ce menține o forța circumferențială  permanentă. Cele 48 de fire sunt formate din Nitinol la exterior și Platinum la interior ce asigură o vizibilitate amplificată pe toată lungimea stentului. Sistemul de livrare conține un ghid-pusher din nitinol, 200cm lungime, ce conține în strutura sa fire împletite radioopace de 9mm la capătul distal pentru o vizibilitate sporită în timpul amplasării stentului și marker proximal. Stentul poate fi retras pină la 90% în sistemul de livrare în cazul repoziționării acestuia.
Diametre: 3.50, 3.75, 4.00, 4.25, 4.50, 4.75, 4.75 mm (stent nominal); 3.75, 4.00, 4.25, 4.50, 4.75, 5.00 (stent neconstrâns).
Lungimi: 15, 20, 25, 30, 35, 40 mm (stent nominal);
11.50, 12, 15, 15.50, 18, 18.50, 19, 19.50, 21, 22, 22.50, 26.50, 30 mm (stent neconstrâns).
Cateter de livrare I.D. Ø .021”
Diametre varianta baby: 2.25, 2.5, 2.75, 3.00, 3.25 mm (stent nominal);
2.5, 2.75, 3.0, 3.25, 3.5 mm (stent neconstrâns).
Lungimi varianta baby: 10.5, 11, 12, 12.5, 15, 16, 16.5, 17, 20, 21, 22, 26, 26.5 mm (stent nominal); 
7, 8, 8.5, 9, 10.5, 12, 12.5, 13, 13.5, 15, 15.5, 17, 18, 18.5 mm (stent neconstrâns).
Cateter de livrare pentru varianta baby, I.D. Ø .017”.
</t>
  </si>
  <si>
    <t>Agent embolic lichid indicat în embolizarea malformații arteriovenoase (MAV). Este un implant de embolizare arterială și venoasă datorită acțiunii sale hemostatice aplicat în domeniile neuroradiologiei și radiologiei  intervenționale. Agent embolic lichid, steril, translucent, compus din monomeri n-hexyl-cyanoacrylate. Datorită structurii sale chimice oferă o polimerizare mai lentă ce oferă un timp de injectare mai lung și rezistență adezivă mai mică la microcateter. Rămîne în formă lichidă până când intră în contact cu țesutul sau mediul umed și apoi polimerizează în câteva secunde. Este aplicat în soluție cu un lichid de contrast. Se prezintă în fiole de 1ml ambalat în blister steril.</t>
  </si>
  <si>
    <t xml:space="preserve">Ghid hidrofilic construit din miez de nitinol cu împletitură radioopacă  în partea distală și oţel inoxidabil acoperit cu politetrafluoretilenă (PTFE) în partea proximală. Acoperire hidrofilica cu PTFE. Oferă acces în zonele tortuoase datorită angulației duble.
Forme distale: Straight (D), Double Angle (J) și Double Angle (DA). 
Diametru distal OD: .007”(0.18mm), .008”(0.20mm), .010”(0.25mm), .012”(0.30mm), .014”(0.35mm).
Lungime: 120, 200, 220, 310cm.
Este livrat în set: 1 ghid, 1 torquer si ac introductor.
</t>
  </si>
  <si>
    <t xml:space="preserve">Spirelel libere sunt destinate embolizării malformațiilor vasculare (AVM și Fistule). Forma ultra subțire oferă o compactare mai definită. Diametrul primar OD 0,19mm/.007” a spirei permite injectarea prin microcateter de 1.2Fr. Datorită construcției din Platinum sunt total vizibile oferind un control avansat. Livrarea acestora este realizată cu metoda unică prin injectare cu lichid (denumită Pressure Cooker Tehnique). Spirala vine deja  încărcată într-un introductor asemănător unei teci pentru transfer ușor într-un microcateter.
Diametru: 2.5mm 
Lungimi: 5, 10, 18.5cm
</t>
  </si>
  <si>
    <t xml:space="preserve">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compliant, indicat pentru remodelare carotidă, vasospasm și test de ocluzie temporară. Tub proximal rigid, perfect pentru push&amp;torque. 2 markeri Rx din Platinim la capătul distal și proximal al balonului. Poate fi folosit în paralel cu un microcateter pe o teacă ghid de 6Fr.
Lungimea cateterului: 160 cm
Lungimea balonului: 10, 15, 20, 30mm
Lungimea capătului distal: 6mm
Diametrul balonului: de la 3 la 5mm
Volum maxim balon: 0.25, 0.35, 0.40, 0.50 ml
Markeri Rx: 2
</t>
  </si>
  <si>
    <t xml:space="preserve">Spirale metalice dedicate pentru embolizari cerebrale construite din aliaj de platina, filling (extra-soft). Prevazute cu marker pentru detasare Flexibilitatea avansată a spirarlei realizează funcția de pliere a coilui Loop-in-Loop care permite împachetarea spiralei fără a rămâne spațiu liber.
Sârma ondulată rezistentă la întindere permite o împăturire lină a coilui până la capăt.
Spirala foarte flexibilă formează un mic bucla în interiorul unei bucle exterioare 
(Loop-in-loop coil) Vârful (prin 30 mm de la capătul distal) este foarte flexibil, 
reducând astfel riscul de recul al microcateterului. din anevrism.
cu diametru al firului primar - 0.010”, diametru variabil al firului secundar de la 1 mm si pana la 4 mm cu lungimi al firului primar de la 1 cm si pana la 8 cm.
Recul mic al microcateterului în timpul procedurilor de bobinare datorită sistemului monopolar și construcției diferite a firului de livrare, ce conferă  risc redus de rupere și densitate mai mare a împachetarii
</t>
  </si>
  <si>
    <t xml:space="preserve">Sistem rapid de detasare pentru spirale. Sistem de detasare electro-mecanic, ce nu necesita cabluri de conectare. Controlerul de detasare se actioneaza dintr-un 1 buton, ofera semnale luminoase si auditive cand spirala este gata de detasare. Detasarea este 
extrem de rapida  2 sec. Ușor de utilizat, de unică folosință, sterilizat, cu posibilitatea detașării într-o singură operațiune
</t>
  </si>
  <si>
    <t xml:space="preserve">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- 5.5 mm.
Se livreaza pe cateter cu un diametru intern de 0.017'' (0.43 mm) si 0.021'' (0.53 mm).
Cerinte minime obligatorii
 Dimensiuni:• Diametru: 3 mm, 4 mm, 6 mm. Suplimentar : 5 mm• Lungime: 20 mm, 30 mm, 40 mm Suplimentar : 50 mm• Lungime de la varful distal la marcajul de siguranta pentru fluoroscopie: &lt;130 cm
• Lungime stent: 30 mm, 48 mm, 52 mm, 50 mm: 64 mm
• Lungime fir de impingere: 200 cm 
</t>
  </si>
  <si>
    <t xml:space="preserve">pentru embolizarea anevrismelor cerebrale din Nintinol si Platinum , acoperit  cu Polymer Hydrophilic antiplachetar,  pentru risc trombogenic scazut. Complet radioopac. Capacitate de repozitionare si recaptare (80%) in microcateterul de livrare pt a putea schimba dimensiunea la nevoie.
Creat din 48 de fire pentru vase diametrul maxim/minim intre 2 mm1.75 mm si 3 mm/2 mm; sau din 64 de fire pentru pentru vase diametrul maxim/minim intre 3 mm/2.5 mm si               5 mm/4.5 mm. 
Lungime 9mm -13 mm,15mm, 16 mm - 19mm, 21mm, 23mm, 24mm -27mm, 29mm, 30mm, 32mm, 34 mm, 36mm, 40mm, 41 mm
Compatibil cu microcatetere de 0,021”. 
</t>
  </si>
  <si>
    <t xml:space="preserve">Este indicat pentru a susține spirale în timpul embolizării anevrismelor care nu pot fitratate deschis sau endovascular fără asistență.. Structura stentului: shaftul cu celule mari închise și coroana din partea superioară care are 6 „flare” distale pentru a crea o podea care împiedică căderea bobinelor  și o împiedică să se prolapseze înartera principală.. Acoperire cu polimer biomimetic hidrofil care permite utilizarea cu un singur agent antiplachetar. Are 6 markeri distali, 1 marker proximal, detasabil electrolitic. Permite tratarea vaselor cu dimetr 2,5-3,7 mm. Lungime fir de impingere: 183 cm
Compatibil cu micro cateter de 0,021”.
Diametrul shaftului de 4 mm, Lungimea shaftului de la 15 mm la 25 mm . 
Diametr coroanei de la 4,5, 6, 8, 10,12,15 mm 
</t>
  </si>
  <si>
    <t xml:space="preserve">Prezinta 2 markeri radiopaci proximal si distal balonului de ocluzie pentru pozitionare optima. 
Constructie cateterului sa fie de tip dual-braid pe toata lungimea acestuia pentru a oferi suport sporit la livrare si rezistenta la ovalizare / kinking. 
Partea distală a cateterului hidrofilă 13 cm.
Diametre obligatorii de 8F, diametru intern 0.087in, extern 0.110in
Lungime efectiva (de lucru) obligatorie de minim 90-95cm . 
Diametr balonului maximal 11.1mm
Compotabil cu ghid 0,35-0,38in. 
</t>
  </si>
  <si>
    <t>Set introductor puncție co-axial Ac de punctie metalic de  21G, lungime 10cm.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</si>
  <si>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 xml:space="preserve">(suplimentare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radiopacincrustat pentru vizualizare sporită și un inel de sutură pentru fixare. Tecile sunt rezistente la kinking. Toate componentele nu conțin
latex. Setul este amplasat într-un suport de plastic. Material: teacă – PTFE sau nitinol Cerințe minime obligatorii: (oferta poate conține suplimentare la cerințele minime
obligatorii și alte dimensiuni):
Dimensiuni obligatorii
Teacă cu diametru de 4 Fr, 5 Fr, 6 Fr, 7 Fr, 8Fr, 9 Fr, 10 Fr, 11
Lungime obligatorii: 10 cm, 25 cm
(suplimentar la cele obligatorii se va acceptasi alte dimensiuni).
</t>
  </si>
  <si>
    <t xml:space="preserve">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
</t>
  </si>
  <si>
    <t xml:space="preserve">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</si>
  <si>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 xml:space="preserve">Baloane PTCA RX semicompliante cu acoperire hidrofilică. Permit utilizarea tehnicii ”kissing balloon”. Tuburi extern și intern fixate previn încrețirea în cute pe lățimea balonului.  
Compatibilitate ghid: 0,014” (0,36 mm).
Lungime shaft: 145 cm.
Acoperire hidrofilică cu proprietăți similare mucoasei.
Diametre balon: 1.25 mm, 1.50 mm, 2.00 mm, 2.25 mm, 2.50 mm, 2.75 mm, 3.00 mm, 3.50 mm, 4.00 mm.
Lungimi balon: 10 mm, 15 mm, 20 mm, 30 mm, 40 mm.
Markeri radiopaci: 1 pentru Ø 1,25 - 1,50 mm și 2 pentru Ø 2,00 - 4,00 mm din PtIr.
Diametrul shaft-ului:
Proximal: 2.0 Fr (0.67 mm).
Distal:
2.4 Fr (0.80 mm) pentru Ø 1.25 – 2.00 mm;
2.5 Fr (0.83 mm) pentru Ø 2.25 – 3.00 mm.
2.6 Fr (0.87 mm) pentru Ø 3.50 – 4.00 mm.
Diametru de întrare în leziune: 0,40 mm pentru 1.25 mm x 10 mm și 0,42 mm pentru restul mărimilor.
Presiune nominală: 6 atm.
Presiune RPB: 12 – 14 atm în funcție de diametrul balonului.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</si>
  <si>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t>
  </si>
  <si>
    <t xml:space="preserve">•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t>
  </si>
  <si>
    <t xml:space="preserve">Balon farmacologic activ pentru interventii periferice femoropopliteale si AV
Balon OTW
- diametere necesare; 4-7 mm
- lungimi necesare: 40, 60, 80, 120 mm
- presiune nominala; 8 atm
- RPB: 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Lungimi necesare pentru cateter: 80cm si 130 cm
Port pentru fir ghid si port pentru balon
Compatibilitate cu ghid 0,035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t>
  </si>
  <si>
    <t xml:space="preserve">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Cateterul are o lungime de 85-135 cm, și disponibil mărimi 6F și 8F. Compotabil cu chid 0,018”. 
Aspirarea materialului în cateter este posibilă datorită sistemului - system driver , care constitue: motor, unitate de control, întrerupător de picior. Furnizorul sa pună la dispoziție System driver la solicitarea benefeciarului .
</t>
  </si>
  <si>
    <t>Separatoarele sunt disponibile în trei configurații suplimentare, care se potrivesc dimensiunilor pentru cateterul de aspirație 3, 6 și respectiv 8. Dispozitivele sunt furnizate steril șii nclud un torquer și introducer. Separator 8 este, de asemenea, disponibil într-o lungime de 90 cm [SEPD].</t>
  </si>
  <si>
    <t xml:space="preserve">Cateterul de aspirație 6 [CAT6] este un cateter de rigiditate variabilă. Cateterul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t>
  </si>
  <si>
    <t>Cateterul de aspirație 8 [CAT8] este un cateter cu rigiditate variabilă de 0,088 ”[2,24 mm] cu un singur lumen.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</si>
  <si>
    <t xml:space="preserve">Cateterul de aspirație 3 [CAT3] este un cateter de rigiditate variabilă. Cateterul de aspirație 3F este disponibil în oferte de lungime multiplă. Forma vârfului este dreaptă sau multifuncțională [MP].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</si>
  <si>
    <t xml:space="preserve">Contine: seringa cu manometru de presiune pentru umflarea
baloanelor, minim 30 atm. Mecanism cu aripioare. Inflație/deflație rapidă, recipient minim 25 ml, transparent, tub cu lungimea minim 30 cm cu robinet 3-căi. Steril, jetabil.
</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</si>
  <si>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</si>
  <si>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Stent taiat cu laser, semi-compliant, celule asimetrice, in cazurile de forta radiala inalta, compatibil cu cateter 0,0165"; virf J tip, capacitate de repoziționare 90%, minim 6 markeri. Diametre stent: 3.0; 4.0; 5.0. Lungimi stent: 15mm; 20mm; 25mm; 30mm pentru vase de diametrul cuprins intre 2,0-4,5mm. Referințe la studii clinice - obligatoriu.</t>
  </si>
  <si>
    <t xml:space="preserve">Indicat pentru:
- Test de ocluzie cu balon
- embolizare cerebrala asistata cu balon (remodelare)
- injectare de lichid embolic / compatibil DMSO
- implantare stent cu profil foarte ingust
Caracteristici:
Tipul balonului: compliant si extra-compliant
a) Balon compliant: diametru 4.0 mm; lungimi totale 16 - 26mm. 
b) Balon extra-compliant: diametru 4.0 mm cu lungime de lucru 11mm
- dublu lumen (lumen coaxial) respectiv 2 canale individuale de lucru (unul pentru inflare/deflare si celalalt pentru livrarea de spirale) 
- lungimea cateterului de lucru: 150 cm
- diametrul shaftului proximal: 2.8 F
- diametrul varfului distal: 2.1F ; lungimea varfului: 5 mm
- compatibil cu orice microghid mai mic sau egal cu 0.014’’
Balonul este ambalat intr-un pachet steril impreuna cu urmatorul set de accesorii: (mandren preformabil, teaca introducatoare, tabel de complianta).
</t>
  </si>
  <si>
    <t>indicat pentru inserarea si ghidarea dispozitivelor cu dimensiuni adecvate intr un vas de sange  
 selectat din sistemul neurovascular
- tehnologia avansata folosita in fabricarea cateterului ii ofera suport crescut si flexibilitate mare
- dimensiuni 5, 6, 7, 8 F
- lungimi 90 si 100 cm
- diametru extern 4,5,6,7,8 F
- shaft din otel inoxidabil, mai putin 7 cm distal
- varf atraumatic, drept/ 40 grade/ MP
- lumen interior captusit cu PTFE
- shaft radioopac, 7 cm distal radioopacitate crescuta</t>
  </si>
  <si>
    <t xml:space="preserve">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t>
  </si>
  <si>
    <t xml:space="preserve">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
</t>
  </si>
  <si>
    <t xml:space="preserve">Microcateter destinat procedurilor neuro, utilizat pentru livrarea de spirale intracraniene si sau lichid embolic.
Constructie hibrida, prin spiralare si impletire.
Special conceput pentru tratarea malformatiilor si fistulelor arterio-venoase.
Compatibil cu microghid 0.014’’, are profil foarte ingust 2.1F proximal si 1.6F distal si lumen intern generos: 0.0165’’.
Lungime: 156 cm, 167 cm.
Compatibil DMSO, spirale, si particule nBCA
RBP 700 psi
Varf drept moale, atraumatic, preformabil la abur. Prevazut cu 2 markeri pentru o vizualizare optima.
</t>
  </si>
  <si>
    <t>Diametru extern proximal 2.4F distal 1.7F cu diametru intern uniform 0.017  - compatibil cu fir ghid  cu  diametru extern  maxim  0,014 inch
- lungime shaft  150 cm
- 142 cm conic  de la 2,4F până la 1,7F
- varf de 7.5 sau 15 cm drept : 1.7F
- din otel ranforsat in  3 straturi
- impletitura  din fir  plat cu  helix cross - faciliteaza mentinerea formei
- invelis hidrofil pe 100 cm distal
- lumen interior  acoperit  PTFE -  faciliteaza  trecerea ghidurilor  și materialelor embolice  si  creste  fluxul din interiorul microcateterului
- ax  transparent  - permite  vizualizarea și  verificarea  materialelelor embolice în timpul  avansarii
- 2 markeri  radioopaci distal 
- distanta dintre  markerii radioopaci :  3,00+/- 0.05 cm
- vârf drept sau  pre-modelat (45 de grade, 90 de grade,  tip J)
- ambalajul steril contine dorn pentru modelare varf la aburi si introducator</t>
  </si>
  <si>
    <t xml:space="preserve">Diametru extern proximal 2.4F, distal 1.7F 
- diametru intern  uniform,  0.0165” (0.42mm)
- compatibil  fir ghid  cu  diametru extern  maxim  0,014”
- lungime shaft  150 cm : 142 cm conic  de la 2,4F până la 1,7F,   6 cm distal drept : 1.7F
- din otel inoxidabil , rigiditate gradata a axului variind de la  un varf foarte flexibil pana la o sectiune 
   proximala semi- rigida
- invelis hidrofil pe suprafata exterioara pe 100 cm ( vezi eticheta )
- lumen interior  din PTFE -  faciliteaza  trecerea ghidurilor  și materialelor embolice  si creste  fluxul din interiorul microcateterului
- 2 markeri radioopaci situati distal  
- vârf drept sau  pre-modelat (45 de grade, 90 de grade,  tip J, C , S)
- ambalajul steril contine mandren pentru modelare varf la aburi 
</t>
  </si>
  <si>
    <t>diametru 0.014” /0.010”
lungimi: 182, 205, 300 cm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t>
  </si>
  <si>
    <t xml:space="preserve">Dispozitiv dedicat tratamentului intrasaccular a anevrismelor cu gat larg, nerupte (inclusiv a anevrismelor de bifurcatie), neabordabile prin embolizare simpla. Ocluzie cu un singur dispozitiv, care poate fi reînfășurat și redesfășurat.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Diametru stent  5,00mm-9,0mm.
Microcateter de livrare cu diametru intern 0.027’ indicat pentru anevrizme
cu diametrul de 7,0mm pana la 10.5 mm, cu gat 5,0 – 10,0 mm . Diametru stent  11,00mm-14,0mm. Referințe la studii clinice- obligatoriu.
</t>
  </si>
  <si>
    <t xml:space="preserve">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0,027". Diametre solicitate: 2,5 mm; 3,5 mm; 4,5 mm; 6,0 mm, lungime solicitată in limitele 16-50 mm. Referințe la studii clinic - obligatoriu. Referințe la studii clinice- obligatoriu.
</t>
  </si>
  <si>
    <t>Stent OTW super elastic pentru tratarea leziunilor periferice lungi si calcificate. Material: nitinol super elastic. Design: format din 6 perechi de fire nitinol intretesute cu design elicoidal ce asigură rezistenta si flexibilitate inalta. Diametre: 4, 5, 6, 7, 8 mm. Lungimi: de la 20 la 200 mm. Lungimea shaft-ului: 80 si 120 cm. Compatibil  ghid 0.014” si 0.018”. Marker distal si proximal pt vizibilitatea stentului. Profil de trecere 2 mm</t>
  </si>
  <si>
    <t xml:space="preserve">Cerinte obligatorii fixe: (Oferta va fi respinsă dacă va conține bunuri cu coduri suplimentare diferite decât cerințelor obligatorii fixe
Opțiunile de dimensiuni brute multiple permit crearea dimensiunii lumenului previzibil pentru pregătirea vaselor controlate și dimensionarea și extinderea uniformă a stentului. 
Foloseste aer comprimat sau azot pentru a rula turbina cu presiunea intre 90 PSI si 110 PSI. 
Sistem pre-conectat sau avansator separat și burr. 
Vârful diamantat cu 2 000-3000 cristale microscopice de diamant pe vârful distal. 
Partea proximală din alamă nichel. 
Sistemul pentru rotablatie are patru componente principale: sistemul de ghidare (2 buc ghid 0,010” compatibil cu burr), avansator, cateter și consola in comodat. 
Sistema include -10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12 interventii gratis.
Cerinte minime obligatorii: (oferta poate conține suplimentare la cerințele minime obligatorii și alte dimensiuni)
Dimesiuni obligatorii 
Dimensiuni disponibile de la 1,25mm la 2,5mm.   
Burrurile sunt disponibile în următoarele dimensiuni: 1,25, 1,5, 1,75, 2,0, 2,15, 2,25, 2,38 și 2,5 mm
Cateterul are o lungime de 135 cm.
(suplimentar la cele obligatorii se  accepta si alte dimensiuni).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</si>
</sst>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8"/>
      <name val="Times New Roman"/>
      <family val="1"/>
    </font>
    <font>
      <sz val="10"/>
      <name val="Arial"/>
    </font>
    <font>
      <sz val="10"/>
      <name val="Times New Roman"/>
      <family val="1"/>
    </font>
    <font>
      <sz val="10"/>
      <color indexed="8"/>
      <name val="Times New Roman"/>
      <family val="1"/>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name val="Arial"/>
      <family val="2"/>
      <charset val="204"/>
    </font>
    <font>
      <sz val="11"/>
      <color rgb="FF9C6500"/>
      <name val="Calibri"/>
      <family val="2"/>
      <scheme val="minor"/>
    </font>
    <font>
      <sz val="10"/>
      <color rgb="FF000000"/>
      <name val="Calibri"/>
      <scheme val="minor"/>
    </font>
    <font>
      <sz val="11"/>
      <color rgb="FF000000"/>
      <name val="Times New Roman"/>
      <family val="1"/>
      <charset val="204"/>
    </font>
    <font>
      <sz val="9"/>
      <color indexed="8"/>
      <name val="Times New Roman"/>
      <family val="1"/>
      <charset val="204"/>
    </font>
    <font>
      <sz val="10"/>
      <color indexed="12"/>
      <name val="Times New Roman"/>
      <family val="1"/>
      <charset val="204"/>
    </font>
    <font>
      <sz val="9"/>
      <color theme="1"/>
      <name val="Times New Roman"/>
      <family val="1"/>
      <charset val="204"/>
    </font>
    <font>
      <sz val="9"/>
      <color rgb="FF1D2228"/>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bottom style="thin">
        <color indexed="64"/>
      </bottom>
      <diagonal/>
    </border>
    <border>
      <left style="thin">
        <color indexed="64"/>
      </left>
      <right style="thin">
        <color indexed="64"/>
      </right>
      <top/>
      <bottom/>
      <diagonal/>
    </border>
  </borders>
  <cellStyleXfs count="68">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9" fillId="0" borderId="0"/>
    <xf numFmtId="0" fontId="14" fillId="0" borderId="0"/>
    <xf numFmtId="0" fontId="16" fillId="0" borderId="0"/>
    <xf numFmtId="0" fontId="14" fillId="0" borderId="0"/>
    <xf numFmtId="0" fontId="22"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5" fillId="0" borderId="0" applyBorder="0" applyProtection="0"/>
    <xf numFmtId="0" fontId="14" fillId="0" borderId="0"/>
    <xf numFmtId="0" fontId="26" fillId="5" borderId="5"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30" fillId="0" borderId="0"/>
    <xf numFmtId="0" fontId="19"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6" borderId="5" applyProtection="0"/>
    <xf numFmtId="0" fontId="34"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4" fontId="23"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5" fillId="0" borderId="1" xfId="1" applyFont="1" applyBorder="1" applyAlignment="1" applyProtection="1">
      <alignment horizontal="center"/>
      <protection locked="0"/>
    </xf>
    <xf numFmtId="0" fontId="7" fillId="3" borderId="1" xfId="1" applyFont="1" applyFill="1" applyBorder="1" applyAlignment="1" applyProtection="1">
      <alignment horizontal="center" vertical="center" wrapText="1"/>
    </xf>
    <xf numFmtId="0" fontId="5" fillId="0" borderId="1" xfId="0" applyFont="1" applyBorder="1" applyAlignment="1" applyProtection="1">
      <alignment horizontal="left" vertical="center"/>
      <protection locked="0"/>
    </xf>
    <xf numFmtId="0" fontId="6" fillId="2" borderId="1" xfId="1" applyFont="1" applyFill="1" applyBorder="1" applyAlignment="1" applyProtection="1">
      <alignment horizontal="center" vertical="center" wrapText="1"/>
    </xf>
    <xf numFmtId="0" fontId="11" fillId="0" borderId="1" xfId="1" applyFont="1" applyBorder="1" applyProtection="1">
      <protection locked="0"/>
    </xf>
    <xf numFmtId="0" fontId="21" fillId="3" borderId="1" xfId="1" applyFont="1" applyFill="1" applyBorder="1" applyAlignment="1">
      <alignment horizontal="center" vertical="center" wrapText="1"/>
    </xf>
    <xf numFmtId="4" fontId="5" fillId="0" borderId="0" xfId="1" applyNumberFormat="1" applyFont="1" applyProtection="1">
      <protection locked="0"/>
    </xf>
    <xf numFmtId="0" fontId="5" fillId="0" borderId="1" xfId="1" applyFont="1" applyBorder="1" applyAlignment="1" applyProtection="1">
      <alignment horizontal="center"/>
    </xf>
    <xf numFmtId="164" fontId="5" fillId="0" borderId="1" xfId="1" applyNumberFormat="1" applyFont="1" applyBorder="1" applyProtection="1"/>
    <xf numFmtId="0" fontId="10" fillId="0" borderId="0" xfId="1" applyFont="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1" fontId="37" fillId="3" borderId="1" xfId="0" applyNumberFormat="1" applyFont="1" applyFill="1" applyBorder="1" applyAlignment="1">
      <alignment horizontal="left" vertical="top" wrapText="1"/>
    </xf>
    <xf numFmtId="1" fontId="37" fillId="3" borderId="4" xfId="0" applyNumberFormat="1" applyFont="1" applyFill="1" applyBorder="1" applyAlignment="1">
      <alignment horizontal="left" vertical="center" wrapText="1"/>
    </xf>
    <xf numFmtId="1" fontId="39" fillId="3" borderId="1" xfId="0" applyNumberFormat="1" applyFont="1" applyFill="1" applyBorder="1" applyAlignment="1">
      <alignment horizontal="left" vertical="top" wrapText="1"/>
    </xf>
    <xf numFmtId="49" fontId="37" fillId="3" borderId="1" xfId="0" applyNumberFormat="1" applyFont="1" applyFill="1" applyBorder="1" applyAlignment="1">
      <alignment horizontal="left" vertical="top" wrapText="1"/>
    </xf>
    <xf numFmtId="49" fontId="21" fillId="3" borderId="1" xfId="0" applyNumberFormat="1" applyFont="1" applyFill="1" applyBorder="1" applyAlignment="1">
      <alignment horizontal="left" vertical="top" wrapText="1"/>
    </xf>
    <xf numFmtId="0" fontId="20" fillId="3" borderId="1" xfId="17" applyFont="1" applyFill="1" applyBorder="1" applyAlignment="1">
      <alignment horizontal="left" vertical="center" wrapText="1"/>
    </xf>
    <xf numFmtId="0" fontId="15" fillId="3" borderId="1" xfId="17" applyFont="1" applyFill="1" applyBorder="1" applyAlignment="1">
      <alignment horizontal="left" vertical="top" wrapText="1"/>
    </xf>
    <xf numFmtId="1" fontId="37" fillId="3" borderId="1" xfId="17" applyNumberFormat="1" applyFont="1" applyFill="1" applyBorder="1" applyAlignment="1">
      <alignment horizontal="left" vertical="center" wrapText="1"/>
    </xf>
    <xf numFmtId="0" fontId="20" fillId="3" borderId="1" xfId="17" applyFont="1" applyFill="1" applyBorder="1" applyAlignment="1">
      <alignment horizontal="left" vertical="top" wrapText="1"/>
    </xf>
    <xf numFmtId="0" fontId="39" fillId="3" borderId="1" xfId="0" applyFont="1" applyFill="1" applyBorder="1" applyAlignment="1">
      <alignment horizontal="left" vertical="center" wrapText="1"/>
    </xf>
    <xf numFmtId="1" fontId="39" fillId="3" borderId="1" xfId="0" applyNumberFormat="1" applyFont="1" applyFill="1" applyBorder="1" applyAlignment="1">
      <alignment horizontal="left" vertical="center" wrapText="1"/>
    </xf>
    <xf numFmtId="1" fontId="37" fillId="7" borderId="3" xfId="0" applyNumberFormat="1" applyFont="1" applyFill="1" applyBorder="1" applyAlignment="1">
      <alignment horizontal="center" vertical="center" wrapText="1"/>
    </xf>
    <xf numFmtId="1" fontId="37" fillId="3" borderId="3" xfId="0" applyNumberFormat="1" applyFont="1" applyFill="1" applyBorder="1" applyAlignment="1">
      <alignment horizontal="center" vertical="center" wrapText="1"/>
    </xf>
    <xf numFmtId="0" fontId="39" fillId="3" borderId="1" xfId="0" applyFont="1" applyFill="1" applyBorder="1" applyAlignment="1">
      <alignment horizontal="left" vertical="center"/>
    </xf>
    <xf numFmtId="0" fontId="40" fillId="3" borderId="1" xfId="0" applyFont="1" applyFill="1" applyBorder="1" applyAlignment="1">
      <alignment horizontal="left" vertical="center"/>
    </xf>
    <xf numFmtId="1" fontId="24" fillId="0" borderId="1" xfId="10" applyNumberFormat="1" applyFont="1" applyBorder="1" applyAlignment="1">
      <alignment horizontal="center" vertical="center" wrapText="1"/>
    </xf>
    <xf numFmtId="1" fontId="6" fillId="2" borderId="1" xfId="1" applyNumberFormat="1" applyFont="1" applyFill="1" applyBorder="1" applyAlignment="1" applyProtection="1">
      <alignment horizontal="center" vertical="center" wrapText="1"/>
    </xf>
    <xf numFmtId="1" fontId="0" fillId="0" borderId="1" xfId="0" applyNumberFormat="1" applyBorder="1" applyAlignment="1">
      <alignment horizontal="center" vertical="center"/>
    </xf>
    <xf numFmtId="1" fontId="36" fillId="0" borderId="1" xfId="10" applyNumberFormat="1" applyFont="1" applyBorder="1" applyAlignment="1">
      <alignment horizontal="center" vertical="center" wrapText="1"/>
    </xf>
    <xf numFmtId="1" fontId="5" fillId="0" borderId="0" xfId="1" applyNumberFormat="1" applyFont="1" applyAlignment="1" applyProtection="1">
      <alignment horizontal="center" vertical="center"/>
      <protection locked="0"/>
    </xf>
    <xf numFmtId="0" fontId="6" fillId="3" borderId="7" xfId="1" applyFont="1" applyFill="1" applyBorder="1" applyAlignment="1" applyProtection="1">
      <alignment horizontal="center" vertical="center" wrapText="1"/>
    </xf>
    <xf numFmtId="1" fontId="37" fillId="3" borderId="1" xfId="0" applyNumberFormat="1" applyFont="1" applyFill="1" applyBorder="1" applyAlignment="1">
      <alignment horizontal="center" vertical="top" wrapText="1"/>
    </xf>
    <xf numFmtId="1" fontId="37" fillId="3" borderId="1" xfId="0" applyNumberFormat="1" applyFont="1" applyFill="1" applyBorder="1" applyAlignment="1">
      <alignment horizontal="left" vertical="center" wrapText="1"/>
    </xf>
    <xf numFmtId="1" fontId="37" fillId="7" borderId="1" xfId="0" applyNumberFormat="1" applyFont="1" applyFill="1" applyBorder="1" applyAlignment="1">
      <alignment horizontal="center" vertical="top" wrapText="1"/>
    </xf>
    <xf numFmtId="1" fontId="5" fillId="0" borderId="1" xfId="1" applyNumberFormat="1" applyFont="1" applyBorder="1" applyAlignment="1" applyProtection="1">
      <alignment horizontal="center" vertical="center"/>
      <protection locked="0"/>
    </xf>
    <xf numFmtId="1" fontId="0" fillId="0" borderId="1" xfId="0" applyNumberFormat="1" applyBorder="1"/>
    <xf numFmtId="1" fontId="5" fillId="0" borderId="1" xfId="1" applyNumberFormat="1" applyFont="1" applyBorder="1" applyProtection="1"/>
    <xf numFmtId="0" fontId="5" fillId="0" borderId="1" xfId="1" applyFont="1" applyBorder="1" applyProtection="1"/>
    <xf numFmtId="0" fontId="5" fillId="0" borderId="1" xfId="1" applyFont="1" applyBorder="1" applyAlignment="1" applyProtection="1">
      <alignment horizontal="center"/>
    </xf>
    <xf numFmtId="1" fontId="5" fillId="0" borderId="1" xfId="1" applyNumberFormat="1" applyFont="1" applyBorder="1" applyProtection="1">
      <protection locked="0"/>
    </xf>
    <xf numFmtId="1" fontId="11" fillId="0" borderId="1" xfId="1" applyNumberFormat="1" applyFont="1" applyBorder="1" applyProtection="1">
      <protection locked="0"/>
    </xf>
    <xf numFmtId="0" fontId="0" fillId="7" borderId="1" xfId="0" applyFill="1" applyBorder="1" applyAlignment="1">
      <alignment vertical="top"/>
    </xf>
    <xf numFmtId="0" fontId="0" fillId="0" borderId="1" xfId="0" applyBorder="1" applyAlignment="1">
      <alignment vertical="top"/>
    </xf>
    <xf numFmtId="1" fontId="37" fillId="7" borderId="1" xfId="0" applyNumberFormat="1" applyFont="1" applyFill="1" applyBorder="1" applyAlignment="1">
      <alignment horizontal="center" vertical="center" wrapText="1"/>
    </xf>
    <xf numFmtId="1" fontId="37" fillId="3" borderId="1" xfId="0" applyNumberFormat="1" applyFont="1" applyFill="1" applyBorder="1" applyAlignment="1">
      <alignment horizontal="center" vertical="center" wrapText="1"/>
    </xf>
    <xf numFmtId="0" fontId="5" fillId="0" borderId="1" xfId="0" applyFont="1" applyBorder="1" applyAlignment="1" applyProtection="1">
      <alignment vertical="center"/>
      <protection locked="0"/>
    </xf>
    <xf numFmtId="0" fontId="10" fillId="0" borderId="0" xfId="1"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7" fillId="0" borderId="1" xfId="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xf>
    <xf numFmtId="0" fontId="7" fillId="2" borderId="1" xfId="1" applyFont="1" applyFill="1" applyBorder="1" applyAlignment="1" applyProtection="1">
      <alignment horizontal="left" vertical="center" wrapText="1"/>
    </xf>
    <xf numFmtId="1" fontId="37" fillId="3" borderId="6" xfId="0" applyNumberFormat="1" applyFont="1" applyFill="1" applyBorder="1" applyAlignment="1">
      <alignment horizontal="center" vertical="center" wrapText="1"/>
    </xf>
    <xf numFmtId="1" fontId="37" fillId="3" borderId="2" xfId="0" applyNumberFormat="1" applyFont="1" applyFill="1" applyBorder="1" applyAlignment="1">
      <alignment horizontal="left" vertical="center" wrapText="1"/>
    </xf>
    <xf numFmtId="4" fontId="5" fillId="0" borderId="1" xfId="1"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vertical="center"/>
      <protection locked="0"/>
    </xf>
    <xf numFmtId="0" fontId="5" fillId="0" borderId="0" xfId="0" applyFont="1" applyBorder="1" applyAlignment="1" applyProtection="1">
      <alignment vertical="center"/>
      <protection locked="0"/>
    </xf>
    <xf numFmtId="4" fontId="5" fillId="3" borderId="1" xfId="1" applyNumberFormat="1" applyFont="1" applyFill="1" applyBorder="1" applyAlignment="1" applyProtection="1">
      <alignment horizontal="left" vertical="center"/>
      <protection locked="0"/>
    </xf>
    <xf numFmtId="4" fontId="18" fillId="0" borderId="1" xfId="1" applyNumberFormat="1" applyFont="1" applyBorder="1" applyAlignment="1" applyProtection="1">
      <alignment horizontal="left" vertical="center"/>
      <protection locked="0"/>
    </xf>
    <xf numFmtId="0" fontId="5" fillId="0" borderId="0" xfId="1" applyFont="1" applyAlignment="1" applyProtection="1">
      <alignment vertical="center"/>
      <protection locked="0"/>
    </xf>
    <xf numFmtId="0" fontId="11" fillId="0" borderId="0" xfId="1" applyFont="1" applyAlignment="1" applyProtection="1">
      <alignment vertical="center"/>
      <protection locked="0"/>
    </xf>
    <xf numFmtId="0" fontId="0" fillId="0" borderId="0" xfId="0" applyAlignment="1">
      <alignment vertical="center"/>
    </xf>
    <xf numFmtId="0" fontId="5" fillId="0" borderId="1" xfId="1" applyFont="1" applyBorder="1" applyAlignment="1" applyProtection="1">
      <alignment vertical="center"/>
      <protection locked="0"/>
    </xf>
    <xf numFmtId="0" fontId="32" fillId="0" borderId="1" xfId="1" applyFont="1" applyBorder="1" applyAlignment="1" applyProtection="1">
      <alignment vertical="center"/>
      <protection locked="0"/>
    </xf>
    <xf numFmtId="0" fontId="11" fillId="0" borderId="1" xfId="1" applyFont="1" applyBorder="1" applyAlignment="1" applyProtection="1">
      <alignment vertical="center"/>
      <protection locked="0"/>
    </xf>
    <xf numFmtId="0" fontId="33" fillId="0" borderId="1" xfId="0" applyFont="1" applyBorder="1" applyAlignment="1">
      <alignment vertical="center"/>
    </xf>
    <xf numFmtId="0" fontId="0" fillId="0" borderId="1" xfId="0" applyBorder="1" applyAlignment="1">
      <alignment vertical="center"/>
    </xf>
    <xf numFmtId="1" fontId="37" fillId="7" borderId="6" xfId="0" applyNumberFormat="1" applyFont="1" applyFill="1" applyBorder="1" applyAlignment="1">
      <alignment horizontal="center" vertical="center" wrapText="1"/>
    </xf>
    <xf numFmtId="49" fontId="37" fillId="3" borderId="1" xfId="0" applyNumberFormat="1" applyFont="1" applyFill="1" applyBorder="1" applyAlignment="1">
      <alignment horizontal="left" vertical="center" wrapText="1"/>
    </xf>
    <xf numFmtId="0" fontId="0" fillId="7" borderId="0" xfId="0" applyFill="1" applyAlignment="1">
      <alignment vertical="center"/>
    </xf>
    <xf numFmtId="49" fontId="21" fillId="3" borderId="1" xfId="0" applyNumberFormat="1" applyFont="1" applyFill="1" applyBorder="1" applyAlignment="1">
      <alignment horizontal="left" vertical="center" wrapText="1"/>
    </xf>
    <xf numFmtId="0" fontId="15" fillId="3" borderId="1" xfId="17" applyFont="1" applyFill="1" applyBorder="1" applyAlignment="1">
      <alignment horizontal="left" vertical="center" wrapText="1"/>
    </xf>
    <xf numFmtId="2" fontId="24" fillId="0" borderId="1" xfId="10" applyNumberFormat="1" applyFont="1" applyBorder="1" applyAlignment="1" applyProtection="1">
      <alignment horizontal="left" vertical="center" wrapText="1"/>
      <protection locked="0"/>
    </xf>
    <xf numFmtId="0" fontId="11" fillId="0" borderId="0" xfId="1" applyFont="1" applyAlignment="1" applyProtection="1">
      <alignment horizontal="left" vertical="center"/>
      <protection locked="0"/>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321"/>
  <sheetViews>
    <sheetView topLeftCell="A316" zoomScaleNormal="100" workbookViewId="0">
      <selection activeCell="H59" sqref="H59"/>
    </sheetView>
  </sheetViews>
  <sheetFormatPr defaultRowHeight="15.75"/>
  <cols>
    <col min="1" max="1" width="5.7109375" style="89" customWidth="1"/>
    <col min="2" max="2" width="4.42578125" style="89" customWidth="1"/>
    <col min="3" max="3" width="25.85546875" style="89" customWidth="1"/>
    <col min="4" max="4" width="20.7109375" style="92" customWidth="1"/>
    <col min="5" max="5" width="10.5703125" style="89" customWidth="1"/>
    <col min="6" max="6" width="11.28515625" style="89" customWidth="1"/>
    <col min="7" max="7" width="10.7109375" style="89" customWidth="1"/>
    <col min="8" max="8" width="70.7109375" style="35" customWidth="1"/>
    <col min="9" max="9" width="30.42578125" style="89" customWidth="1"/>
    <col min="10" max="10" width="30" style="92" customWidth="1"/>
    <col min="11" max="11" width="1.7109375" style="89" customWidth="1"/>
    <col min="12" max="16384" width="9.140625" style="89"/>
  </cols>
  <sheetData>
    <row r="1" spans="1:11">
      <c r="C1" s="90" t="s">
        <v>27</v>
      </c>
      <c r="D1" s="90"/>
      <c r="E1" s="90"/>
      <c r="F1" s="90"/>
      <c r="G1" s="90"/>
      <c r="H1" s="90"/>
      <c r="I1" s="90"/>
      <c r="J1" s="90"/>
      <c r="K1" s="90"/>
    </row>
    <row r="2" spans="1:11">
      <c r="D2" s="91" t="s">
        <v>14</v>
      </c>
      <c r="E2" s="91"/>
      <c r="F2" s="91"/>
      <c r="G2" s="91"/>
      <c r="H2" s="91"/>
    </row>
    <row r="3" spans="1:11">
      <c r="A3" s="43" t="s">
        <v>9</v>
      </c>
      <c r="B3" s="43"/>
      <c r="C3" s="43"/>
      <c r="D3" s="44" t="s">
        <v>29</v>
      </c>
      <c r="E3" s="44"/>
      <c r="F3" s="44"/>
      <c r="G3" s="44"/>
      <c r="H3" s="44"/>
      <c r="I3" s="89" t="s">
        <v>10</v>
      </c>
      <c r="J3" s="92" t="s">
        <v>12</v>
      </c>
    </row>
    <row r="4" spans="1:11" s="96" customFormat="1">
      <c r="A4" s="45" t="s">
        <v>8</v>
      </c>
      <c r="B4" s="45"/>
      <c r="C4" s="45"/>
      <c r="D4" s="93" t="s">
        <v>32</v>
      </c>
      <c r="E4" s="93"/>
      <c r="F4" s="93"/>
      <c r="G4" s="93"/>
      <c r="H4" s="93"/>
      <c r="I4" s="93"/>
      <c r="J4" s="94" t="s">
        <v>13</v>
      </c>
      <c r="K4" s="95"/>
    </row>
    <row r="5" spans="1:11" s="97" customFormat="1">
      <c r="D5" s="98"/>
      <c r="E5" s="98"/>
      <c r="F5" s="98"/>
      <c r="G5" s="98"/>
      <c r="H5" s="98"/>
      <c r="I5" s="98"/>
      <c r="J5" s="98"/>
      <c r="K5" s="95"/>
    </row>
    <row r="6" spans="1:11" ht="47.25">
      <c r="A6" s="99" t="s">
        <v>2</v>
      </c>
      <c r="B6" s="99" t="s">
        <v>0</v>
      </c>
      <c r="C6" s="99" t="s">
        <v>1</v>
      </c>
      <c r="D6" s="99" t="s">
        <v>3</v>
      </c>
      <c r="E6" s="18" t="s">
        <v>4</v>
      </c>
      <c r="F6" s="18" t="s">
        <v>5</v>
      </c>
      <c r="G6" s="18" t="s">
        <v>6</v>
      </c>
      <c r="H6" s="99" t="s">
        <v>7</v>
      </c>
      <c r="I6" s="18" t="s">
        <v>28</v>
      </c>
      <c r="J6" s="99"/>
      <c r="K6" s="100"/>
    </row>
    <row r="7" spans="1:11">
      <c r="A7" s="99">
        <v>1</v>
      </c>
      <c r="B7" s="101">
        <v>2</v>
      </c>
      <c r="C7" s="101"/>
      <c r="D7" s="101"/>
      <c r="E7" s="99">
        <v>3</v>
      </c>
      <c r="F7" s="99">
        <v>4</v>
      </c>
      <c r="G7" s="99">
        <v>5</v>
      </c>
      <c r="H7" s="99">
        <v>6</v>
      </c>
      <c r="I7" s="102"/>
      <c r="J7" s="99">
        <v>8</v>
      </c>
      <c r="K7" s="100"/>
    </row>
    <row r="8" spans="1:11" ht="267.75">
      <c r="A8" s="19" t="s">
        <v>30</v>
      </c>
      <c r="B8" s="103">
        <v>1</v>
      </c>
      <c r="C8" s="104" t="s">
        <v>35</v>
      </c>
      <c r="D8" s="69" t="str">
        <f>C8</f>
        <v>Set introductor pentru punctie arteriala femurala</v>
      </c>
      <c r="E8" s="16"/>
      <c r="F8" s="16"/>
      <c r="G8" s="35"/>
      <c r="H8" s="124" t="s">
        <v>328</v>
      </c>
      <c r="I8" s="105"/>
      <c r="J8" s="106"/>
      <c r="K8" s="107"/>
    </row>
    <row r="9" spans="1:11" ht="242.25">
      <c r="A9" s="19" t="s">
        <v>30</v>
      </c>
      <c r="B9" s="66">
        <v>2</v>
      </c>
      <c r="C9" s="76" t="s">
        <v>36</v>
      </c>
      <c r="D9" s="69" t="str">
        <f t="shared" ref="D9:D72" si="0">C9</f>
        <v>Set introductor pentru punctie arteriala radiala</v>
      </c>
      <c r="E9" s="16"/>
      <c r="F9" s="16"/>
      <c r="G9" s="35"/>
      <c r="H9" s="124" t="s">
        <v>329</v>
      </c>
      <c r="I9" s="105"/>
      <c r="J9" s="106"/>
      <c r="K9" s="108"/>
    </row>
    <row r="10" spans="1:11" ht="216.75">
      <c r="A10" s="19" t="s">
        <v>30</v>
      </c>
      <c r="B10" s="103">
        <v>3</v>
      </c>
      <c r="C10" s="76" t="s">
        <v>37</v>
      </c>
      <c r="D10" s="69" t="str">
        <f t="shared" si="0"/>
        <v>Arc ghid de diagnostic standard</v>
      </c>
      <c r="E10" s="16"/>
      <c r="F10" s="16"/>
      <c r="G10" s="35"/>
      <c r="H10" s="124" t="s">
        <v>330</v>
      </c>
      <c r="I10" s="105"/>
      <c r="J10" s="106"/>
      <c r="K10" s="108"/>
    </row>
    <row r="11" spans="1:11" ht="204">
      <c r="A11" s="19" t="s">
        <v>30</v>
      </c>
      <c r="B11" s="66">
        <v>4</v>
      </c>
      <c r="C11" s="76" t="s">
        <v>38</v>
      </c>
      <c r="D11" s="69" t="str">
        <f t="shared" si="0"/>
        <v>Teacă introductoar (Teacă ghid lung)</v>
      </c>
      <c r="E11" s="16"/>
      <c r="F11" s="16"/>
      <c r="G11" s="35"/>
      <c r="H11" s="124" t="s">
        <v>331</v>
      </c>
      <c r="I11" s="105"/>
      <c r="J11" s="106"/>
      <c r="K11" s="108"/>
    </row>
    <row r="12" spans="1:11" ht="204">
      <c r="A12" s="19" t="s">
        <v>30</v>
      </c>
      <c r="B12" s="103">
        <v>5</v>
      </c>
      <c r="C12" s="76" t="s">
        <v>39</v>
      </c>
      <c r="D12" s="69" t="str">
        <f t="shared" si="0"/>
        <v>Teacă ghid lung</v>
      </c>
      <c r="E12" s="16"/>
      <c r="F12" s="16"/>
      <c r="G12" s="35"/>
      <c r="H12" s="124" t="s">
        <v>332</v>
      </c>
      <c r="I12" s="105"/>
      <c r="J12" s="106"/>
      <c r="K12" s="108"/>
    </row>
    <row r="13" spans="1:11" ht="127.5">
      <c r="A13" s="19" t="s">
        <v>30</v>
      </c>
      <c r="B13" s="66">
        <v>6</v>
      </c>
      <c r="C13" s="104" t="s">
        <v>40</v>
      </c>
      <c r="D13" s="69" t="str">
        <f t="shared" si="0"/>
        <v>Set inflator cu manometru tip A</v>
      </c>
      <c r="E13" s="16"/>
      <c r="F13" s="16"/>
      <c r="G13" s="35"/>
      <c r="H13" s="124" t="s">
        <v>333</v>
      </c>
      <c r="I13" s="109"/>
      <c r="J13" s="106"/>
      <c r="K13" s="108"/>
    </row>
    <row r="14" spans="1:11" ht="165.75">
      <c r="A14" s="19" t="s">
        <v>30</v>
      </c>
      <c r="B14" s="103">
        <v>7</v>
      </c>
      <c r="C14" s="76" t="s">
        <v>41</v>
      </c>
      <c r="D14" s="69" t="str">
        <f t="shared" si="0"/>
        <v>Dispozitiv recuperare corp strain</v>
      </c>
      <c r="E14" s="16"/>
      <c r="F14" s="16"/>
      <c r="G14" s="35"/>
      <c r="H14" s="124" t="s">
        <v>334</v>
      </c>
      <c r="I14" s="109"/>
      <c r="J14" s="106"/>
      <c r="K14" s="108"/>
    </row>
    <row r="15" spans="1:11" ht="114.75">
      <c r="A15" s="19" t="s">
        <v>30</v>
      </c>
      <c r="B15" s="66">
        <v>8</v>
      </c>
      <c r="C15" s="76" t="s">
        <v>42</v>
      </c>
      <c r="D15" s="69" t="str">
        <f t="shared" si="0"/>
        <v>Conector injectare sub presiune lung</v>
      </c>
      <c r="E15" s="16"/>
      <c r="F15" s="16"/>
      <c r="G15" s="35"/>
      <c r="H15" s="124" t="s">
        <v>335</v>
      </c>
      <c r="I15" s="110"/>
      <c r="J15" s="106"/>
      <c r="K15" s="108"/>
    </row>
    <row r="16" spans="1:11" ht="25.5">
      <c r="A16" s="19" t="s">
        <v>30</v>
      </c>
      <c r="B16" s="103">
        <v>9</v>
      </c>
      <c r="C16" s="76" t="s">
        <v>43</v>
      </c>
      <c r="D16" s="69" t="str">
        <f t="shared" si="0"/>
        <v>Sistema de perfuzie cu presiune inalta</v>
      </c>
      <c r="E16" s="16"/>
      <c r="F16" s="16"/>
      <c r="G16" s="35"/>
      <c r="H16" s="124" t="s">
        <v>336</v>
      </c>
      <c r="I16" s="105"/>
      <c r="J16" s="106"/>
      <c r="K16" s="108"/>
    </row>
    <row r="17" spans="1:11" ht="216.75">
      <c r="A17" s="19" t="s">
        <v>30</v>
      </c>
      <c r="B17" s="66">
        <v>10</v>
      </c>
      <c r="C17" s="76" t="s">
        <v>44</v>
      </c>
      <c r="D17" s="69" t="str">
        <f t="shared" si="0"/>
        <v xml:space="preserve">Set introductor punctie radial profil ultra-subtire </v>
      </c>
      <c r="E17" s="16"/>
      <c r="F17" s="16"/>
      <c r="G17" s="35"/>
      <c r="H17" s="124" t="s">
        <v>337</v>
      </c>
      <c r="I17" s="109"/>
      <c r="J17" s="106"/>
      <c r="K17" s="108"/>
    </row>
    <row r="18" spans="1:11" ht="63.75">
      <c r="A18" s="19" t="s">
        <v>30</v>
      </c>
      <c r="B18" s="103">
        <v>11</v>
      </c>
      <c r="C18" s="76" t="s">
        <v>45</v>
      </c>
      <c r="D18" s="69" t="str">
        <f t="shared" si="0"/>
        <v>Ac puncție</v>
      </c>
      <c r="E18" s="16"/>
      <c r="F18" s="16"/>
      <c r="G18" s="35"/>
      <c r="H18" s="124" t="s">
        <v>338</v>
      </c>
      <c r="I18" s="105"/>
      <c r="J18" s="106"/>
      <c r="K18" s="108"/>
    </row>
    <row r="19" spans="1:11" ht="178.5">
      <c r="A19" s="19" t="s">
        <v>30</v>
      </c>
      <c r="B19" s="66">
        <v>12</v>
      </c>
      <c r="C19" s="76" t="s">
        <v>46</v>
      </c>
      <c r="D19" s="69" t="str">
        <f t="shared" si="0"/>
        <v>Baloane semicompliante pentru ocluzii cronice totale</v>
      </c>
      <c r="E19" s="16"/>
      <c r="F19" s="16"/>
      <c r="G19" s="35"/>
      <c r="H19" s="124" t="s">
        <v>339</v>
      </c>
      <c r="I19" s="105"/>
      <c r="J19" s="106"/>
      <c r="K19" s="108"/>
    </row>
    <row r="20" spans="1:11" ht="102">
      <c r="A20" s="19" t="s">
        <v>30</v>
      </c>
      <c r="B20" s="103">
        <v>13</v>
      </c>
      <c r="C20" s="76" t="s">
        <v>47</v>
      </c>
      <c r="D20" s="69" t="str">
        <f t="shared" si="0"/>
        <v xml:space="preserve">Câmp steril super absorbant </v>
      </c>
      <c r="E20" s="16"/>
      <c r="F20" s="16"/>
      <c r="G20" s="35"/>
      <c r="H20" s="124" t="s">
        <v>340</v>
      </c>
      <c r="I20" s="105"/>
      <c r="J20" s="106"/>
      <c r="K20" s="108"/>
    </row>
    <row r="21" spans="1:11" ht="191.25">
      <c r="A21" s="19" t="s">
        <v>30</v>
      </c>
      <c r="B21" s="66">
        <v>14</v>
      </c>
      <c r="C21" s="76" t="s">
        <v>48</v>
      </c>
      <c r="D21" s="69" t="str">
        <f t="shared" si="0"/>
        <v>Extensie pentru cate-ghiduri</v>
      </c>
      <c r="E21" s="16"/>
      <c r="F21" s="16"/>
      <c r="G21" s="35"/>
      <c r="H21" s="124" t="s">
        <v>341</v>
      </c>
      <c r="I21" s="105"/>
      <c r="J21" s="106"/>
      <c r="K21" s="108"/>
    </row>
    <row r="22" spans="1:11" ht="242.25">
      <c r="A22" s="19" t="s">
        <v>30</v>
      </c>
      <c r="B22" s="103">
        <v>15</v>
      </c>
      <c r="C22" s="76" t="s">
        <v>49</v>
      </c>
      <c r="D22" s="69" t="str">
        <f t="shared" si="0"/>
        <v>Stent coronarian farmacologic  cu profil foarte subțire</v>
      </c>
      <c r="E22" s="16"/>
      <c r="F22" s="16"/>
      <c r="G22" s="35"/>
      <c r="H22" s="124" t="s">
        <v>342</v>
      </c>
      <c r="I22" s="105"/>
      <c r="J22" s="106"/>
      <c r="K22" s="108"/>
    </row>
    <row r="23" spans="1:11" ht="280.5">
      <c r="A23" s="19" t="s">
        <v>30</v>
      </c>
      <c r="B23" s="66">
        <v>16</v>
      </c>
      <c r="C23" s="76" t="s">
        <v>50</v>
      </c>
      <c r="D23" s="69" t="str">
        <f t="shared" si="0"/>
        <v>Catetere de diagnostic femurale și radiale standarte</v>
      </c>
      <c r="E23" s="16"/>
      <c r="F23" s="16"/>
      <c r="G23" s="35"/>
      <c r="H23" s="124" t="s">
        <v>343</v>
      </c>
      <c r="I23" s="105"/>
      <c r="J23" s="106"/>
      <c r="K23" s="108"/>
    </row>
    <row r="24" spans="1:11" ht="306">
      <c r="A24" s="19" t="s">
        <v>30</v>
      </c>
      <c r="B24" s="103">
        <v>17</v>
      </c>
      <c r="C24" s="76" t="s">
        <v>51</v>
      </c>
      <c r="D24" s="69" t="str">
        <f t="shared" si="0"/>
        <v>Cateter de suport periferic</v>
      </c>
      <c r="E24" s="16"/>
      <c r="F24" s="16"/>
      <c r="G24" s="35"/>
      <c r="H24" s="124" t="s">
        <v>344</v>
      </c>
      <c r="I24" s="105"/>
      <c r="J24" s="106"/>
      <c r="K24" s="108"/>
    </row>
    <row r="25" spans="1:11" ht="191.25">
      <c r="A25" s="19" t="s">
        <v>30</v>
      </c>
      <c r="B25" s="66">
        <v>18</v>
      </c>
      <c r="C25" s="76" t="s">
        <v>52</v>
      </c>
      <c r="D25" s="69" t="str">
        <f t="shared" si="0"/>
        <v>Teacă ghid scurt</v>
      </c>
      <c r="E25" s="16"/>
      <c r="F25" s="16"/>
      <c r="G25" s="35"/>
      <c r="H25" s="124" t="s">
        <v>345</v>
      </c>
      <c r="I25" s="105"/>
      <c r="J25" s="106"/>
      <c r="K25" s="108"/>
    </row>
    <row r="26" spans="1:11" ht="280.5">
      <c r="A26" s="19" t="s">
        <v>30</v>
      </c>
      <c r="B26" s="103">
        <v>19</v>
      </c>
      <c r="C26" s="55" t="s">
        <v>53</v>
      </c>
      <c r="D26" s="69" t="str">
        <f t="shared" si="0"/>
        <v>Microcatetere</v>
      </c>
      <c r="E26" s="16"/>
      <c r="F26" s="16"/>
      <c r="G26" s="35"/>
      <c r="H26" s="124" t="s">
        <v>346</v>
      </c>
      <c r="I26" s="105"/>
      <c r="J26" s="106"/>
      <c r="K26" s="108"/>
    </row>
    <row r="27" spans="1:11" ht="216.75">
      <c r="A27" s="19" t="s">
        <v>30</v>
      </c>
      <c r="B27" s="66">
        <v>20</v>
      </c>
      <c r="C27" s="76" t="s">
        <v>54</v>
      </c>
      <c r="D27" s="69" t="str">
        <f t="shared" si="0"/>
        <v xml:space="preserve"> Microcateter reinforsat</v>
      </c>
      <c r="E27" s="16"/>
      <c r="F27" s="16"/>
      <c r="G27" s="35"/>
      <c r="H27" s="124" t="s">
        <v>347</v>
      </c>
      <c r="I27" s="105"/>
      <c r="J27" s="106"/>
      <c r="K27" s="108"/>
    </row>
    <row r="28" spans="1:11" ht="255">
      <c r="A28" s="19" t="s">
        <v>30</v>
      </c>
      <c r="B28" s="103">
        <v>21</v>
      </c>
      <c r="C28" s="76" t="s">
        <v>55</v>
      </c>
      <c r="D28" s="69" t="str">
        <f t="shared" si="0"/>
        <v xml:space="preserve">Microcateter livrare spirale (coils) </v>
      </c>
      <c r="E28" s="16"/>
      <c r="F28" s="16"/>
      <c r="G28" s="35"/>
      <c r="H28" s="124" t="s">
        <v>348</v>
      </c>
      <c r="I28" s="105"/>
      <c r="J28" s="106"/>
      <c r="K28" s="108"/>
    </row>
    <row r="29" spans="1:11" ht="216.75">
      <c r="A29" s="19" t="s">
        <v>30</v>
      </c>
      <c r="B29" s="66">
        <v>22</v>
      </c>
      <c r="C29" s="104" t="s">
        <v>56</v>
      </c>
      <c r="D29" s="69" t="str">
        <f t="shared" si="0"/>
        <v>Arc ghid de diagnostic lung</v>
      </c>
      <c r="E29" s="16"/>
      <c r="F29" s="16"/>
      <c r="G29" s="35"/>
      <c r="H29" s="124" t="s">
        <v>349</v>
      </c>
      <c r="I29" s="105"/>
      <c r="J29" s="106"/>
      <c r="K29" s="108"/>
    </row>
    <row r="30" spans="1:11" ht="216.75">
      <c r="A30" s="19" t="s">
        <v>30</v>
      </c>
      <c r="B30" s="103">
        <v>23</v>
      </c>
      <c r="C30" s="76" t="s">
        <v>57</v>
      </c>
      <c r="D30" s="69" t="str">
        <f t="shared" si="0"/>
        <v>Arc ghid de diagnostic stiff</v>
      </c>
      <c r="E30" s="16"/>
      <c r="F30" s="16"/>
      <c r="G30" s="35"/>
      <c r="H30" s="124" t="s">
        <v>350</v>
      </c>
      <c r="I30" s="105"/>
      <c r="J30" s="106"/>
      <c r="K30" s="108"/>
    </row>
    <row r="31" spans="1:11" ht="216.75">
      <c r="A31" s="19" t="s">
        <v>30</v>
      </c>
      <c r="B31" s="66">
        <v>24</v>
      </c>
      <c r="C31" s="76" t="s">
        <v>58</v>
      </c>
      <c r="D31" s="69" t="str">
        <f t="shared" si="0"/>
        <v>Arc ghid hidrofilic pentru proceduri periferice</v>
      </c>
      <c r="E31" s="16"/>
      <c r="F31" s="16"/>
      <c r="G31" s="35"/>
      <c r="H31" s="124" t="s">
        <v>351</v>
      </c>
      <c r="I31" s="105"/>
      <c r="J31" s="106"/>
      <c r="K31" s="108"/>
    </row>
    <row r="32" spans="1:11" ht="153">
      <c r="A32" s="19" t="s">
        <v>30</v>
      </c>
      <c r="B32" s="103">
        <v>25</v>
      </c>
      <c r="C32" s="76" t="s">
        <v>59</v>
      </c>
      <c r="D32" s="69" t="str">
        <f t="shared" si="0"/>
        <v>Microcghid cu varf moale acoperit cu polimer</v>
      </c>
      <c r="E32" s="16"/>
      <c r="F32" s="16"/>
      <c r="G32" s="35"/>
      <c r="H32" s="124" t="s">
        <v>352</v>
      </c>
      <c r="I32" s="105"/>
      <c r="J32" s="106"/>
      <c r="K32" s="108"/>
    </row>
    <row r="33" spans="1:17" ht="242.25">
      <c r="A33" s="19" t="s">
        <v>30</v>
      </c>
      <c r="B33" s="66">
        <v>26</v>
      </c>
      <c r="C33" s="76" t="s">
        <v>60</v>
      </c>
      <c r="D33" s="69" t="str">
        <f t="shared" si="0"/>
        <v>Ghid 0.014” cu acoperire hidrofila si insert de platina pt vizibilitate.</v>
      </c>
      <c r="E33" s="16"/>
      <c r="F33" s="16"/>
      <c r="G33" s="35"/>
      <c r="H33" s="124" t="s">
        <v>353</v>
      </c>
      <c r="I33" s="105"/>
      <c r="J33" s="106"/>
      <c r="K33" s="108"/>
    </row>
    <row r="34" spans="1:17" ht="344.25">
      <c r="A34" s="19" t="s">
        <v>30</v>
      </c>
      <c r="B34" s="103">
        <v>27</v>
      </c>
      <c r="C34" s="76" t="s">
        <v>61</v>
      </c>
      <c r="D34" s="69" t="str">
        <f t="shared" si="0"/>
        <v xml:space="preserve">Balon pentru pre și postdilatare periferică </v>
      </c>
      <c r="E34" s="16"/>
      <c r="F34" s="16"/>
      <c r="G34" s="35"/>
      <c r="H34" s="124" t="s">
        <v>354</v>
      </c>
      <c r="I34" s="105"/>
      <c r="J34" s="106"/>
      <c r="K34" s="108"/>
    </row>
    <row r="35" spans="1:17" ht="395.25">
      <c r="A35" s="19" t="s">
        <v>30</v>
      </c>
      <c r="B35" s="66">
        <v>28</v>
      </c>
      <c r="C35" s="76" t="s">
        <v>62</v>
      </c>
      <c r="D35" s="69" t="str">
        <f t="shared" si="0"/>
        <v xml:space="preserve">Balon semicompliant pentru angioplastie periferică </v>
      </c>
      <c r="E35" s="16"/>
      <c r="F35" s="16"/>
      <c r="G35" s="35"/>
      <c r="H35" s="124" t="s">
        <v>355</v>
      </c>
      <c r="I35" s="105"/>
      <c r="J35" s="106"/>
      <c r="K35" s="108"/>
    </row>
    <row r="36" spans="1:17" ht="280.5">
      <c r="A36" s="19" t="s">
        <v>30</v>
      </c>
      <c r="B36" s="103">
        <v>29</v>
      </c>
      <c r="C36" s="76" t="s">
        <v>63</v>
      </c>
      <c r="D36" s="69" t="str">
        <f t="shared" si="0"/>
        <v xml:space="preserve">Baloane de tip OTW, semi- sau noncompliant </v>
      </c>
      <c r="E36" s="16"/>
      <c r="F36" s="16"/>
      <c r="G36" s="35"/>
      <c r="H36" s="124" t="s">
        <v>356</v>
      </c>
      <c r="I36" s="105"/>
      <c r="J36" s="106"/>
      <c r="K36" s="108"/>
    </row>
    <row r="37" spans="1:17" ht="267.75">
      <c r="A37" s="19" t="s">
        <v>30</v>
      </c>
      <c r="B37" s="66">
        <v>30</v>
      </c>
      <c r="C37" s="76" t="s">
        <v>64</v>
      </c>
      <c r="D37" s="69" t="str">
        <f t="shared" si="0"/>
        <v xml:space="preserve">Balon noncompliant angioplastie periferică BTK </v>
      </c>
      <c r="E37" s="16"/>
      <c r="F37" s="16"/>
      <c r="G37" s="35"/>
      <c r="H37" s="124" t="s">
        <v>357</v>
      </c>
      <c r="I37" s="105"/>
      <c r="J37" s="106"/>
      <c r="K37" s="108"/>
    </row>
    <row r="38" spans="1:17" ht="280.5">
      <c r="A38" s="19" t="s">
        <v>30</v>
      </c>
      <c r="B38" s="103">
        <v>31</v>
      </c>
      <c r="C38" s="76" t="s">
        <v>65</v>
      </c>
      <c r="D38" s="69" t="str">
        <f t="shared" si="0"/>
        <v>Cateter periferic cu balon conic</v>
      </c>
      <c r="E38" s="111"/>
      <c r="F38" s="111"/>
      <c r="G38" s="111"/>
      <c r="H38" s="124" t="s">
        <v>358</v>
      </c>
      <c r="I38" s="111"/>
      <c r="J38" s="111"/>
      <c r="K38" s="111"/>
      <c r="L38" s="111"/>
      <c r="M38" s="111"/>
      <c r="N38" s="111"/>
      <c r="O38" s="111"/>
      <c r="P38" s="111"/>
      <c r="Q38" s="111"/>
    </row>
    <row r="39" spans="1:17" ht="357">
      <c r="A39" s="19" t="s">
        <v>30</v>
      </c>
      <c r="B39" s="66">
        <v>32</v>
      </c>
      <c r="C39" s="76" t="s">
        <v>66</v>
      </c>
      <c r="D39" s="69" t="str">
        <f t="shared" si="0"/>
        <v xml:space="preserve">Cateter periferic  cu balon utilizat în CTO </v>
      </c>
      <c r="E39" s="112"/>
      <c r="F39" s="112"/>
      <c r="G39" s="112"/>
      <c r="H39" s="124" t="s">
        <v>359</v>
      </c>
      <c r="I39" s="112"/>
      <c r="J39" s="112"/>
      <c r="K39" s="112"/>
      <c r="L39" s="112"/>
      <c r="M39" s="112"/>
      <c r="N39" s="112"/>
      <c r="O39" s="112"/>
      <c r="P39" s="112"/>
      <c r="Q39" s="112"/>
    </row>
    <row r="40" spans="1:17" ht="318.75">
      <c r="A40" s="19" t="s">
        <v>30</v>
      </c>
      <c r="B40" s="103">
        <v>33</v>
      </c>
      <c r="C40" s="76" t="s">
        <v>67</v>
      </c>
      <c r="D40" s="69" t="str">
        <f t="shared" si="0"/>
        <v xml:space="preserve">Balon angioplastie periferica pentru tratamentul leziunilor obstructive cu lungimi extreme si manevrabilitate contralaterala </v>
      </c>
      <c r="E40" s="112"/>
      <c r="F40" s="112"/>
      <c r="G40" s="112"/>
      <c r="H40" s="124" t="s">
        <v>360</v>
      </c>
      <c r="I40" s="112"/>
      <c r="J40" s="112"/>
      <c r="K40" s="112"/>
      <c r="L40" s="112"/>
      <c r="M40" s="112"/>
      <c r="N40" s="112"/>
      <c r="O40" s="112"/>
      <c r="P40" s="112"/>
      <c r="Q40" s="112"/>
    </row>
    <row r="41" spans="1:17" ht="318.75">
      <c r="A41" s="19" t="s">
        <v>30</v>
      </c>
      <c r="B41" s="66">
        <v>34</v>
      </c>
      <c r="C41" s="76" t="s">
        <v>68</v>
      </c>
      <c r="D41" s="69" t="str">
        <f t="shared" si="0"/>
        <v>Balon OTW 0.018" pentru angioplastie periferică</v>
      </c>
      <c r="E41" s="112"/>
      <c r="F41" s="112"/>
      <c r="G41" s="112"/>
      <c r="H41" s="124" t="s">
        <v>361</v>
      </c>
      <c r="I41" s="112"/>
      <c r="J41" s="112"/>
      <c r="K41" s="112"/>
      <c r="L41" s="112"/>
      <c r="M41" s="112"/>
      <c r="N41" s="112"/>
      <c r="O41" s="112"/>
      <c r="P41" s="112"/>
      <c r="Q41" s="112"/>
    </row>
    <row r="42" spans="1:17" ht="293.25">
      <c r="A42" s="19" t="s">
        <v>30</v>
      </c>
      <c r="B42" s="103">
        <v>35</v>
      </c>
      <c r="C42" s="76" t="s">
        <v>69</v>
      </c>
      <c r="D42" s="69" t="str">
        <f t="shared" si="0"/>
        <v>Balon angioplastie periferica pentru tratamentul leziunilor extinse</v>
      </c>
      <c r="E42" s="113"/>
      <c r="F42" s="113"/>
      <c r="G42" s="113"/>
      <c r="H42" s="124" t="s">
        <v>362</v>
      </c>
      <c r="I42" s="113"/>
      <c r="J42" s="113"/>
      <c r="K42" s="113"/>
      <c r="L42" s="113"/>
      <c r="M42" s="113"/>
      <c r="N42" s="113"/>
      <c r="O42" s="113"/>
      <c r="P42" s="113"/>
      <c r="Q42" s="113"/>
    </row>
    <row r="43" spans="1:17" ht="191.25">
      <c r="A43" s="19" t="s">
        <v>30</v>
      </c>
      <c r="B43" s="66">
        <v>36</v>
      </c>
      <c r="C43" s="76" t="s">
        <v>70</v>
      </c>
      <c r="D43" s="69" t="str">
        <f t="shared" si="0"/>
        <v>Balon pentru artere renale</v>
      </c>
      <c r="H43" s="124" t="s">
        <v>363</v>
      </c>
    </row>
    <row r="44" spans="1:17" ht="216.75">
      <c r="A44" s="19" t="s">
        <v>30</v>
      </c>
      <c r="B44" s="103">
        <v>37</v>
      </c>
      <c r="C44" s="104" t="s">
        <v>71</v>
      </c>
      <c r="D44" s="69" t="str">
        <f t="shared" si="0"/>
        <v xml:space="preserve">Balon pentru arterele carotide </v>
      </c>
      <c r="H44" s="124" t="s">
        <v>364</v>
      </c>
    </row>
    <row r="45" spans="1:17" ht="216.75">
      <c r="A45" s="19" t="s">
        <v>30</v>
      </c>
      <c r="B45" s="66">
        <v>38</v>
      </c>
      <c r="C45" s="76" t="s">
        <v>72</v>
      </c>
      <c r="D45" s="69" t="str">
        <f t="shared" si="0"/>
        <v>Cateter cu Balon pentru atrioseptostomie</v>
      </c>
      <c r="H45" s="124" t="s">
        <v>365</v>
      </c>
    </row>
    <row r="46" spans="1:17" ht="242.25">
      <c r="A46" s="19" t="s">
        <v>30</v>
      </c>
      <c r="B46" s="103">
        <v>39</v>
      </c>
      <c r="C46" s="76" t="s">
        <v>73</v>
      </c>
      <c r="D46" s="69" t="str">
        <f t="shared" si="0"/>
        <v>Cateter Balon pentru valvuloplastie pulmonara si aortica</v>
      </c>
      <c r="H46" s="124" t="s">
        <v>366</v>
      </c>
    </row>
    <row r="47" spans="1:17" ht="369.75">
      <c r="A47" s="19" t="s">
        <v>30</v>
      </c>
      <c r="B47" s="66">
        <v>40</v>
      </c>
      <c r="C47" s="76" t="s">
        <v>74</v>
      </c>
      <c r="D47" s="69" t="str">
        <f t="shared" si="0"/>
        <v>Stent montat pe balon</v>
      </c>
      <c r="H47" s="124" t="s">
        <v>367</v>
      </c>
    </row>
    <row r="48" spans="1:17" ht="408">
      <c r="A48" s="19" t="s">
        <v>30</v>
      </c>
      <c r="B48" s="103">
        <v>41</v>
      </c>
      <c r="C48" s="76" t="s">
        <v>75</v>
      </c>
      <c r="D48" s="69" t="str">
        <f t="shared" si="0"/>
        <v xml:space="preserve">Stent expandabil pe balon </v>
      </c>
      <c r="H48" s="124" t="s">
        <v>368</v>
      </c>
    </row>
    <row r="49" spans="1:17" ht="344.25">
      <c r="A49" s="19" t="s">
        <v>30</v>
      </c>
      <c r="B49" s="66">
        <v>42</v>
      </c>
      <c r="C49" s="76" t="s">
        <v>76</v>
      </c>
      <c r="D49" s="69" t="str">
        <f t="shared" si="0"/>
        <v xml:space="preserve">Stent periferic  autoexpandabil cu profil de 5 Fr </v>
      </c>
      <c r="H49" s="124" t="s">
        <v>369</v>
      </c>
    </row>
    <row r="50" spans="1:17" ht="408">
      <c r="A50" s="19" t="s">
        <v>30</v>
      </c>
      <c r="B50" s="103">
        <v>43</v>
      </c>
      <c r="C50" s="76" t="s">
        <v>77</v>
      </c>
      <c r="D50" s="69" t="str">
        <f t="shared" si="0"/>
        <v>Stent periferic cu  flexibilitate crescută</v>
      </c>
      <c r="H50" s="124" t="s">
        <v>370</v>
      </c>
    </row>
    <row r="51" spans="1:17" ht="409.5">
      <c r="A51" s="19" t="s">
        <v>30</v>
      </c>
      <c r="B51" s="66">
        <v>44</v>
      </c>
      <c r="C51" s="76" t="s">
        <v>78</v>
      </c>
      <c r="D51" s="69" t="str">
        <f t="shared" si="0"/>
        <v>Stent periferic autoexpandabil din Nitinol</v>
      </c>
      <c r="H51" s="124" t="s">
        <v>371</v>
      </c>
    </row>
    <row r="52" spans="1:17" ht="409.5">
      <c r="A52" s="19" t="s">
        <v>30</v>
      </c>
      <c r="B52" s="103">
        <v>45</v>
      </c>
      <c r="C52" s="76" t="s">
        <v>79</v>
      </c>
      <c r="D52" s="69" t="str">
        <f t="shared" si="0"/>
        <v xml:space="preserve">Stent autoexpandabil pentru arterele iliace </v>
      </c>
      <c r="H52" s="124" t="s">
        <v>372</v>
      </c>
      <c r="K52" s="107"/>
    </row>
    <row r="53" spans="1:17" ht="267.75">
      <c r="A53" s="19" t="s">
        <v>30</v>
      </c>
      <c r="B53" s="66">
        <v>46</v>
      </c>
      <c r="C53" s="104" t="s">
        <v>80</v>
      </c>
      <c r="D53" s="69" t="str">
        <f t="shared" si="0"/>
        <v xml:space="preserve">Stent pentru artere carotide 
</v>
      </c>
      <c r="H53" s="124" t="s">
        <v>373</v>
      </c>
      <c r="K53" s="107"/>
    </row>
    <row r="54" spans="1:17" ht="229.5">
      <c r="A54" s="19" t="s">
        <v>30</v>
      </c>
      <c r="B54" s="103">
        <v>47</v>
      </c>
      <c r="C54" s="104" t="s">
        <v>81</v>
      </c>
      <c r="D54" s="69" t="str">
        <f t="shared" si="0"/>
        <v>Stent expandabil cu balon</v>
      </c>
      <c r="H54" s="124" t="s">
        <v>374</v>
      </c>
      <c r="K54" s="107"/>
    </row>
    <row r="55" spans="1:17" ht="306">
      <c r="A55" s="19" t="s">
        <v>30</v>
      </c>
      <c r="B55" s="66">
        <v>48</v>
      </c>
      <c r="C55" s="76" t="s">
        <v>82</v>
      </c>
      <c r="D55" s="69" t="str">
        <f t="shared" si="0"/>
        <v xml:space="preserve">Stent pentru artere renale 
</v>
      </c>
      <c r="E55" s="114"/>
      <c r="F55" s="114"/>
      <c r="G55" s="114"/>
      <c r="H55" s="124" t="s">
        <v>375</v>
      </c>
      <c r="I55" s="114"/>
      <c r="J55" s="114"/>
      <c r="K55" s="111"/>
      <c r="L55" s="111"/>
      <c r="M55" s="111"/>
      <c r="N55" s="111"/>
      <c r="O55" s="111"/>
      <c r="P55" s="111"/>
      <c r="Q55" s="111"/>
    </row>
    <row r="56" spans="1:17" ht="140.25">
      <c r="A56" s="19" t="s">
        <v>30</v>
      </c>
      <c r="B56" s="103">
        <v>49</v>
      </c>
      <c r="C56" s="76" t="s">
        <v>83</v>
      </c>
      <c r="D56" s="69" t="str">
        <f t="shared" si="0"/>
        <v>Microsfere pentru embolizare</v>
      </c>
      <c r="E56" s="115"/>
      <c r="F56" s="115"/>
      <c r="G56" s="115"/>
      <c r="H56" s="124" t="s">
        <v>376</v>
      </c>
      <c r="I56" s="115"/>
      <c r="J56" s="116"/>
      <c r="K56" s="112"/>
      <c r="L56" s="112"/>
      <c r="M56" s="112"/>
      <c r="N56" s="112"/>
      <c r="O56" s="112"/>
      <c r="P56" s="112"/>
      <c r="Q56" s="112"/>
    </row>
    <row r="57" spans="1:17" ht="178.5">
      <c r="A57" s="19" t="s">
        <v>30</v>
      </c>
      <c r="B57" s="66">
        <v>50</v>
      </c>
      <c r="C57" s="76" t="s">
        <v>84</v>
      </c>
      <c r="D57" s="69" t="str">
        <f t="shared" si="0"/>
        <v xml:space="preserve"> Sistem de închidere percutantă a orificiului de punctie arterială</v>
      </c>
      <c r="E57" s="115"/>
      <c r="F57" s="115"/>
      <c r="G57" s="115"/>
      <c r="H57" s="124" t="s">
        <v>377</v>
      </c>
      <c r="I57" s="115"/>
      <c r="J57" s="116"/>
      <c r="K57" s="112"/>
      <c r="L57" s="112"/>
      <c r="M57" s="112"/>
      <c r="N57" s="112"/>
      <c r="O57" s="112"/>
      <c r="P57" s="112"/>
      <c r="Q57" s="112"/>
    </row>
    <row r="58" spans="1:17" ht="140.25">
      <c r="A58" s="19" t="s">
        <v>30</v>
      </c>
      <c r="B58" s="103">
        <v>51</v>
      </c>
      <c r="C58" s="76" t="s">
        <v>85</v>
      </c>
      <c r="D58" s="69" t="str">
        <f t="shared" si="0"/>
        <v xml:space="preserve">Sistem de inchidere percutana a orificiului de punctie </v>
      </c>
      <c r="E58" s="115"/>
      <c r="F58" s="115"/>
      <c r="G58" s="115"/>
      <c r="H58" s="124" t="s">
        <v>378</v>
      </c>
      <c r="I58" s="115"/>
      <c r="J58" s="116"/>
      <c r="K58" s="112"/>
      <c r="L58" s="112"/>
      <c r="M58" s="112"/>
      <c r="N58" s="112"/>
      <c r="O58" s="112"/>
      <c r="P58" s="112"/>
      <c r="Q58" s="112"/>
    </row>
    <row r="59" spans="1:17" ht="114.75">
      <c r="A59" s="19" t="s">
        <v>30</v>
      </c>
      <c r="B59" s="66">
        <v>52</v>
      </c>
      <c r="C59" s="76" t="s">
        <v>86</v>
      </c>
      <c r="D59" s="69" t="str">
        <f t="shared" si="0"/>
        <v>Filtru vena cava convertibil</v>
      </c>
      <c r="E59" s="117"/>
      <c r="F59" s="117"/>
      <c r="G59" s="117"/>
      <c r="H59" s="124" t="s">
        <v>379</v>
      </c>
      <c r="I59" s="117"/>
      <c r="J59" s="118"/>
      <c r="K59" s="113"/>
      <c r="L59" s="113"/>
      <c r="M59" s="113"/>
      <c r="N59" s="113"/>
      <c r="O59" s="113"/>
      <c r="P59" s="113"/>
      <c r="Q59" s="113"/>
    </row>
    <row r="60" spans="1:17" ht="25.5">
      <c r="A60" s="19" t="s">
        <v>30</v>
      </c>
      <c r="B60" s="103">
        <v>53</v>
      </c>
      <c r="C60" s="76" t="s">
        <v>87</v>
      </c>
      <c r="D60" s="69" t="str">
        <f t="shared" si="0"/>
        <v>Dispozitiv de control a ghidului</v>
      </c>
      <c r="H60" s="124" t="s">
        <v>380</v>
      </c>
      <c r="K60" s="107"/>
    </row>
    <row r="61" spans="1:17" ht="89.25">
      <c r="A61" s="19" t="s">
        <v>30</v>
      </c>
      <c r="B61" s="66">
        <v>54</v>
      </c>
      <c r="C61" s="76" t="s">
        <v>88</v>
      </c>
      <c r="D61" s="69" t="str">
        <f t="shared" si="0"/>
        <v xml:space="preserve">Cateter hidrofilic </v>
      </c>
      <c r="H61" s="124" t="s">
        <v>381</v>
      </c>
      <c r="K61" s="107"/>
    </row>
    <row r="62" spans="1:17" ht="51">
      <c r="A62" s="19" t="s">
        <v>30</v>
      </c>
      <c r="B62" s="103">
        <v>55</v>
      </c>
      <c r="C62" s="104" t="s">
        <v>89</v>
      </c>
      <c r="D62" s="69" t="str">
        <f t="shared" si="0"/>
        <v xml:space="preserve">Conector Y mono </v>
      </c>
      <c r="H62" s="124" t="s">
        <v>382</v>
      </c>
      <c r="K62" s="107"/>
    </row>
    <row r="63" spans="1:17" ht="63.75">
      <c r="A63" s="19" t="s">
        <v>30</v>
      </c>
      <c r="B63" s="66">
        <v>56</v>
      </c>
      <c r="C63" s="76" t="s">
        <v>90</v>
      </c>
      <c r="D63" s="69" t="str">
        <f t="shared" si="0"/>
        <v xml:space="preserve">Conector Yduo- </v>
      </c>
      <c r="H63" s="124" t="s">
        <v>383</v>
      </c>
    </row>
    <row r="64" spans="1:17" ht="25.5">
      <c r="A64" s="19" t="s">
        <v>30</v>
      </c>
      <c r="B64" s="103">
        <v>57</v>
      </c>
      <c r="C64" s="76" t="s">
        <v>91</v>
      </c>
      <c r="D64" s="69" t="str">
        <f t="shared" si="0"/>
        <v xml:space="preserve">Adaptor pentru kissing biballoon </v>
      </c>
      <c r="H64" s="124" t="s">
        <v>384</v>
      </c>
    </row>
    <row r="65" spans="1:8" ht="114.75">
      <c r="A65" s="19" t="s">
        <v>30</v>
      </c>
      <c r="B65" s="66">
        <v>58</v>
      </c>
      <c r="C65" s="76" t="s">
        <v>92</v>
      </c>
      <c r="D65" s="69" t="str">
        <f t="shared" si="0"/>
        <v xml:space="preserve">Conector injectare sub presiune scurt </v>
      </c>
      <c r="H65" s="124" t="s">
        <v>385</v>
      </c>
    </row>
    <row r="66" spans="1:8" ht="89.25">
      <c r="A66" s="19" t="s">
        <v>30</v>
      </c>
      <c r="B66" s="103">
        <v>59</v>
      </c>
      <c r="C66" s="76" t="s">
        <v>93</v>
      </c>
      <c r="D66" s="69" t="str">
        <f t="shared" si="0"/>
        <v>Set linie de monitorizare</v>
      </c>
      <c r="H66" s="124" t="s">
        <v>386</v>
      </c>
    </row>
    <row r="67" spans="1:8" ht="76.5">
      <c r="A67" s="19" t="s">
        <v>30</v>
      </c>
      <c r="B67" s="66">
        <v>60</v>
      </c>
      <c r="C67" s="76" t="s">
        <v>94</v>
      </c>
      <c r="D67" s="69" t="str">
        <f t="shared" si="0"/>
        <v>Robinete</v>
      </c>
      <c r="H67" s="124" t="s">
        <v>387</v>
      </c>
    </row>
    <row r="68" spans="1:8" ht="127.5">
      <c r="A68" s="19" t="s">
        <v>30</v>
      </c>
      <c r="B68" s="103">
        <v>61</v>
      </c>
      <c r="C68" s="76" t="s">
        <v>95</v>
      </c>
      <c r="D68" s="69" t="str">
        <f t="shared" si="0"/>
        <v xml:space="preserve">Spirale (coiluri periferice) </v>
      </c>
      <c r="H68" s="124" t="s">
        <v>388</v>
      </c>
    </row>
    <row r="69" spans="1:8" ht="178.5">
      <c r="A69" s="19" t="s">
        <v>30</v>
      </c>
      <c r="B69" s="66">
        <v>62</v>
      </c>
      <c r="C69" s="104" t="s">
        <v>96</v>
      </c>
      <c r="D69" s="69" t="str">
        <f t="shared" si="0"/>
        <v xml:space="preserve">Dispozitiv revascularizare / recuperare trombi – stent retriever  </v>
      </c>
      <c r="H69" s="124" t="s">
        <v>389</v>
      </c>
    </row>
    <row r="70" spans="1:8" ht="114.75">
      <c r="A70" s="19" t="s">
        <v>30</v>
      </c>
      <c r="B70" s="103">
        <v>63</v>
      </c>
      <c r="C70" s="76" t="s">
        <v>97</v>
      </c>
      <c r="D70" s="69" t="str">
        <f t="shared" si="0"/>
        <v xml:space="preserve">Cateter ghid prevazut cu balon de olcuzie  
</v>
      </c>
      <c r="H70" s="124" t="s">
        <v>390</v>
      </c>
    </row>
    <row r="71" spans="1:8" ht="255">
      <c r="A71" s="19" t="s">
        <v>30</v>
      </c>
      <c r="B71" s="66">
        <v>64</v>
      </c>
      <c r="C71" s="76" t="s">
        <v>98</v>
      </c>
      <c r="D71" s="69" t="str">
        <f t="shared" si="0"/>
        <v xml:space="preserve">Cateter suport intracranial </v>
      </c>
      <c r="H71" s="124" t="s">
        <v>391</v>
      </c>
    </row>
    <row r="72" spans="1:8" ht="25.5">
      <c r="A72" s="19" t="s">
        <v>30</v>
      </c>
      <c r="B72" s="103">
        <v>65</v>
      </c>
      <c r="C72" s="104" t="s">
        <v>99</v>
      </c>
      <c r="D72" s="69" t="str">
        <f t="shared" si="0"/>
        <v>Seringi pentru injectie cu precizie inalta</v>
      </c>
      <c r="H72" s="124" t="s">
        <v>392</v>
      </c>
    </row>
    <row r="73" spans="1:8" ht="25.5">
      <c r="A73" s="19" t="s">
        <v>30</v>
      </c>
      <c r="B73" s="66">
        <v>66</v>
      </c>
      <c r="C73" s="76" t="s">
        <v>100</v>
      </c>
      <c r="D73" s="69" t="str">
        <f t="shared" ref="D73:D136" si="1">C73</f>
        <v>Seringi</v>
      </c>
      <c r="H73" s="124" t="s">
        <v>393</v>
      </c>
    </row>
    <row r="74" spans="1:8" ht="255">
      <c r="A74" s="19" t="s">
        <v>30</v>
      </c>
      <c r="B74" s="103">
        <v>67</v>
      </c>
      <c r="C74" s="76" t="s">
        <v>101</v>
      </c>
      <c r="D74" s="69" t="str">
        <f t="shared" si="1"/>
        <v xml:space="preserve">Stent împletit </v>
      </c>
      <c r="H74" s="124" t="s">
        <v>394</v>
      </c>
    </row>
    <row r="75" spans="1:8" ht="191.25">
      <c r="A75" s="19" t="s">
        <v>30</v>
      </c>
      <c r="B75" s="66">
        <v>68</v>
      </c>
      <c r="C75" s="76" t="s">
        <v>102</v>
      </c>
      <c r="D75" s="69" t="str">
        <f t="shared" si="1"/>
        <v xml:space="preserve">Stent tăiat cu laser </v>
      </c>
      <c r="H75" s="124" t="s">
        <v>395</v>
      </c>
    </row>
    <row r="76" spans="1:8" ht="102">
      <c r="A76" s="19" t="s">
        <v>30</v>
      </c>
      <c r="B76" s="119">
        <v>69</v>
      </c>
      <c r="C76" s="104" t="s">
        <v>103</v>
      </c>
      <c r="D76" s="69" t="str">
        <f t="shared" si="1"/>
        <v>Microcatere cerebrale</v>
      </c>
      <c r="H76" s="124" t="s">
        <v>396</v>
      </c>
    </row>
    <row r="77" spans="1:8" ht="114.75">
      <c r="A77" s="19" t="s">
        <v>30</v>
      </c>
      <c r="B77" s="65">
        <v>69</v>
      </c>
      <c r="C77" s="76" t="s">
        <v>103</v>
      </c>
      <c r="D77" s="69" t="str">
        <f t="shared" si="1"/>
        <v>Microcatere cerebrale</v>
      </c>
      <c r="H77" s="124" t="s">
        <v>397</v>
      </c>
    </row>
    <row r="78" spans="1:8" ht="89.25">
      <c r="A78" s="19" t="s">
        <v>30</v>
      </c>
      <c r="B78" s="103">
        <v>70</v>
      </c>
      <c r="C78" s="76" t="s">
        <v>104</v>
      </c>
      <c r="D78" s="69" t="str">
        <f t="shared" si="1"/>
        <v>Cateter ghid cu balon</v>
      </c>
      <c r="H78" s="124" t="s">
        <v>398</v>
      </c>
    </row>
    <row r="79" spans="1:8" ht="51">
      <c r="A79" s="19" t="s">
        <v>30</v>
      </c>
      <c r="B79" s="66">
        <v>71</v>
      </c>
      <c r="C79" s="104" t="s">
        <v>105</v>
      </c>
      <c r="D79" s="69" t="str">
        <f t="shared" si="1"/>
        <v>Ocludere pentru CAP (Canal arterial patent)</v>
      </c>
      <c r="H79" s="124" t="s">
        <v>399</v>
      </c>
    </row>
    <row r="80" spans="1:8" ht="102">
      <c r="A80" s="19" t="s">
        <v>30</v>
      </c>
      <c r="B80" s="103">
        <v>72</v>
      </c>
      <c r="C80" s="76" t="s">
        <v>106</v>
      </c>
      <c r="D80" s="69" t="str">
        <f t="shared" si="1"/>
        <v>Ocludere pentru DSA (Defect septal atrial)</v>
      </c>
      <c r="H80" s="124" t="s">
        <v>400</v>
      </c>
    </row>
    <row r="81" spans="1:10" ht="255">
      <c r="A81" s="19" t="s">
        <v>30</v>
      </c>
      <c r="B81" s="103">
        <v>73</v>
      </c>
      <c r="C81" s="76" t="s">
        <v>107</v>
      </c>
      <c r="D81" s="69" t="str">
        <f t="shared" si="1"/>
        <v>Microcateter 0.017''</v>
      </c>
      <c r="H81" s="124" t="s">
        <v>401</v>
      </c>
    </row>
    <row r="82" spans="1:10" ht="191.25">
      <c r="A82" s="19" t="s">
        <v>30</v>
      </c>
      <c r="B82" s="66">
        <v>74</v>
      </c>
      <c r="C82" s="64" t="s">
        <v>108</v>
      </c>
      <c r="D82" s="69" t="str">
        <f t="shared" si="1"/>
        <v>Balon Supercompliant</v>
      </c>
      <c r="H82" s="124" t="s">
        <v>402</v>
      </c>
    </row>
    <row r="83" spans="1:10" ht="153">
      <c r="A83" s="19" t="s">
        <v>30</v>
      </c>
      <c r="B83" s="103">
        <v>75</v>
      </c>
      <c r="C83" s="76" t="s">
        <v>109</v>
      </c>
      <c r="D83" s="69" t="str">
        <f t="shared" si="1"/>
        <v>Balon Extracompliant</v>
      </c>
      <c r="H83" s="124" t="s">
        <v>403</v>
      </c>
    </row>
    <row r="84" spans="1:10" ht="25.5">
      <c r="A84" s="19" t="s">
        <v>30</v>
      </c>
      <c r="B84" s="103">
        <v>76</v>
      </c>
      <c r="C84" s="104" t="s">
        <v>110</v>
      </c>
      <c r="D84" s="69" t="str">
        <f t="shared" si="1"/>
        <v>Microghid 0.008''</v>
      </c>
      <c r="H84" s="124" t="s">
        <v>404</v>
      </c>
    </row>
    <row r="85" spans="1:10" ht="191.25">
      <c r="A85" s="19" t="s">
        <v>30</v>
      </c>
      <c r="B85" s="66">
        <v>77</v>
      </c>
      <c r="C85" s="76" t="s">
        <v>111</v>
      </c>
      <c r="D85" s="69" t="str">
        <f t="shared" si="1"/>
        <v xml:space="preserve">Cateter cu balon flotant tip Shwan-Ganz </v>
      </c>
      <c r="H85" s="124" t="s">
        <v>405</v>
      </c>
    </row>
    <row r="86" spans="1:10" ht="204">
      <c r="A86" s="19" t="s">
        <v>30</v>
      </c>
      <c r="B86" s="103">
        <v>78</v>
      </c>
      <c r="C86" s="76" t="s">
        <v>112</v>
      </c>
      <c r="D86" s="69" t="str">
        <f t="shared" si="1"/>
        <v>Cateter cu Balon de măsură</v>
      </c>
      <c r="H86" s="124" t="s">
        <v>406</v>
      </c>
    </row>
    <row r="87" spans="1:10" ht="191.25">
      <c r="A87" s="19" t="s">
        <v>30</v>
      </c>
      <c r="B87" s="103">
        <v>79</v>
      </c>
      <c r="C87" s="76" t="s">
        <v>113</v>
      </c>
      <c r="D87" s="69" t="str">
        <f t="shared" si="1"/>
        <v>Stent autoexpandabil periferic  BTK</v>
      </c>
      <c r="E87" s="114"/>
      <c r="F87" s="114"/>
      <c r="G87" s="114"/>
      <c r="H87" s="124" t="s">
        <v>407</v>
      </c>
      <c r="I87" s="114"/>
      <c r="J87" s="114"/>
    </row>
    <row r="88" spans="1:10" ht="114.75">
      <c r="A88" s="19" t="s">
        <v>30</v>
      </c>
      <c r="B88" s="66">
        <v>80</v>
      </c>
      <c r="C88" s="76" t="s">
        <v>114</v>
      </c>
      <c r="D88" s="69" t="str">
        <f t="shared" si="1"/>
        <v>Set inflator cu manometru  tip B</v>
      </c>
      <c r="E88" s="116"/>
      <c r="F88" s="116"/>
      <c r="G88" s="116"/>
      <c r="H88" s="124" t="s">
        <v>408</v>
      </c>
      <c r="I88" s="116"/>
      <c r="J88" s="116"/>
    </row>
    <row r="89" spans="1:10" ht="178.5">
      <c r="A89" s="19" t="s">
        <v>30</v>
      </c>
      <c r="B89" s="103">
        <v>81</v>
      </c>
      <c r="C89" s="76" t="s">
        <v>115</v>
      </c>
      <c r="D89" s="69" t="str">
        <f t="shared" si="1"/>
        <v>Cateter pentru trombaspirație</v>
      </c>
      <c r="E89" s="116"/>
      <c r="F89" s="116"/>
      <c r="G89" s="116"/>
      <c r="H89" s="124" t="s">
        <v>409</v>
      </c>
      <c r="I89" s="116"/>
      <c r="J89" s="116"/>
    </row>
    <row r="90" spans="1:10" ht="409.5">
      <c r="A90" s="19" t="s">
        <v>30</v>
      </c>
      <c r="B90" s="119">
        <v>82</v>
      </c>
      <c r="C90" s="76" t="s">
        <v>116</v>
      </c>
      <c r="D90" s="69" t="str">
        <f t="shared" si="1"/>
        <v>Stentgraft aorta abdominala</v>
      </c>
      <c r="E90" s="116"/>
      <c r="F90" s="116"/>
      <c r="G90" s="116"/>
      <c r="H90" s="124" t="s">
        <v>410</v>
      </c>
      <c r="I90" s="116"/>
      <c r="J90" s="116"/>
    </row>
    <row r="91" spans="1:10" ht="25.5">
      <c r="A91" s="19" t="s">
        <v>30</v>
      </c>
      <c r="B91" s="65">
        <v>82</v>
      </c>
      <c r="C91" s="76" t="s">
        <v>117</v>
      </c>
      <c r="D91" s="69" t="str">
        <f t="shared" si="1"/>
        <v>Ghiduri superstiff pentru protezare endovasculara</v>
      </c>
      <c r="E91" s="118"/>
      <c r="F91" s="118"/>
      <c r="G91" s="118"/>
      <c r="H91" s="124" t="s">
        <v>411</v>
      </c>
      <c r="I91" s="118"/>
      <c r="J91" s="118"/>
    </row>
    <row r="92" spans="1:10" ht="229.5">
      <c r="A92" s="19" t="s">
        <v>30</v>
      </c>
      <c r="B92" s="103">
        <v>83</v>
      </c>
      <c r="C92" s="76" t="s">
        <v>118</v>
      </c>
      <c r="D92" s="69" t="str">
        <f t="shared" si="1"/>
        <v xml:space="preserve">Endograft aortic </v>
      </c>
      <c r="H92" s="124" t="s">
        <v>412</v>
      </c>
    </row>
    <row r="93" spans="1:10" ht="165.75">
      <c r="A93" s="19" t="s">
        <v>30</v>
      </c>
      <c r="B93" s="66">
        <v>84</v>
      </c>
      <c r="C93" s="76" t="s">
        <v>119</v>
      </c>
      <c r="D93" s="69" t="str">
        <f t="shared" si="1"/>
        <v>Cateter  ghid pentru coronare</v>
      </c>
      <c r="H93" s="124" t="s">
        <v>413</v>
      </c>
    </row>
    <row r="94" spans="1:10" ht="331.5">
      <c r="A94" s="19" t="s">
        <v>30</v>
      </c>
      <c r="B94" s="103">
        <v>85</v>
      </c>
      <c r="C94" s="104" t="s">
        <v>120</v>
      </c>
      <c r="D94" s="69" t="str">
        <f t="shared" si="1"/>
        <v>Set introductor pentru punctie arteriala radiala cu pereti subtiri</v>
      </c>
      <c r="H94" s="124" t="s">
        <v>414</v>
      </c>
    </row>
    <row r="95" spans="1:10" ht="255">
      <c r="A95" s="19" t="s">
        <v>30</v>
      </c>
      <c r="B95" s="66">
        <v>86</v>
      </c>
      <c r="C95" s="76" t="s">
        <v>121</v>
      </c>
      <c r="D95" s="69" t="str">
        <f t="shared" si="1"/>
        <v>Cateter de suport periferic 0.014”</v>
      </c>
      <c r="H95" s="124" t="s">
        <v>415</v>
      </c>
    </row>
    <row r="96" spans="1:10" ht="242.25">
      <c r="A96" s="19" t="s">
        <v>30</v>
      </c>
      <c r="B96" s="103">
        <v>87</v>
      </c>
      <c r="C96" s="76" t="s">
        <v>122</v>
      </c>
      <c r="D96" s="69" t="str">
        <f t="shared" si="1"/>
        <v>Cateter de infuzie cu valva</v>
      </c>
      <c r="H96" s="124" t="s">
        <v>416</v>
      </c>
    </row>
    <row r="97" spans="1:8" ht="395.25">
      <c r="A97" s="19" t="s">
        <v>30</v>
      </c>
      <c r="B97" s="66">
        <v>88</v>
      </c>
      <c r="C97" s="76" t="s">
        <v>123</v>
      </c>
      <c r="D97" s="69" t="str">
        <f t="shared" si="1"/>
        <v>Microcatetere periferice</v>
      </c>
      <c r="H97" s="124" t="s">
        <v>417</v>
      </c>
    </row>
    <row r="98" spans="1:8" ht="178.5">
      <c r="A98" s="19" t="s">
        <v>30</v>
      </c>
      <c r="B98" s="103">
        <v>89</v>
      </c>
      <c r="C98" s="76" t="s">
        <v>124</v>
      </c>
      <c r="D98" s="69" t="str">
        <f t="shared" si="1"/>
        <v>Ghid pentru angioplastie  utilizat in  CTO</v>
      </c>
      <c r="H98" s="124" t="s">
        <v>418</v>
      </c>
    </row>
    <row r="99" spans="1:8" ht="204">
      <c r="A99" s="19" t="s">
        <v>30</v>
      </c>
      <c r="B99" s="66">
        <v>90</v>
      </c>
      <c r="C99" s="76" t="s">
        <v>125</v>
      </c>
      <c r="D99" s="69" t="str">
        <f t="shared" si="1"/>
        <v>Ghid cu varf moale acoperit cu polimer</v>
      </c>
      <c r="H99" s="124" t="s">
        <v>419</v>
      </c>
    </row>
    <row r="100" spans="1:8" ht="191.25">
      <c r="A100" s="19" t="s">
        <v>30</v>
      </c>
      <c r="B100" s="103">
        <v>91</v>
      </c>
      <c r="C100" s="76" t="s">
        <v>126</v>
      </c>
      <c r="D100" s="69" t="str">
        <f t="shared" si="1"/>
        <v xml:space="preserve">Ghid utilizat pentru CTO </v>
      </c>
      <c r="H100" s="124" t="s">
        <v>420</v>
      </c>
    </row>
    <row r="101" spans="1:8" ht="140.25">
      <c r="A101" s="19" t="s">
        <v>30</v>
      </c>
      <c r="B101" s="66">
        <v>92</v>
      </c>
      <c r="C101" s="76" t="s">
        <v>127</v>
      </c>
      <c r="D101" s="69" t="str">
        <f t="shared" si="1"/>
        <v xml:space="preserve">Ghid tip extrasuport </v>
      </c>
      <c r="H101" s="124" t="s">
        <v>421</v>
      </c>
    </row>
    <row r="102" spans="1:8" ht="357">
      <c r="A102" s="19" t="s">
        <v>30</v>
      </c>
      <c r="B102" s="103">
        <v>93</v>
      </c>
      <c r="C102" s="76" t="s">
        <v>128</v>
      </c>
      <c r="D102" s="69" t="str">
        <f t="shared" si="1"/>
        <v xml:space="preserve">Balon semicompliant coronarian </v>
      </c>
      <c r="H102" s="124" t="s">
        <v>422</v>
      </c>
    </row>
    <row r="103" spans="1:8" ht="331.5">
      <c r="A103" s="19" t="s">
        <v>30</v>
      </c>
      <c r="B103" s="66">
        <v>94</v>
      </c>
      <c r="C103" s="76" t="s">
        <v>129</v>
      </c>
      <c r="D103" s="69" t="str">
        <f t="shared" si="1"/>
        <v xml:space="preserve">Balon non-compliant coronarian </v>
      </c>
      <c r="H103" s="124" t="s">
        <v>423</v>
      </c>
    </row>
    <row r="104" spans="1:8" ht="409.5">
      <c r="A104" s="19" t="s">
        <v>30</v>
      </c>
      <c r="B104" s="103">
        <v>95</v>
      </c>
      <c r="C104" s="76" t="s">
        <v>130</v>
      </c>
      <c r="D104" s="69" t="str">
        <f t="shared" si="1"/>
        <v xml:space="preserve">Balon angioplastie periferica BTK </v>
      </c>
      <c r="H104" s="124" t="s">
        <v>424</v>
      </c>
    </row>
    <row r="105" spans="1:8" ht="165.75">
      <c r="A105" s="19" t="s">
        <v>30</v>
      </c>
      <c r="B105" s="66">
        <v>96</v>
      </c>
      <c r="C105" s="76" t="s">
        <v>131</v>
      </c>
      <c r="D105" s="69" t="str">
        <f t="shared" si="1"/>
        <v>Stent-graft periferic autoexpandabil</v>
      </c>
      <c r="H105" s="124" t="s">
        <v>425</v>
      </c>
    </row>
    <row r="106" spans="1:8" ht="409.5">
      <c r="A106" s="19" t="s">
        <v>30</v>
      </c>
      <c r="B106" s="103">
        <v>97</v>
      </c>
      <c r="C106" s="76" t="s">
        <v>132</v>
      </c>
      <c r="D106" s="69" t="str">
        <f t="shared" si="1"/>
        <v>Stent din Nitinol autoexpandabil</v>
      </c>
      <c r="H106" s="124" t="s">
        <v>426</v>
      </c>
    </row>
    <row r="107" spans="1:8" ht="102">
      <c r="A107" s="19" t="s">
        <v>30</v>
      </c>
      <c r="B107" s="66">
        <v>98</v>
      </c>
      <c r="C107" s="76" t="s">
        <v>133</v>
      </c>
      <c r="D107" s="69" t="str">
        <f t="shared" si="1"/>
        <v>Set inflator cu manometru tip “B”</v>
      </c>
      <c r="H107" s="124" t="s">
        <v>427</v>
      </c>
    </row>
    <row r="108" spans="1:8" ht="51">
      <c r="A108" s="19" t="s">
        <v>30</v>
      </c>
      <c r="B108" s="103">
        <v>99</v>
      </c>
      <c r="C108" s="76" t="s">
        <v>134</v>
      </c>
      <c r="D108" s="69" t="str">
        <f t="shared" si="1"/>
        <v xml:space="preserve"> Set seringa pentru angiomat model Medrad avut în dotare</v>
      </c>
      <c r="H108" s="124" t="s">
        <v>428</v>
      </c>
    </row>
    <row r="109" spans="1:8" ht="306">
      <c r="A109" s="19" t="s">
        <v>30</v>
      </c>
      <c r="B109" s="66">
        <v>100</v>
      </c>
      <c r="C109" s="76" t="s">
        <v>135</v>
      </c>
      <c r="D109" s="69" t="str">
        <f t="shared" si="1"/>
        <v>Filtru distal pentru protectie embolica</v>
      </c>
      <c r="H109" s="124" t="s">
        <v>429</v>
      </c>
    </row>
    <row r="110" spans="1:8" ht="242.25">
      <c r="A110" s="19" t="s">
        <v>30</v>
      </c>
      <c r="B110" s="103">
        <v>101</v>
      </c>
      <c r="C110" s="76" t="s">
        <v>136</v>
      </c>
      <c r="D110" s="69" t="str">
        <f t="shared" si="1"/>
        <v>Cateter pentru recanalizarea lumenului arterial</v>
      </c>
      <c r="H110" s="124" t="s">
        <v>430</v>
      </c>
    </row>
    <row r="111" spans="1:8" ht="25.5">
      <c r="A111" s="19" t="s">
        <v>30</v>
      </c>
      <c r="B111" s="66">
        <v>102</v>
      </c>
      <c r="C111" s="76" t="s">
        <v>137</v>
      </c>
      <c r="D111" s="69" t="str">
        <f t="shared" si="1"/>
        <v>Torquer</v>
      </c>
      <c r="H111" s="124" t="s">
        <v>431</v>
      </c>
    </row>
    <row r="112" spans="1:8" ht="38.25">
      <c r="A112" s="19" t="s">
        <v>30</v>
      </c>
      <c r="B112" s="103">
        <v>103</v>
      </c>
      <c r="C112" s="76" t="s">
        <v>138</v>
      </c>
      <c r="D112" s="69" t="str">
        <f t="shared" si="1"/>
        <v>Catetere hidrofilice</v>
      </c>
      <c r="H112" s="124" t="s">
        <v>432</v>
      </c>
    </row>
    <row r="113" spans="1:8" ht="409.5">
      <c r="A113" s="19" t="s">
        <v>30</v>
      </c>
      <c r="B113" s="66">
        <v>104</v>
      </c>
      <c r="C113" s="76" t="s">
        <v>139</v>
      </c>
      <c r="D113" s="69" t="str">
        <f t="shared" si="1"/>
        <v xml:space="preserve">Set steril getabil pentru intervenţii diagnostice </v>
      </c>
      <c r="H113" s="124" t="s">
        <v>433</v>
      </c>
    </row>
    <row r="114" spans="1:8" ht="409.5">
      <c r="A114" s="19" t="s">
        <v>30</v>
      </c>
      <c r="B114" s="103">
        <v>105</v>
      </c>
      <c r="C114" s="76" t="s">
        <v>140</v>
      </c>
      <c r="D114" s="69" t="str">
        <f t="shared" si="1"/>
        <v>Set steril getabil pentru intervenţii endovasculare majore</v>
      </c>
      <c r="H114" s="124" t="s">
        <v>434</v>
      </c>
    </row>
    <row r="115" spans="1:8" ht="153">
      <c r="A115" s="19" t="s">
        <v>30</v>
      </c>
      <c r="B115" s="66">
        <v>106</v>
      </c>
      <c r="C115" s="120" t="s">
        <v>141</v>
      </c>
      <c r="D115" s="69" t="str">
        <f t="shared" si="1"/>
        <v>Microcateter cu virf detasabil 1.5,3,5 cm compatibil DMSO</v>
      </c>
      <c r="H115" s="124" t="s">
        <v>435</v>
      </c>
    </row>
    <row r="116" spans="1:8" ht="178.5">
      <c r="A116" s="19" t="s">
        <v>30</v>
      </c>
      <c r="B116" s="103">
        <v>107</v>
      </c>
      <c r="C116" s="76" t="s">
        <v>142</v>
      </c>
      <c r="D116" s="69" t="str">
        <f t="shared" si="1"/>
        <v xml:space="preserve">Spirale platina cu detasare mecanica pentru embolizarea endovasculara a anevrismelor (Coils) </v>
      </c>
      <c r="H116" s="124" t="s">
        <v>436</v>
      </c>
    </row>
    <row r="117" spans="1:8" ht="114.75">
      <c r="A117" s="19" t="s">
        <v>30</v>
      </c>
      <c r="B117" s="66">
        <v>108</v>
      </c>
      <c r="C117" s="76" t="s">
        <v>142</v>
      </c>
      <c r="D117" s="69" t="str">
        <f t="shared" si="1"/>
        <v xml:space="preserve">Spirale platina cu detasare mecanica pentru embolizarea endovasculara a anevrismelor (Coils) </v>
      </c>
      <c r="H117" s="124" t="s">
        <v>437</v>
      </c>
    </row>
    <row r="118" spans="1:8" ht="127.5">
      <c r="A118" s="19" t="s">
        <v>30</v>
      </c>
      <c r="B118" s="103">
        <v>109</v>
      </c>
      <c r="C118" s="76" t="s">
        <v>142</v>
      </c>
      <c r="D118" s="69" t="str">
        <f t="shared" si="1"/>
        <v xml:space="preserve">Spirale platina cu detasare mecanica pentru embolizarea endovasculara a anevrismelor (Coils) </v>
      </c>
      <c r="H118" s="124" t="s">
        <v>438</v>
      </c>
    </row>
    <row r="119" spans="1:8" ht="178.5">
      <c r="A119" s="19" t="s">
        <v>30</v>
      </c>
      <c r="B119" s="66">
        <v>110</v>
      </c>
      <c r="C119" s="104" t="s">
        <v>143</v>
      </c>
      <c r="D119" s="69" t="str">
        <f t="shared" si="1"/>
        <v>Cateter de suport intracranian</v>
      </c>
      <c r="H119" s="124" t="s">
        <v>439</v>
      </c>
    </row>
    <row r="120" spans="1:8" ht="255">
      <c r="A120" s="19" t="s">
        <v>30</v>
      </c>
      <c r="B120" s="103">
        <v>111</v>
      </c>
      <c r="C120" s="76" t="s">
        <v>56</v>
      </c>
      <c r="D120" s="69" t="str">
        <f t="shared" si="1"/>
        <v>Arc ghid de diagnostic lung</v>
      </c>
      <c r="H120" s="124" t="s">
        <v>440</v>
      </c>
    </row>
    <row r="121" spans="1:8" ht="242.25">
      <c r="A121" s="19" t="s">
        <v>30</v>
      </c>
      <c r="B121" s="66">
        <v>112</v>
      </c>
      <c r="C121" s="76" t="s">
        <v>57</v>
      </c>
      <c r="D121" s="69" t="str">
        <f t="shared" si="1"/>
        <v>Arc ghid de diagnostic stiff</v>
      </c>
      <c r="H121" s="124" t="s">
        <v>441</v>
      </c>
    </row>
    <row r="122" spans="1:8" ht="38.25">
      <c r="A122" s="19" t="s">
        <v>30</v>
      </c>
      <c r="B122" s="103">
        <v>113</v>
      </c>
      <c r="C122" s="76" t="s">
        <v>144</v>
      </c>
      <c r="D122" s="69" t="str">
        <f t="shared" si="1"/>
        <v>Cateter ghid coronare</v>
      </c>
      <c r="H122" s="124" t="s">
        <v>442</v>
      </c>
    </row>
    <row r="123" spans="1:8" ht="204">
      <c r="A123" s="19" t="s">
        <v>30</v>
      </c>
      <c r="B123" s="66">
        <v>114</v>
      </c>
      <c r="C123" s="76" t="s">
        <v>145</v>
      </c>
      <c r="D123" s="69" t="str">
        <f t="shared" si="1"/>
        <v xml:space="preserve">Cateter-ghid intracranian </v>
      </c>
      <c r="H123" s="124" t="s">
        <v>443</v>
      </c>
    </row>
    <row r="124" spans="1:8" ht="165.75">
      <c r="A124" s="19" t="s">
        <v>30</v>
      </c>
      <c r="B124" s="103">
        <v>115</v>
      </c>
      <c r="C124" s="76" t="s">
        <v>146</v>
      </c>
      <c r="D124" s="69" t="str">
        <f t="shared" si="1"/>
        <v>Cateter ghid lung pentru access neurovascular</v>
      </c>
      <c r="H124" s="124" t="s">
        <v>444</v>
      </c>
    </row>
    <row r="125" spans="1:8" ht="127.5">
      <c r="A125" s="19" t="s">
        <v>30</v>
      </c>
      <c r="B125" s="66">
        <v>116</v>
      </c>
      <c r="C125" s="76" t="s">
        <v>147</v>
      </c>
      <c r="D125" s="69" t="str">
        <f t="shared" si="1"/>
        <v>Dispozitiv pentru hemostaza arterei radiale</v>
      </c>
      <c r="H125" s="124" t="s">
        <v>445</v>
      </c>
    </row>
    <row r="126" spans="1:8" ht="280.5">
      <c r="A126" s="19" t="s">
        <v>30</v>
      </c>
      <c r="B126" s="103">
        <v>117</v>
      </c>
      <c r="C126" s="76" t="s">
        <v>148</v>
      </c>
      <c r="D126" s="69" t="str">
        <f t="shared" si="1"/>
        <v xml:space="preserve">Stent pentru artere carotide double layer
</v>
      </c>
      <c r="H126" s="124" t="s">
        <v>446</v>
      </c>
    </row>
    <row r="127" spans="1:8" ht="293.25">
      <c r="A127" s="19" t="s">
        <v>30</v>
      </c>
      <c r="B127" s="66">
        <v>118</v>
      </c>
      <c r="C127" s="76" t="s">
        <v>149</v>
      </c>
      <c r="D127" s="69" t="str">
        <f t="shared" si="1"/>
        <v xml:space="preserve">Stent pentru artere carotide cu celule deschise
</v>
      </c>
      <c r="H127" s="124" t="s">
        <v>447</v>
      </c>
    </row>
    <row r="128" spans="1:8" ht="204">
      <c r="A128" s="19" t="s">
        <v>30</v>
      </c>
      <c r="B128" s="103">
        <v>119</v>
      </c>
      <c r="C128" s="76" t="s">
        <v>150</v>
      </c>
      <c r="D128" s="69" t="str">
        <f t="shared" si="1"/>
        <v xml:space="preserve">Stent pentru artere carotide cu celule inchise
</v>
      </c>
      <c r="H128" s="124" t="s">
        <v>448</v>
      </c>
    </row>
    <row r="129" spans="1:8" ht="216.75">
      <c r="A129" s="19" t="s">
        <v>30</v>
      </c>
      <c r="B129" s="66">
        <v>120</v>
      </c>
      <c r="C129" s="76" t="s">
        <v>151</v>
      </c>
      <c r="D129" s="69" t="str">
        <f t="shared" si="1"/>
        <v xml:space="preserve">Stent pentru artere carotide covered
</v>
      </c>
      <c r="H129" s="124" t="s">
        <v>449</v>
      </c>
    </row>
    <row r="130" spans="1:8" ht="191.25">
      <c r="A130" s="19" t="s">
        <v>30</v>
      </c>
      <c r="B130" s="103">
        <v>121</v>
      </c>
      <c r="C130" s="76" t="s">
        <v>152</v>
      </c>
      <c r="D130" s="69" t="str">
        <f t="shared" si="1"/>
        <v xml:space="preserve">Balon pentru pre si postdilatare </v>
      </c>
      <c r="H130" s="124" t="s">
        <v>450</v>
      </c>
    </row>
    <row r="131" spans="1:8" ht="229.5">
      <c r="A131" s="19" t="s">
        <v>30</v>
      </c>
      <c r="B131" s="66">
        <v>122</v>
      </c>
      <c r="C131" s="76" t="s">
        <v>153</v>
      </c>
      <c r="D131" s="69" t="str">
        <f t="shared" si="1"/>
        <v>Balon non-compliant de dimensiuni mari</v>
      </c>
      <c r="H131" s="124" t="s">
        <v>451</v>
      </c>
    </row>
    <row r="132" spans="1:8" ht="204">
      <c r="A132" s="19" t="s">
        <v>30</v>
      </c>
      <c r="B132" s="103">
        <v>123</v>
      </c>
      <c r="C132" s="76" t="s">
        <v>154</v>
      </c>
      <c r="D132" s="69" t="str">
        <f t="shared" si="1"/>
        <v>Balon farmacologic activ</v>
      </c>
      <c r="H132" s="124" t="s">
        <v>452</v>
      </c>
    </row>
    <row r="133" spans="1:8" ht="409.5">
      <c r="A133" s="19" t="s">
        <v>30</v>
      </c>
      <c r="B133" s="66">
        <v>124</v>
      </c>
      <c r="C133" s="76" t="s">
        <v>155</v>
      </c>
      <c r="D133" s="69" t="str">
        <f t="shared" si="1"/>
        <v>Set steril getabil pentru intervenţii angiografice majore</v>
      </c>
      <c r="H133" s="124" t="s">
        <v>453</v>
      </c>
    </row>
    <row r="134" spans="1:8" ht="306">
      <c r="A134" s="19" t="s">
        <v>30</v>
      </c>
      <c r="B134" s="103">
        <v>125</v>
      </c>
      <c r="C134" s="76" t="s">
        <v>156</v>
      </c>
      <c r="D134" s="69" t="str">
        <f t="shared" si="1"/>
        <v>Set steril getabil pentru intervenţii angiografice diagostice</v>
      </c>
      <c r="H134" s="124" t="s">
        <v>454</v>
      </c>
    </row>
    <row r="135" spans="1:8" ht="267.75">
      <c r="A135" s="19" t="s">
        <v>30</v>
      </c>
      <c r="B135" s="66">
        <v>126</v>
      </c>
      <c r="C135" s="76" t="s">
        <v>157</v>
      </c>
      <c r="D135" s="69" t="str">
        <f t="shared" si="1"/>
        <v>Stent coronarian farmacologic activ</v>
      </c>
      <c r="H135" s="124" t="s">
        <v>455</v>
      </c>
    </row>
    <row r="136" spans="1:8" ht="267.75">
      <c r="A136" s="19" t="s">
        <v>30</v>
      </c>
      <c r="B136" s="103">
        <v>127</v>
      </c>
      <c r="C136" s="76" t="s">
        <v>158</v>
      </c>
      <c r="D136" s="69" t="str">
        <f t="shared" si="1"/>
        <v>Microghid 0.014”  cu acoperire hidrofila si insert de platina</v>
      </c>
      <c r="H136" s="124" t="s">
        <v>456</v>
      </c>
    </row>
    <row r="137" spans="1:8" ht="191.25">
      <c r="A137" s="19" t="s">
        <v>30</v>
      </c>
      <c r="B137" s="66">
        <v>128</v>
      </c>
      <c r="C137" s="76" t="s">
        <v>159</v>
      </c>
      <c r="D137" s="69" t="str">
        <f t="shared" ref="D137:D200" si="2">C137</f>
        <v>Microghid 0.014” din otel inoxidabil</v>
      </c>
      <c r="H137" s="124" t="s">
        <v>457</v>
      </c>
    </row>
    <row r="138" spans="1:8" ht="178.5">
      <c r="A138" s="19" t="s">
        <v>30</v>
      </c>
      <c r="B138" s="103">
        <v>129</v>
      </c>
      <c r="C138" s="76" t="s">
        <v>160</v>
      </c>
      <c r="D138" s="69" t="str">
        <f t="shared" si="2"/>
        <v xml:space="preserve">Microghid 0.014” acoperit cu polimer </v>
      </c>
      <c r="H138" s="124" t="s">
        <v>458</v>
      </c>
    </row>
    <row r="139" spans="1:8" ht="280.5">
      <c r="A139" s="19" t="s">
        <v>30</v>
      </c>
      <c r="B139" s="66">
        <v>130</v>
      </c>
      <c r="C139" s="76" t="s">
        <v>161</v>
      </c>
      <c r="D139" s="69" t="str">
        <f t="shared" si="2"/>
        <v xml:space="preserve">Microghid 0.014” utilizat in cazuri dificile </v>
      </c>
      <c r="H139" s="124" t="s">
        <v>459</v>
      </c>
    </row>
    <row r="140" spans="1:8" ht="369.75">
      <c r="A140" s="19" t="s">
        <v>30</v>
      </c>
      <c r="B140" s="103">
        <v>131</v>
      </c>
      <c r="C140" s="76" t="s">
        <v>162</v>
      </c>
      <c r="D140" s="69" t="str">
        <f t="shared" si="2"/>
        <v>Cateter acces distal pentru aspiratie</v>
      </c>
      <c r="H140" s="124" t="s">
        <v>460</v>
      </c>
    </row>
    <row r="141" spans="1:8" ht="242.25">
      <c r="A141" s="19" t="s">
        <v>30</v>
      </c>
      <c r="B141" s="66">
        <v>132</v>
      </c>
      <c r="C141" s="76" t="s">
        <v>163</v>
      </c>
      <c r="D141" s="69" t="str">
        <f t="shared" si="2"/>
        <v>Cateter acces distal</v>
      </c>
      <c r="H141" s="124" t="s">
        <v>461</v>
      </c>
    </row>
    <row r="142" spans="1:8" ht="153">
      <c r="A142" s="19" t="s">
        <v>30</v>
      </c>
      <c r="B142" s="103">
        <v>133</v>
      </c>
      <c r="C142" s="76" t="s">
        <v>164</v>
      </c>
      <c r="D142" s="69" t="str">
        <f t="shared" si="2"/>
        <v>Microghid 008</v>
      </c>
      <c r="H142" s="124" t="s">
        <v>462</v>
      </c>
    </row>
    <row r="143" spans="1:8" ht="89.25">
      <c r="A143" s="19" t="s">
        <v>30</v>
      </c>
      <c r="B143" s="66">
        <v>134</v>
      </c>
      <c r="C143" s="76" t="s">
        <v>165</v>
      </c>
      <c r="D143" s="69" t="str">
        <f t="shared" si="2"/>
        <v>Pachet lichid cu tantal pentru embolizare cerebrala</v>
      </c>
      <c r="H143" s="124" t="s">
        <v>463</v>
      </c>
    </row>
    <row r="144" spans="1:8" ht="140.25">
      <c r="A144" s="19" t="s">
        <v>30</v>
      </c>
      <c r="B144" s="103">
        <v>135</v>
      </c>
      <c r="C144" s="76" t="s">
        <v>166</v>
      </c>
      <c r="D144" s="69" t="str">
        <f t="shared" si="2"/>
        <v>Pachet lichid copolimer pentru embolizare cerebrala</v>
      </c>
      <c r="H144" s="124" t="s">
        <v>464</v>
      </c>
    </row>
    <row r="145" spans="1:8" ht="318.75">
      <c r="A145" s="19" t="s">
        <v>30</v>
      </c>
      <c r="B145" s="66">
        <v>136</v>
      </c>
      <c r="C145" s="76" t="s">
        <v>167</v>
      </c>
      <c r="D145" s="69" t="str">
        <f t="shared" si="2"/>
        <v>Microcateter livrare stent deviator flux neurovascular sau dispositive embolizare</v>
      </c>
      <c r="H145" s="124" t="s">
        <v>465</v>
      </c>
    </row>
    <row r="146" spans="1:8" ht="204">
      <c r="A146" s="19" t="s">
        <v>30</v>
      </c>
      <c r="B146" s="103">
        <v>137</v>
      </c>
      <c r="C146" s="76" t="s">
        <v>168</v>
      </c>
      <c r="D146" s="69" t="str">
        <f t="shared" si="2"/>
        <v>Microcateter cerebral</v>
      </c>
      <c r="H146" s="124" t="s">
        <v>466</v>
      </c>
    </row>
    <row r="147" spans="1:8" ht="140.25">
      <c r="A147" s="19" t="s">
        <v>30</v>
      </c>
      <c r="B147" s="66">
        <v>138</v>
      </c>
      <c r="C147" s="76" t="s">
        <v>169</v>
      </c>
      <c r="D147" s="69" t="str">
        <f t="shared" si="2"/>
        <v>Microcateter cerebral reinforsat</v>
      </c>
      <c r="H147" s="124" t="s">
        <v>467</v>
      </c>
    </row>
    <row r="148" spans="1:8" ht="242.25">
      <c r="A148" s="19" t="s">
        <v>30</v>
      </c>
      <c r="B148" s="103">
        <v>139</v>
      </c>
      <c r="C148" s="76" t="s">
        <v>170</v>
      </c>
      <c r="D148" s="69" t="str">
        <f t="shared" si="2"/>
        <v>Microcateter cerebral directionat de flux</v>
      </c>
      <c r="H148" s="124" t="s">
        <v>468</v>
      </c>
    </row>
    <row r="149" spans="1:8" ht="216.75">
      <c r="A149" s="19" t="s">
        <v>30</v>
      </c>
      <c r="B149" s="66">
        <v>140</v>
      </c>
      <c r="C149" s="76" t="s">
        <v>171</v>
      </c>
      <c r="D149" s="69" t="str">
        <f t="shared" si="2"/>
        <v>Teaca dedicata acces radial</v>
      </c>
      <c r="H149" s="124" t="s">
        <v>469</v>
      </c>
    </row>
    <row r="150" spans="1:8" ht="293.25">
      <c r="A150" s="19" t="s">
        <v>30</v>
      </c>
      <c r="B150" s="103">
        <v>141</v>
      </c>
      <c r="C150" s="76" t="s">
        <v>172</v>
      </c>
      <c r="D150" s="69" t="str">
        <f t="shared" si="2"/>
        <v>Stent tip flow-diverter Co-Cr</v>
      </c>
      <c r="H150" s="124" t="s">
        <v>470</v>
      </c>
    </row>
    <row r="151" spans="1:8" ht="306">
      <c r="A151" s="19" t="s">
        <v>30</v>
      </c>
      <c r="B151" s="66">
        <v>142</v>
      </c>
      <c r="C151" s="76" t="s">
        <v>173</v>
      </c>
      <c r="D151" s="69" t="str">
        <f t="shared" si="2"/>
        <v>Stent tip flow-diverter double layer</v>
      </c>
      <c r="H151" s="124" t="s">
        <v>471</v>
      </c>
    </row>
    <row r="152" spans="1:8" ht="153">
      <c r="A152" s="19" t="s">
        <v>30</v>
      </c>
      <c r="B152" s="103">
        <v>143</v>
      </c>
      <c r="C152" s="76" t="s">
        <v>174</v>
      </c>
      <c r="D152" s="69" t="str">
        <f t="shared" si="2"/>
        <v>Dispozitiv pentru embolizarea aneurismelor</v>
      </c>
      <c r="H152" s="124" t="s">
        <v>472</v>
      </c>
    </row>
    <row r="153" spans="1:8" ht="242.25">
      <c r="A153" s="19" t="s">
        <v>30</v>
      </c>
      <c r="B153" s="66">
        <v>144</v>
      </c>
      <c r="C153" s="76" t="s">
        <v>175</v>
      </c>
      <c r="D153" s="69" t="str">
        <f t="shared" si="2"/>
        <v>Stent tip flow-diverter cu vizibilitate crescuta</v>
      </c>
      <c r="H153" s="124" t="s">
        <v>473</v>
      </c>
    </row>
    <row r="154" spans="1:8" ht="331.5">
      <c r="A154" s="19" t="s">
        <v>30</v>
      </c>
      <c r="B154" s="103">
        <v>145</v>
      </c>
      <c r="C154" s="104" t="s">
        <v>176</v>
      </c>
      <c r="D154" s="69" t="str">
        <f t="shared" si="2"/>
        <v>Dispozitiv Embolizare Intrasacular</v>
      </c>
      <c r="H154" s="124" t="s">
        <v>474</v>
      </c>
    </row>
    <row r="155" spans="1:8" ht="357">
      <c r="A155" s="19" t="s">
        <v>30</v>
      </c>
      <c r="B155" s="66">
        <v>146</v>
      </c>
      <c r="C155" s="76" t="s">
        <v>177</v>
      </c>
      <c r="D155" s="69" t="str">
        <f t="shared" si="2"/>
        <v>Dispozitiv embolizare flow-disruptor</v>
      </c>
      <c r="H155" s="124" t="s">
        <v>475</v>
      </c>
    </row>
    <row r="156" spans="1:8" ht="229.5">
      <c r="A156" s="19" t="s">
        <v>30</v>
      </c>
      <c r="B156" s="103">
        <v>147</v>
      </c>
      <c r="C156" s="76" t="s">
        <v>178</v>
      </c>
      <c r="D156" s="69" t="str">
        <f t="shared" si="2"/>
        <v>Dispozitiv utilizat pentru tratamentul vazospasmului cerebral</v>
      </c>
      <c r="H156" s="124" t="s">
        <v>476</v>
      </c>
    </row>
    <row r="157" spans="1:8" ht="178.5">
      <c r="A157" s="19" t="s">
        <v>30</v>
      </c>
      <c r="B157" s="66">
        <v>148</v>
      </c>
      <c r="C157" s="76" t="s">
        <v>179</v>
      </c>
      <c r="D157" s="69" t="str">
        <f t="shared" si="2"/>
        <v xml:space="preserve">Cateter intracerebral cu balon </v>
      </c>
      <c r="H157" s="124" t="s">
        <v>477</v>
      </c>
    </row>
    <row r="158" spans="1:8" ht="255">
      <c r="A158" s="19" t="s">
        <v>30</v>
      </c>
      <c r="B158" s="103">
        <v>149</v>
      </c>
      <c r="C158" s="76" t="s">
        <v>180</v>
      </c>
      <c r="D158" s="69" t="str">
        <f t="shared" si="2"/>
        <v>Cateter intracerebral cu balon super compliant</v>
      </c>
      <c r="H158" s="124" t="s">
        <v>478</v>
      </c>
    </row>
    <row r="159" spans="1:8" ht="293.25">
      <c r="A159" s="19" t="s">
        <v>30</v>
      </c>
      <c r="B159" s="66">
        <v>150</v>
      </c>
      <c r="C159" s="76" t="s">
        <v>181</v>
      </c>
      <c r="D159" s="69" t="str">
        <f t="shared" si="2"/>
        <v>Stent cerebral auto-expandabil cu celula inchisa</v>
      </c>
      <c r="H159" s="124" t="s">
        <v>479</v>
      </c>
    </row>
    <row r="160" spans="1:8" ht="318.75">
      <c r="A160" s="19" t="s">
        <v>30</v>
      </c>
      <c r="B160" s="103">
        <v>151</v>
      </c>
      <c r="C160" s="76" t="s">
        <v>182</v>
      </c>
      <c r="D160" s="69" t="str">
        <f t="shared" si="2"/>
        <v>Stent cerebral auto-expandabil cu celule deschise</v>
      </c>
      <c r="H160" s="124" t="s">
        <v>480</v>
      </c>
    </row>
    <row r="161" spans="1:8" ht="255">
      <c r="A161" s="19" t="s">
        <v>30</v>
      </c>
      <c r="B161" s="65">
        <v>152</v>
      </c>
      <c r="C161" s="76" t="s">
        <v>183</v>
      </c>
      <c r="D161" s="69" t="str">
        <f t="shared" si="2"/>
        <v xml:space="preserve">Spirale platina cu detasare mecanica </v>
      </c>
      <c r="H161" s="124" t="s">
        <v>481</v>
      </c>
    </row>
    <row r="162" spans="1:8" ht="25.5">
      <c r="A162" s="19" t="s">
        <v>30</v>
      </c>
      <c r="B162" s="65">
        <v>152</v>
      </c>
      <c r="C162" s="76" t="s">
        <v>183</v>
      </c>
      <c r="D162" s="69" t="str">
        <f t="shared" si="2"/>
        <v xml:space="preserve">Spirale platina cu detasare mecanica </v>
      </c>
      <c r="H162" s="124" t="s">
        <v>482</v>
      </c>
    </row>
    <row r="163" spans="1:8" ht="293.25">
      <c r="A163" s="19" t="s">
        <v>30</v>
      </c>
      <c r="B163" s="65">
        <v>153</v>
      </c>
      <c r="C163" s="76" t="s">
        <v>184</v>
      </c>
      <c r="D163" s="69" t="str">
        <f t="shared" si="2"/>
        <v xml:space="preserve">Spirale platina cu detasare electro-mecanica </v>
      </c>
      <c r="H163" s="124" t="s">
        <v>483</v>
      </c>
    </row>
    <row r="164" spans="1:8" ht="76.5">
      <c r="A164" s="19" t="s">
        <v>30</v>
      </c>
      <c r="B164" s="65">
        <v>153</v>
      </c>
      <c r="C164" s="76" t="s">
        <v>184</v>
      </c>
      <c r="D164" s="69" t="str">
        <f t="shared" si="2"/>
        <v xml:space="preserve">Spirale platina cu detasare electro-mecanica </v>
      </c>
      <c r="H164" s="124" t="s">
        <v>484</v>
      </c>
    </row>
    <row r="165" spans="1:8" ht="255">
      <c r="A165" s="19" t="s">
        <v>30</v>
      </c>
      <c r="B165" s="65">
        <v>154</v>
      </c>
      <c r="C165" s="76" t="s">
        <v>185</v>
      </c>
      <c r="D165" s="69" t="str">
        <f t="shared" si="2"/>
        <v>Spirale platina si tungsten</v>
      </c>
      <c r="H165" s="124" t="s">
        <v>485</v>
      </c>
    </row>
    <row r="166" spans="1:8" ht="25.5">
      <c r="A166" s="19" t="s">
        <v>30</v>
      </c>
      <c r="B166" s="65">
        <v>154</v>
      </c>
      <c r="C166" s="76" t="s">
        <v>185</v>
      </c>
      <c r="D166" s="69" t="str">
        <f t="shared" si="2"/>
        <v>Spirale platina si tungsten</v>
      </c>
      <c r="H166" s="124" t="s">
        <v>486</v>
      </c>
    </row>
    <row r="167" spans="1:8" ht="216.75">
      <c r="A167" s="19" t="s">
        <v>30</v>
      </c>
      <c r="B167" s="66">
        <v>155</v>
      </c>
      <c r="C167" s="76" t="s">
        <v>97</v>
      </c>
      <c r="D167" s="69" t="str">
        <f t="shared" si="2"/>
        <v xml:space="preserve">Cateter ghid prevazut cu balon de olcuzie  
</v>
      </c>
      <c r="H167" s="124" t="s">
        <v>487</v>
      </c>
    </row>
    <row r="168" spans="1:8" ht="255">
      <c r="A168" s="19" t="s">
        <v>30</v>
      </c>
      <c r="B168" s="66">
        <v>156</v>
      </c>
      <c r="C168" s="76" t="s">
        <v>186</v>
      </c>
      <c r="D168" s="69" t="str">
        <f t="shared" si="2"/>
        <v>Dispozitiv revascularizare cerebrala</v>
      </c>
      <c r="H168" s="124" t="s">
        <v>488</v>
      </c>
    </row>
    <row r="169" spans="1:8" ht="357">
      <c r="A169" s="19" t="s">
        <v>30</v>
      </c>
      <c r="B169" s="66">
        <v>157</v>
      </c>
      <c r="C169" s="76" t="s">
        <v>187</v>
      </c>
      <c r="D169" s="69" t="str">
        <f t="shared" si="2"/>
        <v>Dispozitiv de revascularizare cerebrala in cazuri dificile</v>
      </c>
      <c r="H169" s="124" t="s">
        <v>489</v>
      </c>
    </row>
    <row r="170" spans="1:8" ht="229.5">
      <c r="A170" s="19" t="s">
        <v>30</v>
      </c>
      <c r="B170" s="66">
        <v>158</v>
      </c>
      <c r="C170" s="76" t="s">
        <v>188</v>
      </c>
      <c r="D170" s="69" t="str">
        <f t="shared" si="2"/>
        <v>Dispozitiv revascularizare cerebrala cu vizibilitate crescuta</v>
      </c>
      <c r="H170" s="124" t="s">
        <v>490</v>
      </c>
    </row>
    <row r="171" spans="1:8" ht="255">
      <c r="A171" s="19" t="s">
        <v>30</v>
      </c>
      <c r="B171" s="66">
        <v>159</v>
      </c>
      <c r="C171" s="76" t="s">
        <v>189</v>
      </c>
      <c r="D171" s="69" t="str">
        <f t="shared" si="2"/>
        <v>Dispozitiv de revascularizare cerebrala reglabil</v>
      </c>
      <c r="H171" s="124" t="s">
        <v>491</v>
      </c>
    </row>
    <row r="172" spans="1:8" ht="344.25">
      <c r="A172" s="19" t="s">
        <v>30</v>
      </c>
      <c r="B172" s="66">
        <v>160</v>
      </c>
      <c r="C172" s="76" t="s">
        <v>190</v>
      </c>
      <c r="D172" s="69" t="str">
        <f t="shared" si="2"/>
        <v>Stent Graft Periferic</v>
      </c>
      <c r="H172" s="124" t="s">
        <v>492</v>
      </c>
    </row>
    <row r="173" spans="1:8" ht="267.75">
      <c r="A173" s="19" t="s">
        <v>30</v>
      </c>
      <c r="B173" s="66">
        <v>161</v>
      </c>
      <c r="C173" s="104" t="s">
        <v>191</v>
      </c>
      <c r="D173" s="69" t="str">
        <f t="shared" si="2"/>
        <v>Stent Graft Coronarian</v>
      </c>
      <c r="H173" s="124" t="s">
        <v>493</v>
      </c>
    </row>
    <row r="174" spans="1:8" ht="63.75">
      <c r="A174" s="19" t="s">
        <v>30</v>
      </c>
      <c r="B174" s="66">
        <v>162</v>
      </c>
      <c r="C174" s="76" t="s">
        <v>192</v>
      </c>
      <c r="D174" s="69" t="str">
        <f t="shared" si="2"/>
        <v>Adeziv cianocrilat</v>
      </c>
      <c r="H174" s="124" t="s">
        <v>494</v>
      </c>
    </row>
    <row r="175" spans="1:8" ht="89.25">
      <c r="A175" s="19" t="s">
        <v>30</v>
      </c>
      <c r="B175" s="66">
        <v>163</v>
      </c>
      <c r="C175" s="76" t="s">
        <v>193</v>
      </c>
      <c r="D175" s="69" t="str">
        <f t="shared" si="2"/>
        <v>Seringa cu piston de blocare</v>
      </c>
      <c r="H175" s="124" t="s">
        <v>495</v>
      </c>
    </row>
    <row r="176" spans="1:8" ht="191.25">
      <c r="A176" s="19" t="s">
        <v>30</v>
      </c>
      <c r="B176" s="66">
        <v>164</v>
      </c>
      <c r="C176" s="76" t="s">
        <v>194</v>
      </c>
      <c r="D176" s="69" t="str">
        <f t="shared" si="2"/>
        <v>Set introductor radial scurt</v>
      </c>
      <c r="H176" s="124" t="s">
        <v>496</v>
      </c>
    </row>
    <row r="177" spans="1:8" ht="165.75">
      <c r="A177" s="19" t="s">
        <v>30</v>
      </c>
      <c r="B177" s="66">
        <v>165</v>
      </c>
      <c r="C177" s="76" t="s">
        <v>195</v>
      </c>
      <c r="D177" s="69" t="str">
        <f t="shared" si="2"/>
        <v>Set introductor pentru punctie arteriala radiala lung</v>
      </c>
      <c r="H177" s="124" t="s">
        <v>497</v>
      </c>
    </row>
    <row r="178" spans="1:8" ht="267.75">
      <c r="A178" s="19" t="s">
        <v>30</v>
      </c>
      <c r="B178" s="66">
        <v>166</v>
      </c>
      <c r="C178" s="76" t="s">
        <v>196</v>
      </c>
      <c r="D178" s="69" t="str">
        <f t="shared" si="2"/>
        <v xml:space="preserve">Set introductor pentru puncție arterială femurală de diametru mare </v>
      </c>
      <c r="H178" s="124" t="s">
        <v>498</v>
      </c>
    </row>
    <row r="179" spans="1:8" ht="318.75">
      <c r="A179" s="19" t="s">
        <v>30</v>
      </c>
      <c r="B179" s="66">
        <v>167</v>
      </c>
      <c r="C179" s="76" t="s">
        <v>197</v>
      </c>
      <c r="D179" s="69" t="str">
        <f t="shared" si="2"/>
        <v>Set introductor pentru puncție arterială femurală lungă</v>
      </c>
      <c r="H179" s="124" t="s">
        <v>499</v>
      </c>
    </row>
    <row r="180" spans="1:8" ht="267.75">
      <c r="A180" s="19" t="s">
        <v>30</v>
      </c>
      <c r="B180" s="66">
        <v>168</v>
      </c>
      <c r="C180" s="76" t="s">
        <v>198</v>
      </c>
      <c r="D180" s="69" t="str">
        <f t="shared" si="2"/>
        <v>Set introductor pentru puncție arterială femurală scurtă</v>
      </c>
      <c r="H180" s="124" t="s">
        <v>500</v>
      </c>
    </row>
    <row r="181" spans="1:8" ht="229.5">
      <c r="A181" s="19" t="s">
        <v>30</v>
      </c>
      <c r="B181" s="66">
        <v>169</v>
      </c>
      <c r="C181" s="76" t="s">
        <v>199</v>
      </c>
      <c r="D181" s="69" t="str">
        <f t="shared" si="2"/>
        <v>Teacă armată lungă</v>
      </c>
      <c r="H181" s="124" t="s">
        <v>501</v>
      </c>
    </row>
    <row r="182" spans="1:8" ht="204">
      <c r="A182" s="19" t="s">
        <v>30</v>
      </c>
      <c r="B182" s="66">
        <v>170</v>
      </c>
      <c r="C182" s="76" t="s">
        <v>200</v>
      </c>
      <c r="D182" s="69" t="str">
        <f t="shared" si="2"/>
        <v>Catetere diagnostic pentru coronare din poliuretan</v>
      </c>
      <c r="H182" s="124" t="s">
        <v>502</v>
      </c>
    </row>
    <row r="183" spans="1:8" ht="178.5">
      <c r="A183" s="19" t="s">
        <v>30</v>
      </c>
      <c r="B183" s="66">
        <v>171</v>
      </c>
      <c r="C183" s="76" t="s">
        <v>201</v>
      </c>
      <c r="D183" s="69" t="str">
        <f t="shared" si="2"/>
        <v>Catetere diagnostic angiografie</v>
      </c>
      <c r="H183" s="124" t="s">
        <v>503</v>
      </c>
    </row>
    <row r="184" spans="1:8" ht="153">
      <c r="A184" s="19" t="s">
        <v>30</v>
      </c>
      <c r="B184" s="66">
        <v>172</v>
      </c>
      <c r="C184" s="76" t="s">
        <v>202</v>
      </c>
      <c r="D184" s="69" t="str">
        <f t="shared" si="2"/>
        <v>Ghid hidrofilic pentru angiografie Coronariana tip J</v>
      </c>
      <c r="H184" s="124" t="s">
        <v>504</v>
      </c>
    </row>
    <row r="185" spans="1:8" ht="153">
      <c r="A185" s="19" t="s">
        <v>30</v>
      </c>
      <c r="B185" s="66">
        <v>173</v>
      </c>
      <c r="C185" s="76" t="s">
        <v>203</v>
      </c>
      <c r="D185" s="69" t="str">
        <f t="shared" si="2"/>
        <v>Ghid hidrofilic pentru angiografie Cu virf drept</v>
      </c>
      <c r="H185" s="124" t="s">
        <v>505</v>
      </c>
    </row>
    <row r="186" spans="1:8" ht="293.25">
      <c r="A186" s="19" t="s">
        <v>30</v>
      </c>
      <c r="B186" s="66">
        <v>174</v>
      </c>
      <c r="C186" s="76" t="s">
        <v>204</v>
      </c>
      <c r="D186" s="69" t="str">
        <f t="shared" si="2"/>
        <v xml:space="preserve">Cateter ghid pentru coronare </v>
      </c>
      <c r="H186" s="124" t="s">
        <v>506</v>
      </c>
    </row>
    <row r="187" spans="1:8" ht="255">
      <c r="A187" s="19" t="s">
        <v>30</v>
      </c>
      <c r="B187" s="66">
        <v>175</v>
      </c>
      <c r="C187" s="76" t="s">
        <v>205</v>
      </c>
      <c r="D187" s="69" t="str">
        <f t="shared" si="2"/>
        <v>Catetere ghid pentru periferie</v>
      </c>
      <c r="H187" s="124" t="s">
        <v>507</v>
      </c>
    </row>
    <row r="188" spans="1:8" ht="242.25">
      <c r="A188" s="19" t="s">
        <v>30</v>
      </c>
      <c r="B188" s="66">
        <v>176</v>
      </c>
      <c r="C188" s="76" t="s">
        <v>206</v>
      </c>
      <c r="D188" s="69" t="str">
        <f t="shared" si="2"/>
        <v>Cateter ghid pentru coronare – tip “ballanced support”</v>
      </c>
      <c r="H188" s="124" t="s">
        <v>508</v>
      </c>
    </row>
    <row r="189" spans="1:8" ht="255">
      <c r="A189" s="19" t="s">
        <v>30</v>
      </c>
      <c r="B189" s="66">
        <v>177</v>
      </c>
      <c r="C189" s="76" t="s">
        <v>207</v>
      </c>
      <c r="D189" s="69" t="str">
        <f t="shared" si="2"/>
        <v>Ghiduri pentru angioplastie Tip soft</v>
      </c>
      <c r="H189" s="124" t="s">
        <v>509</v>
      </c>
    </row>
    <row r="190" spans="1:8" ht="178.5">
      <c r="A190" s="19" t="s">
        <v>30</v>
      </c>
      <c r="B190" s="66">
        <v>178</v>
      </c>
      <c r="C190" s="76" t="s">
        <v>208</v>
      </c>
      <c r="D190" s="69" t="str">
        <f t="shared" si="2"/>
        <v>Ghid hidrofil coronarian</v>
      </c>
      <c r="H190" s="124" t="s">
        <v>510</v>
      </c>
    </row>
    <row r="191" spans="1:8" ht="229.5">
      <c r="A191" s="19" t="s">
        <v>30</v>
      </c>
      <c r="B191" s="66">
        <v>179</v>
      </c>
      <c r="C191" s="76" t="s">
        <v>209</v>
      </c>
      <c r="D191" s="69" t="str">
        <f t="shared" si="2"/>
        <v>Ghid pentru angioplastie coronariana tip standart</v>
      </c>
      <c r="H191" s="124" t="s">
        <v>511</v>
      </c>
    </row>
    <row r="192" spans="1:8" ht="178.5">
      <c r="A192" s="19" t="s">
        <v>30</v>
      </c>
      <c r="B192" s="66">
        <v>180</v>
      </c>
      <c r="C192" s="104" t="s">
        <v>127</v>
      </c>
      <c r="D192" s="69" t="str">
        <f t="shared" si="2"/>
        <v xml:space="preserve">Ghid tip extrasuport </v>
      </c>
      <c r="H192" s="124" t="s">
        <v>512</v>
      </c>
    </row>
    <row r="193" spans="1:8" ht="191.25">
      <c r="A193" s="19" t="s">
        <v>30</v>
      </c>
      <c r="B193" s="66">
        <v>181</v>
      </c>
      <c r="C193" s="76" t="s">
        <v>210</v>
      </c>
      <c r="D193" s="69" t="str">
        <f t="shared" si="2"/>
        <v xml:space="preserve">Ghid pentru angioplastie cu suport intermediar </v>
      </c>
      <c r="H193" s="124" t="s">
        <v>513</v>
      </c>
    </row>
    <row r="194" spans="1:8" ht="229.5">
      <c r="A194" s="19" t="s">
        <v>30</v>
      </c>
      <c r="B194" s="66">
        <v>182</v>
      </c>
      <c r="C194" s="76" t="s">
        <v>211</v>
      </c>
      <c r="D194" s="69" t="str">
        <f t="shared" si="2"/>
        <v>Ghid pentru angioplastie coronariana utilizat in  ocluzii cronice totale</v>
      </c>
      <c r="H194" s="124" t="s">
        <v>514</v>
      </c>
    </row>
    <row r="195" spans="1:8" ht="204">
      <c r="A195" s="19" t="s">
        <v>30</v>
      </c>
      <c r="B195" s="66">
        <v>183</v>
      </c>
      <c r="C195" s="76" t="s">
        <v>212</v>
      </c>
      <c r="D195" s="69" t="str">
        <f t="shared" si="2"/>
        <v>Ghid pentru angioplastie coronariana utilizat in  ocluzii cronice subtotale</v>
      </c>
      <c r="H195" s="124" t="s">
        <v>515</v>
      </c>
    </row>
    <row r="196" spans="1:8" ht="242.25">
      <c r="A196" s="19" t="s">
        <v>30</v>
      </c>
      <c r="B196" s="66">
        <v>184</v>
      </c>
      <c r="C196" s="76" t="s">
        <v>213</v>
      </c>
      <c r="D196" s="69" t="str">
        <f t="shared" si="2"/>
        <v>Ghiduri hidrofilice pentru angioplastie coronariana cu support intermediar</v>
      </c>
      <c r="H196" s="124" t="s">
        <v>516</v>
      </c>
    </row>
    <row r="197" spans="1:8" ht="229.5">
      <c r="A197" s="19" t="s">
        <v>30</v>
      </c>
      <c r="B197" s="66">
        <v>185</v>
      </c>
      <c r="C197" s="76" t="s">
        <v>214</v>
      </c>
      <c r="D197" s="69" t="str">
        <f t="shared" si="2"/>
        <v>Ghiduri hidrofilice pentru angioplastie coronariana cu support inalt</v>
      </c>
      <c r="H197" s="124" t="s">
        <v>517</v>
      </c>
    </row>
    <row r="198" spans="1:8" ht="191.25">
      <c r="A198" s="19" t="s">
        <v>30</v>
      </c>
      <c r="B198" s="66">
        <v>186</v>
      </c>
      <c r="C198" s="76" t="s">
        <v>215</v>
      </c>
      <c r="D198" s="69" t="str">
        <f t="shared" si="2"/>
        <v>Micro-ghid cateter coronarian</v>
      </c>
      <c r="H198" s="124" t="s">
        <v>518</v>
      </c>
    </row>
    <row r="199" spans="1:8" ht="229.5">
      <c r="A199" s="19" t="s">
        <v>30</v>
      </c>
      <c r="B199" s="66">
        <v>187</v>
      </c>
      <c r="C199" s="76" t="s">
        <v>216</v>
      </c>
      <c r="D199" s="69" t="str">
        <f t="shared" si="2"/>
        <v>Microcateter dublu lumen</v>
      </c>
      <c r="H199" s="124" t="s">
        <v>519</v>
      </c>
    </row>
    <row r="200" spans="1:8" ht="229.5">
      <c r="A200" s="19" t="s">
        <v>30</v>
      </c>
      <c r="B200" s="66">
        <v>188</v>
      </c>
      <c r="C200" s="76" t="s">
        <v>217</v>
      </c>
      <c r="D200" s="69" t="str">
        <f t="shared" si="2"/>
        <v xml:space="preserve">Baloane PCI semicompliante   </v>
      </c>
      <c r="H200" s="124" t="s">
        <v>520</v>
      </c>
    </row>
    <row r="201" spans="1:8" ht="242.25">
      <c r="A201" s="19" t="s">
        <v>30</v>
      </c>
      <c r="B201" s="66">
        <v>189</v>
      </c>
      <c r="C201" s="76" t="s">
        <v>218</v>
      </c>
      <c r="D201" s="69" t="str">
        <f t="shared" ref="D201:D264" si="3">C201</f>
        <v>Baloane semicompliante cu profil ultrasubțire</v>
      </c>
      <c r="H201" s="124" t="s">
        <v>521</v>
      </c>
    </row>
    <row r="202" spans="1:8" ht="229.5">
      <c r="A202" s="19" t="s">
        <v>30</v>
      </c>
      <c r="B202" s="66">
        <v>190</v>
      </c>
      <c r="C202" s="76" t="s">
        <v>219</v>
      </c>
      <c r="D202" s="69" t="str">
        <f t="shared" si="3"/>
        <v>Baloane PTCA noncompliante</v>
      </c>
      <c r="H202" s="124" t="s">
        <v>522</v>
      </c>
    </row>
    <row r="203" spans="1:8" ht="204">
      <c r="A203" s="19" t="s">
        <v>30</v>
      </c>
      <c r="B203" s="66">
        <v>191</v>
      </c>
      <c r="C203" s="76" t="s">
        <v>220</v>
      </c>
      <c r="D203" s="69" t="str">
        <f t="shared" si="3"/>
        <v>Balon non-compliant de diametre mari</v>
      </c>
      <c r="H203" s="124" t="s">
        <v>523</v>
      </c>
    </row>
    <row r="204" spans="1:8" ht="293.25">
      <c r="A204" s="19" t="s">
        <v>30</v>
      </c>
      <c r="B204" s="66">
        <v>192</v>
      </c>
      <c r="C204" s="76" t="s">
        <v>221</v>
      </c>
      <c r="D204" s="69" t="str">
        <f t="shared" si="3"/>
        <v>Balon angioplastie non-compliant sau semicompliant</v>
      </c>
      <c r="H204" s="124" t="s">
        <v>524</v>
      </c>
    </row>
    <row r="205" spans="1:8" ht="216.75">
      <c r="A205" s="19" t="s">
        <v>30</v>
      </c>
      <c r="B205" s="66">
        <v>193</v>
      </c>
      <c r="C205" s="76" t="s">
        <v>222</v>
      </c>
      <c r="D205" s="69" t="str">
        <f t="shared" si="3"/>
        <v>Baloane noncompliante pentru dilatare leziuni calcificate</v>
      </c>
      <c r="H205" s="124" t="s">
        <v>525</v>
      </c>
    </row>
    <row r="206" spans="1:8" ht="153">
      <c r="A206" s="19" t="s">
        <v>30</v>
      </c>
      <c r="B206" s="66">
        <v>194</v>
      </c>
      <c r="C206" s="104" t="s">
        <v>223</v>
      </c>
      <c r="D206" s="69" t="str">
        <f t="shared" si="3"/>
        <v>Balon „cutting” spiral</v>
      </c>
      <c r="H206" s="124" t="s">
        <v>526</v>
      </c>
    </row>
    <row r="207" spans="1:8" ht="293.25">
      <c r="A207" s="19" t="s">
        <v>30</v>
      </c>
      <c r="B207" s="66">
        <v>195</v>
      </c>
      <c r="C207" s="76" t="s">
        <v>224</v>
      </c>
      <c r="D207" s="69" t="str">
        <f t="shared" si="3"/>
        <v xml:space="preserve">Stenturi coronariene Platinum Crom cu eliberare de substanta antirestenoza- Everolimus polimer </v>
      </c>
      <c r="H207" s="124" t="s">
        <v>527</v>
      </c>
    </row>
    <row r="208" spans="1:8" ht="357">
      <c r="A208" s="19" t="s">
        <v>30</v>
      </c>
      <c r="B208" s="66">
        <v>196</v>
      </c>
      <c r="C208" s="76" t="s">
        <v>225</v>
      </c>
      <c r="D208" s="69" t="str">
        <f t="shared" si="3"/>
        <v>Stent coronarian,  RX, din aliaj Platina/Crom, medicamentos - EVEROLIMUS</v>
      </c>
      <c r="H208" s="124" t="s">
        <v>528</v>
      </c>
    </row>
    <row r="209" spans="1:8" ht="267.75">
      <c r="A209" s="19" t="s">
        <v>30</v>
      </c>
      <c r="B209" s="66">
        <v>197</v>
      </c>
      <c r="C209" s="76" t="s">
        <v>226</v>
      </c>
      <c r="D209" s="69" t="str">
        <f t="shared" si="3"/>
        <v xml:space="preserve">Stenturi coronariene cu eliberare de substanta antirestenoza- Everolimus polimer </v>
      </c>
      <c r="H209" s="124" t="s">
        <v>529</v>
      </c>
    </row>
    <row r="210" spans="1:8" ht="293.25">
      <c r="A210" s="19" t="s">
        <v>30</v>
      </c>
      <c r="B210" s="66">
        <v>198</v>
      </c>
      <c r="C210" s="104" t="s">
        <v>227</v>
      </c>
      <c r="D210" s="69" t="str">
        <f t="shared" si="3"/>
        <v xml:space="preserve">Stent coronarian Farmacologic activ polimer SIROLIMUS </v>
      </c>
      <c r="H210" s="124" t="s">
        <v>530</v>
      </c>
    </row>
    <row r="211" spans="1:8" ht="255">
      <c r="A211" s="19" t="s">
        <v>30</v>
      </c>
      <c r="B211" s="66">
        <v>199</v>
      </c>
      <c r="C211" s="76" t="s">
        <v>228</v>
      </c>
      <c r="D211" s="69" t="str">
        <f t="shared" si="3"/>
        <v xml:space="preserve">Stenturi coronariene cu eliberare de substanta antirestenoza- Zotarolimus </v>
      </c>
      <c r="H211" s="124" t="s">
        <v>531</v>
      </c>
    </row>
    <row r="212" spans="1:8" ht="216.75">
      <c r="A212" s="19" t="s">
        <v>30</v>
      </c>
      <c r="B212" s="66">
        <v>200</v>
      </c>
      <c r="C212" s="76" t="s">
        <v>229</v>
      </c>
      <c r="D212" s="69" t="str">
        <f t="shared" si="3"/>
        <v xml:space="preserve">STENT GRAFT CORONARIAN </v>
      </c>
      <c r="H212" s="124" t="s">
        <v>532</v>
      </c>
    </row>
    <row r="213" spans="1:8" ht="216.75">
      <c r="A213" s="19" t="s">
        <v>30</v>
      </c>
      <c r="B213" s="66">
        <v>201</v>
      </c>
      <c r="C213" s="76" t="s">
        <v>230</v>
      </c>
      <c r="D213" s="69" t="str">
        <f t="shared" si="3"/>
        <v>STENT GRAFT pentru periferie</v>
      </c>
      <c r="H213" s="124" t="s">
        <v>533</v>
      </c>
    </row>
    <row r="214" spans="1:8" ht="267.75">
      <c r="A214" s="19" t="s">
        <v>30</v>
      </c>
      <c r="B214" s="66">
        <v>202</v>
      </c>
      <c r="C214" s="76" t="s">
        <v>231</v>
      </c>
      <c r="D214" s="69" t="str">
        <f t="shared" si="3"/>
        <v>Cateter pentru trombaspiratrie biluminal</v>
      </c>
      <c r="H214" s="124" t="s">
        <v>534</v>
      </c>
    </row>
    <row r="215" spans="1:8" ht="89.25">
      <c r="A215" s="19" t="s">
        <v>30</v>
      </c>
      <c r="B215" s="66">
        <v>203</v>
      </c>
      <c r="C215" s="76" t="s">
        <v>232</v>
      </c>
      <c r="D215" s="69" t="str">
        <f t="shared" si="3"/>
        <v>Set inflator cu manometru digital</v>
      </c>
      <c r="H215" s="124" t="s">
        <v>535</v>
      </c>
    </row>
    <row r="216" spans="1:8" ht="63.75">
      <c r="A216" s="19" t="s">
        <v>30</v>
      </c>
      <c r="B216" s="66">
        <v>204</v>
      </c>
      <c r="C216" s="76" t="s">
        <v>233</v>
      </c>
      <c r="D216" s="69" t="str">
        <f t="shared" si="3"/>
        <v>Set pompă cu manometru tip “pistol”</v>
      </c>
      <c r="H216" s="124" t="s">
        <v>536</v>
      </c>
    </row>
    <row r="217" spans="1:8" ht="51">
      <c r="A217" s="19" t="s">
        <v>30</v>
      </c>
      <c r="B217" s="66">
        <v>205</v>
      </c>
      <c r="C217" s="76" t="s">
        <v>234</v>
      </c>
      <c r="D217" s="69" t="str">
        <f t="shared" si="3"/>
        <v>Dispozitiv de umflare (pentru tehnica kissing)</v>
      </c>
      <c r="H217" s="124" t="s">
        <v>537</v>
      </c>
    </row>
    <row r="218" spans="1:8" ht="25.5">
      <c r="A218" s="19" t="s">
        <v>30</v>
      </c>
      <c r="B218" s="66">
        <v>206</v>
      </c>
      <c r="C218" s="76" t="s">
        <v>235</v>
      </c>
      <c r="D218" s="69" t="str">
        <f t="shared" si="3"/>
        <v>Conectoare Y</v>
      </c>
      <c r="H218" s="124" t="s">
        <v>538</v>
      </c>
    </row>
    <row r="219" spans="1:8" ht="153">
      <c r="A219" s="19" t="s">
        <v>30</v>
      </c>
      <c r="B219" s="66">
        <v>207</v>
      </c>
      <c r="C219" s="76" t="s">
        <v>236</v>
      </c>
      <c r="D219" s="69" t="str">
        <f t="shared" si="3"/>
        <v>Conectori monitorizare presiune</v>
      </c>
      <c r="H219" s="124" t="s">
        <v>539</v>
      </c>
    </row>
    <row r="220" spans="1:8" ht="38.25">
      <c r="A220" s="19" t="s">
        <v>30</v>
      </c>
      <c r="B220" s="66">
        <v>208</v>
      </c>
      <c r="C220" s="76" t="s">
        <v>237</v>
      </c>
      <c r="D220" s="69" t="str">
        <f t="shared" si="3"/>
        <v xml:space="preserve">Manifold cu 3 robineti </v>
      </c>
      <c r="H220" s="124" t="s">
        <v>540</v>
      </c>
    </row>
    <row r="221" spans="1:8" ht="38.25">
      <c r="A221" s="19" t="s">
        <v>30</v>
      </c>
      <c r="B221" s="66">
        <v>209</v>
      </c>
      <c r="C221" s="76" t="s">
        <v>238</v>
      </c>
      <c r="D221" s="69" t="str">
        <f t="shared" si="3"/>
        <v>Tub injectare substanţă de contrast</v>
      </c>
      <c r="H221" s="124" t="s">
        <v>541</v>
      </c>
    </row>
    <row r="222" spans="1:8" ht="204">
      <c r="A222" s="19" t="s">
        <v>30</v>
      </c>
      <c r="B222" s="66">
        <v>210</v>
      </c>
      <c r="C222" s="76" t="s">
        <v>239</v>
      </c>
      <c r="D222" s="69" t="str">
        <f t="shared" si="3"/>
        <v>Set seringa+tub injectomat “MEDRAD Marc V ProVis”</v>
      </c>
      <c r="H222" s="124" t="s">
        <v>542</v>
      </c>
    </row>
    <row r="223" spans="1:8" ht="409.5">
      <c r="A223" s="19" t="s">
        <v>30</v>
      </c>
      <c r="B223" s="66">
        <v>211</v>
      </c>
      <c r="C223" s="76" t="s">
        <v>240</v>
      </c>
      <c r="D223" s="69" t="str">
        <f t="shared" si="3"/>
        <v xml:space="preserve">Set steril getabil pentru angiografie </v>
      </c>
      <c r="H223" s="124" t="s">
        <v>543</v>
      </c>
    </row>
    <row r="224" spans="1:8" ht="409.5">
      <c r="A224" s="19" t="s">
        <v>30</v>
      </c>
      <c r="B224" s="66">
        <v>212</v>
      </c>
      <c r="C224" s="76" t="s">
        <v>241</v>
      </c>
      <c r="D224" s="69" t="str">
        <f t="shared" si="3"/>
        <v>Set steril getabil pentru angiografie prin abord radial</v>
      </c>
      <c r="H224" s="124" t="s">
        <v>544</v>
      </c>
    </row>
    <row r="225" spans="1:8" ht="25.5">
      <c r="A225" s="19" t="s">
        <v>30</v>
      </c>
      <c r="B225" s="66">
        <v>213</v>
      </c>
      <c r="C225" s="76" t="s">
        <v>242</v>
      </c>
      <c r="D225" s="69" t="str">
        <f t="shared" si="3"/>
        <v>Seringi pentru injectare substanţă contrast</v>
      </c>
      <c r="H225" s="124" t="s">
        <v>545</v>
      </c>
    </row>
    <row r="226" spans="1:8" ht="216.75">
      <c r="A226" s="19" t="s">
        <v>30</v>
      </c>
      <c r="B226" s="66">
        <v>214</v>
      </c>
      <c r="C226" s="76" t="s">
        <v>243</v>
      </c>
      <c r="D226" s="69" t="str">
        <f t="shared" si="3"/>
        <v>Capot (halat) chirurgical steril marimea XL</v>
      </c>
      <c r="H226" s="124" t="s">
        <v>546</v>
      </c>
    </row>
    <row r="227" spans="1:8" ht="165.75">
      <c r="A227" s="19" t="s">
        <v>30</v>
      </c>
      <c r="B227" s="66">
        <v>215</v>
      </c>
      <c r="C227" s="76" t="s">
        <v>244</v>
      </c>
      <c r="D227" s="69" t="str">
        <f t="shared" si="3"/>
        <v>Sistem de inchidere percutana a orificiului de punctie de dimensiune mare</v>
      </c>
      <c r="H227" s="124" t="s">
        <v>547</v>
      </c>
    </row>
    <row r="228" spans="1:8" ht="89.25">
      <c r="A228" s="19" t="s">
        <v>30</v>
      </c>
      <c r="B228" s="66">
        <v>216</v>
      </c>
      <c r="C228" s="76" t="s">
        <v>245</v>
      </c>
      <c r="D228" s="69" t="str">
        <f t="shared" si="3"/>
        <v>Sistem de compresie dupa punctie radiala tip ceasornic</v>
      </c>
      <c r="H228" s="124" t="s">
        <v>548</v>
      </c>
    </row>
    <row r="229" spans="1:8" ht="369.75">
      <c r="A229" s="19" t="s">
        <v>30</v>
      </c>
      <c r="B229" s="66">
        <v>217</v>
      </c>
      <c r="C229" s="76" t="s">
        <v>246</v>
      </c>
      <c r="D229" s="69" t="str">
        <f t="shared" si="3"/>
        <v>Cateter pentru imagistica intravasculara prin coerenta optica</v>
      </c>
      <c r="H229" s="124" t="s">
        <v>549</v>
      </c>
    </row>
    <row r="230" spans="1:8" ht="382.5">
      <c r="A230" s="19" t="s">
        <v>30</v>
      </c>
      <c r="B230" s="66">
        <v>218</v>
      </c>
      <c r="C230" s="76" t="s">
        <v>247</v>
      </c>
      <c r="D230" s="69" t="str">
        <f t="shared" si="3"/>
        <v>Cateter wireless pentru masurarea FFR</v>
      </c>
      <c r="H230" s="124" t="s">
        <v>550</v>
      </c>
    </row>
    <row r="231" spans="1:8" ht="229.5">
      <c r="A231" s="19" t="s">
        <v>30</v>
      </c>
      <c r="B231" s="66">
        <v>219</v>
      </c>
      <c r="C231" s="76" t="s">
        <v>248</v>
      </c>
      <c r="D231" s="69" t="str">
        <f t="shared" si="3"/>
        <v xml:space="preserve">Sistem de protectie impotriva emboliilor </v>
      </c>
      <c r="H231" s="124" t="s">
        <v>551</v>
      </c>
    </row>
    <row r="232" spans="1:8" ht="216.75">
      <c r="A232" s="19" t="s">
        <v>30</v>
      </c>
      <c r="B232" s="66">
        <v>220</v>
      </c>
      <c r="C232" s="76" t="s">
        <v>249</v>
      </c>
      <c r="D232" s="69" t="str">
        <f t="shared" si="3"/>
        <v xml:space="preserve">Stenturi periferice balon expandabil </v>
      </c>
      <c r="H232" s="124" t="s">
        <v>552</v>
      </c>
    </row>
    <row r="233" spans="1:8" ht="127.5">
      <c r="A233" s="19" t="s">
        <v>30</v>
      </c>
      <c r="B233" s="66">
        <v>221</v>
      </c>
      <c r="C233" s="76" t="s">
        <v>250</v>
      </c>
      <c r="D233" s="69" t="str">
        <f t="shared" si="3"/>
        <v>Balon farmacologic activ utilizat in angioplastia coroniana</v>
      </c>
      <c r="H233" s="124" t="s">
        <v>553</v>
      </c>
    </row>
    <row r="234" spans="1:8" ht="344.25">
      <c r="A234" s="19" t="s">
        <v>30</v>
      </c>
      <c r="B234" s="66">
        <v>222</v>
      </c>
      <c r="C234" s="76" t="s">
        <v>251</v>
      </c>
      <c r="D234" s="69" t="str">
        <f t="shared" si="3"/>
        <v>Valva aortica autoexpandabila transcateter</v>
      </c>
      <c r="H234" s="124" t="s">
        <v>554</v>
      </c>
    </row>
    <row r="235" spans="1:8" ht="369.75">
      <c r="A235" s="19" t="s">
        <v>30</v>
      </c>
      <c r="B235" s="66">
        <v>223</v>
      </c>
      <c r="C235" s="76" t="s">
        <v>252</v>
      </c>
      <c r="D235" s="69" t="str">
        <f t="shared" si="3"/>
        <v>Valva aortica autoexpandabila transcateter de dimensiuni mari</v>
      </c>
      <c r="H235" s="124" t="s">
        <v>555</v>
      </c>
    </row>
    <row r="236" spans="1:8" ht="409.5">
      <c r="A236" s="19" t="s">
        <v>30</v>
      </c>
      <c r="B236" s="66">
        <v>224</v>
      </c>
      <c r="C236" s="76" t="s">
        <v>253</v>
      </c>
      <c r="D236" s="69" t="str">
        <f t="shared" si="3"/>
        <v>Valva aortica transcateter balonexpandabila</v>
      </c>
      <c r="H236" s="124" t="s">
        <v>556</v>
      </c>
    </row>
    <row r="237" spans="1:8" ht="178.5">
      <c r="A237" s="19" t="s">
        <v>30</v>
      </c>
      <c r="B237" s="66">
        <v>225</v>
      </c>
      <c r="C237" s="76" t="s">
        <v>254</v>
      </c>
      <c r="D237" s="69" t="str">
        <f t="shared" si="3"/>
        <v>Ghid metaliz amplatz super stiff</v>
      </c>
      <c r="H237" s="124" t="s">
        <v>557</v>
      </c>
    </row>
    <row r="238" spans="1:8" ht="165.75">
      <c r="A238" s="19" t="s">
        <v>30</v>
      </c>
      <c r="B238" s="66">
        <v>226</v>
      </c>
      <c r="C238" s="76" t="s">
        <v>255</v>
      </c>
      <c r="D238" s="69" t="str">
        <f t="shared" si="3"/>
        <v>Ghid metaliz amplatz extra stiff</v>
      </c>
      <c r="H238" s="124" t="s">
        <v>558</v>
      </c>
    </row>
    <row r="239" spans="1:8" ht="408">
      <c r="A239" s="19" t="s">
        <v>30</v>
      </c>
      <c r="B239" s="66">
        <v>227</v>
      </c>
      <c r="C239" s="76" t="s">
        <v>256</v>
      </c>
      <c r="D239" s="69" t="str">
        <f t="shared" si="3"/>
        <v>Sistem de rotablatie</v>
      </c>
      <c r="H239" s="124" t="s">
        <v>636</v>
      </c>
    </row>
    <row r="240" spans="1:8" ht="357">
      <c r="A240" s="19" t="s">
        <v>30</v>
      </c>
      <c r="B240" s="66">
        <v>228</v>
      </c>
      <c r="C240" s="76" t="s">
        <v>257</v>
      </c>
      <c r="D240" s="69" t="str">
        <f t="shared" si="3"/>
        <v xml:space="preserve">Cateter multi-electrod pentru denervare renala </v>
      </c>
      <c r="H240" s="124" t="s">
        <v>559</v>
      </c>
    </row>
    <row r="241" spans="1:8" ht="127.5">
      <c r="A241" s="19" t="s">
        <v>30</v>
      </c>
      <c r="B241" s="66">
        <v>229</v>
      </c>
      <c r="C241" s="76" t="s">
        <v>258</v>
      </c>
      <c r="D241" s="69" t="str">
        <f t="shared" si="3"/>
        <v>Ochelari de protecție radiologică</v>
      </c>
      <c r="H241" s="124" t="s">
        <v>560</v>
      </c>
    </row>
    <row r="242" spans="1:8" ht="114.75">
      <c r="A242" s="19" t="s">
        <v>30</v>
      </c>
      <c r="B242" s="66">
        <v>230</v>
      </c>
      <c r="C242" s="76" t="s">
        <v>259</v>
      </c>
      <c r="D242" s="69" t="str">
        <f t="shared" si="3"/>
        <v>Șorț de protecție</v>
      </c>
      <c r="H242" s="124" t="s">
        <v>561</v>
      </c>
    </row>
    <row r="243" spans="1:8" ht="25.5">
      <c r="A243" s="19" t="s">
        <v>30</v>
      </c>
      <c r="B243" s="66">
        <v>231</v>
      </c>
      <c r="C243" s="76" t="s">
        <v>260</v>
      </c>
      <c r="D243" s="69" t="str">
        <f t="shared" si="3"/>
        <v>Set presiune invaziva</v>
      </c>
      <c r="H243" s="124" t="s">
        <v>562</v>
      </c>
    </row>
    <row r="244" spans="1:8" ht="38.25">
      <c r="A244" s="19" t="s">
        <v>30</v>
      </c>
      <c r="B244" s="66">
        <v>232</v>
      </c>
      <c r="C244" s="76" t="s">
        <v>261</v>
      </c>
      <c r="D244" s="69" t="str">
        <f t="shared" si="3"/>
        <v>Set linie ECG</v>
      </c>
      <c r="H244" s="124" t="s">
        <v>563</v>
      </c>
    </row>
    <row r="245" spans="1:8" ht="191.25">
      <c r="A245" s="19" t="s">
        <v>30</v>
      </c>
      <c r="B245" s="66">
        <v>233</v>
      </c>
      <c r="C245" s="76" t="s">
        <v>262</v>
      </c>
      <c r="D245" s="69" t="str">
        <f t="shared" si="3"/>
        <v>Sistema pentru litotripsie intravasculara</v>
      </c>
      <c r="H245" s="124" t="s">
        <v>564</v>
      </c>
    </row>
    <row r="246" spans="1:8" ht="191.25">
      <c r="A246" s="19" t="s">
        <v>30</v>
      </c>
      <c r="B246" s="66">
        <v>234</v>
      </c>
      <c r="C246" s="76" t="s">
        <v>263</v>
      </c>
      <c r="D246" s="69" t="str">
        <f t="shared" si="3"/>
        <v>Set introductor puncție radial lung</v>
      </c>
      <c r="H246" s="124" t="s">
        <v>565</v>
      </c>
    </row>
    <row r="247" spans="1:8" ht="159" customHeight="1">
      <c r="A247" s="19" t="s">
        <v>30</v>
      </c>
      <c r="B247" s="66">
        <v>235</v>
      </c>
      <c r="C247" s="76" t="s">
        <v>264</v>
      </c>
      <c r="D247" s="69" t="str">
        <f t="shared" si="3"/>
        <v>Cateter suport periferic flexibil</v>
      </c>
      <c r="H247" s="124" t="s">
        <v>566</v>
      </c>
    </row>
    <row r="248" spans="1:8" ht="189" customHeight="1">
      <c r="A248" s="19" t="s">
        <v>30</v>
      </c>
      <c r="B248" s="66">
        <v>236</v>
      </c>
      <c r="C248" s="76" t="s">
        <v>265</v>
      </c>
      <c r="D248" s="69" t="str">
        <f t="shared" si="3"/>
        <v>Ghid hidrofilic moale tip standard</v>
      </c>
      <c r="H248" s="124" t="s">
        <v>567</v>
      </c>
    </row>
    <row r="249" spans="1:8" ht="229.5">
      <c r="A249" s="19" t="s">
        <v>30</v>
      </c>
      <c r="B249" s="66">
        <v>237</v>
      </c>
      <c r="C249" s="76" t="s">
        <v>266</v>
      </c>
      <c r="D249" s="69" t="str">
        <f t="shared" si="3"/>
        <v>Ghid periferic ocluzii cronice calcificate</v>
      </c>
      <c r="H249" s="124" t="s">
        <v>568</v>
      </c>
    </row>
    <row r="250" spans="1:8" ht="204">
      <c r="A250" s="19" t="s">
        <v>30</v>
      </c>
      <c r="B250" s="66">
        <v>238</v>
      </c>
      <c r="C250" s="76" t="s">
        <v>267</v>
      </c>
      <c r="D250" s="69" t="str">
        <f t="shared" si="3"/>
        <v>Micro-ghid cateter manevrabil</v>
      </c>
      <c r="H250" s="124" t="s">
        <v>569</v>
      </c>
    </row>
    <row r="251" spans="1:8" ht="204">
      <c r="A251" s="19" t="s">
        <v>30</v>
      </c>
      <c r="B251" s="66">
        <v>239</v>
      </c>
      <c r="C251" s="76" t="s">
        <v>268</v>
      </c>
      <c r="D251" s="69" t="str">
        <f t="shared" si="3"/>
        <v>Baloane semicompliante de lungimi mari</v>
      </c>
      <c r="H251" s="124" t="s">
        <v>570</v>
      </c>
    </row>
    <row r="252" spans="1:8" ht="216.75">
      <c r="A252" s="19" t="s">
        <v>30</v>
      </c>
      <c r="B252" s="66">
        <v>240</v>
      </c>
      <c r="C252" s="76" t="s">
        <v>269</v>
      </c>
      <c r="D252" s="69" t="str">
        <f t="shared" si="3"/>
        <v>Balon „cutting”</v>
      </c>
      <c r="H252" s="124" t="s">
        <v>571</v>
      </c>
    </row>
    <row r="253" spans="1:8" ht="191.25">
      <c r="A253" s="19" t="s">
        <v>30</v>
      </c>
      <c r="B253" s="66">
        <v>241</v>
      </c>
      <c r="C253" s="76" t="s">
        <v>270</v>
      </c>
      <c r="D253" s="69" t="str">
        <f t="shared" si="3"/>
        <v xml:space="preserve">Balon farmacologic activ </v>
      </c>
      <c r="H253" s="124" t="s">
        <v>572</v>
      </c>
    </row>
    <row r="254" spans="1:8" ht="216.75">
      <c r="A254" s="19" t="s">
        <v>30</v>
      </c>
      <c r="B254" s="66">
        <v>242</v>
      </c>
      <c r="C254" s="76" t="s">
        <v>271</v>
      </c>
      <c r="D254" s="69" t="str">
        <f t="shared" si="3"/>
        <v>Stent coronarian farmacologic SIROLIMUS  cu polimer bioabsorbabil</v>
      </c>
      <c r="H254" s="124" t="s">
        <v>573</v>
      </c>
    </row>
    <row r="255" spans="1:8" ht="178.5">
      <c r="A255" s="19" t="s">
        <v>30</v>
      </c>
      <c r="B255" s="66">
        <v>243</v>
      </c>
      <c r="C255" s="76" t="s">
        <v>272</v>
      </c>
      <c r="D255" s="69" t="str">
        <f t="shared" si="3"/>
        <v xml:space="preserve">Stenturi coronariene cu eliberare de substanta antirestenoza fara polimer </v>
      </c>
      <c r="H255" s="124" t="s">
        <v>574</v>
      </c>
    </row>
    <row r="256" spans="1:8" ht="242.25">
      <c r="A256" s="19" t="s">
        <v>30</v>
      </c>
      <c r="B256" s="66">
        <v>244</v>
      </c>
      <c r="C256" s="76" t="s">
        <v>273</v>
      </c>
      <c r="D256" s="69" t="str">
        <f t="shared" si="3"/>
        <v>Cateter pentru trombaspiratie</v>
      </c>
      <c r="H256" s="124" t="s">
        <v>575</v>
      </c>
    </row>
    <row r="257" spans="1:8" ht="76.5">
      <c r="A257" s="19" t="s">
        <v>30</v>
      </c>
      <c r="B257" s="66">
        <v>245</v>
      </c>
      <c r="C257" s="76" t="s">
        <v>274</v>
      </c>
      <c r="D257" s="69" t="str">
        <f t="shared" si="3"/>
        <v xml:space="preserve">Mănuşi biogel </v>
      </c>
      <c r="H257" s="124" t="s">
        <v>576</v>
      </c>
    </row>
    <row r="258" spans="1:8" ht="153">
      <c r="A258" s="19" t="s">
        <v>30</v>
      </c>
      <c r="B258" s="66">
        <v>246</v>
      </c>
      <c r="C258" s="76" t="s">
        <v>41</v>
      </c>
      <c r="D258" s="69" t="str">
        <f t="shared" si="3"/>
        <v>Dispozitiv recuperare corp strain</v>
      </c>
      <c r="H258" s="124" t="s">
        <v>577</v>
      </c>
    </row>
    <row r="259" spans="1:8" ht="89.25">
      <c r="A259" s="19" t="s">
        <v>30</v>
      </c>
      <c r="B259" s="66">
        <v>247</v>
      </c>
      <c r="C259" s="76" t="s">
        <v>275</v>
      </c>
      <c r="D259" s="69" t="str">
        <f t="shared" si="3"/>
        <v xml:space="preserve">Sistem  de inchidere percutana a arteriotomiei femorale </v>
      </c>
      <c r="H259" s="124" t="s">
        <v>578</v>
      </c>
    </row>
    <row r="260" spans="1:8" ht="216.75">
      <c r="A260" s="19" t="s">
        <v>30</v>
      </c>
      <c r="B260" s="66">
        <v>248</v>
      </c>
      <c r="C260" s="76" t="s">
        <v>276</v>
      </c>
      <c r="D260" s="69" t="str">
        <f t="shared" si="3"/>
        <v>Balon medicamentos pentru angioplastie periferică</v>
      </c>
      <c r="H260" s="124" t="s">
        <v>579</v>
      </c>
    </row>
    <row r="261" spans="1:8" ht="165.75">
      <c r="A261" s="19" t="s">
        <v>30</v>
      </c>
      <c r="B261" s="66">
        <v>249</v>
      </c>
      <c r="C261" s="76" t="s">
        <v>277</v>
      </c>
      <c r="D261" s="69" t="str">
        <f t="shared" si="3"/>
        <v xml:space="preserve">Stenturi periferice autoexpandabile </v>
      </c>
      <c r="H261" s="124" t="s">
        <v>580</v>
      </c>
    </row>
    <row r="262" spans="1:8" ht="140.25">
      <c r="A262" s="19" t="s">
        <v>30</v>
      </c>
      <c r="B262" s="66">
        <v>250</v>
      </c>
      <c r="C262" s="76" t="s">
        <v>278</v>
      </c>
      <c r="D262" s="69" t="str">
        <f t="shared" si="3"/>
        <v>Stenturi  autoexpandabil pentru carotida</v>
      </c>
      <c r="H262" s="124" t="s">
        <v>581</v>
      </c>
    </row>
    <row r="263" spans="1:8" ht="25.5">
      <c r="A263" s="19" t="s">
        <v>30</v>
      </c>
      <c r="B263" s="66">
        <v>251</v>
      </c>
      <c r="C263" s="76" t="s">
        <v>279</v>
      </c>
      <c r="D263" s="69" t="str">
        <f t="shared" si="3"/>
        <v>Transductor de presiune invaziva</v>
      </c>
      <c r="H263" s="124" t="s">
        <v>582</v>
      </c>
    </row>
    <row r="264" spans="1:8" ht="38.25">
      <c r="A264" s="19" t="s">
        <v>30</v>
      </c>
      <c r="B264" s="66">
        <v>252</v>
      </c>
      <c r="C264" s="76" t="s">
        <v>261</v>
      </c>
      <c r="D264" s="69" t="str">
        <f t="shared" si="3"/>
        <v>Set linie ECG</v>
      </c>
      <c r="H264" s="124" t="s">
        <v>583</v>
      </c>
    </row>
    <row r="265" spans="1:8" ht="63.75">
      <c r="A265" s="19" t="s">
        <v>30</v>
      </c>
      <c r="B265" s="66">
        <v>253</v>
      </c>
      <c r="C265" s="76" t="s">
        <v>280</v>
      </c>
      <c r="D265" s="69" t="str">
        <f t="shared" ref="D265:D317" si="4">C265</f>
        <v>Guler radioprotectie tiroidian</v>
      </c>
      <c r="H265" s="124" t="s">
        <v>584</v>
      </c>
    </row>
    <row r="266" spans="1:8" ht="165.75">
      <c r="A266" s="19" t="s">
        <v>30</v>
      </c>
      <c r="B266" s="121">
        <v>254</v>
      </c>
      <c r="C266" s="122" t="s">
        <v>281</v>
      </c>
      <c r="D266" s="69" t="str">
        <f t="shared" si="4"/>
        <v xml:space="preserve">Microcateter pentru transport </v>
      </c>
      <c r="H266" s="124" t="s">
        <v>585</v>
      </c>
    </row>
    <row r="267" spans="1:8" ht="204">
      <c r="A267" s="19" t="s">
        <v>30</v>
      </c>
      <c r="B267" s="121">
        <v>254</v>
      </c>
      <c r="C267" s="122" t="s">
        <v>282</v>
      </c>
      <c r="D267" s="69" t="str">
        <f t="shared" si="4"/>
        <v xml:space="preserve">Microcateter intermediar </v>
      </c>
      <c r="H267" s="124" t="s">
        <v>586</v>
      </c>
    </row>
    <row r="268" spans="1:8" ht="51">
      <c r="A268" s="19" t="s">
        <v>30</v>
      </c>
      <c r="B268" s="113">
        <v>255</v>
      </c>
      <c r="C268" s="122" t="s">
        <v>283</v>
      </c>
      <c r="D268" s="69" t="str">
        <f t="shared" si="4"/>
        <v xml:space="preserve"> Agent embolic </v>
      </c>
      <c r="H268" s="124" t="s">
        <v>587</v>
      </c>
    </row>
    <row r="269" spans="1:8" ht="89.25">
      <c r="A269" s="19" t="s">
        <v>30</v>
      </c>
      <c r="B269" s="121">
        <v>256</v>
      </c>
      <c r="C269" s="122" t="s">
        <v>284</v>
      </c>
      <c r="D269" s="69" t="str">
        <f t="shared" si="4"/>
        <v xml:space="preserve"> Ghid stiff pentru livrarea ocluderelor CAP</v>
      </c>
      <c r="H269" s="124" t="s">
        <v>588</v>
      </c>
    </row>
    <row r="270" spans="1:8" ht="89.25">
      <c r="A270" s="19" t="s">
        <v>30</v>
      </c>
      <c r="B270" s="121">
        <v>256</v>
      </c>
      <c r="C270" s="122" t="s">
        <v>285</v>
      </c>
      <c r="D270" s="69" t="str">
        <f t="shared" si="4"/>
        <v xml:space="preserve"> Sistem de livrare p/u ocluder CAP</v>
      </c>
      <c r="H270" s="124" t="s">
        <v>589</v>
      </c>
    </row>
    <row r="271" spans="1:8" ht="38.25">
      <c r="A271" s="19" t="s">
        <v>30</v>
      </c>
      <c r="B271" s="113">
        <v>257</v>
      </c>
      <c r="C271" s="122" t="s">
        <v>286</v>
      </c>
      <c r="D271" s="69" t="str">
        <f t="shared" si="4"/>
        <v xml:space="preserve"> Ghid 0.010” microghid cerebral acoperit cu polimer</v>
      </c>
      <c r="H271" s="124" t="s">
        <v>590</v>
      </c>
    </row>
    <row r="272" spans="1:8" ht="89.25">
      <c r="A272" s="19" t="s">
        <v>30</v>
      </c>
      <c r="B272" s="121">
        <v>258</v>
      </c>
      <c r="C272" s="122" t="s">
        <v>287</v>
      </c>
      <c r="D272" s="69" t="str">
        <f t="shared" si="4"/>
        <v xml:space="preserve"> Sistem pentru trombaspiratie</v>
      </c>
      <c r="H272" s="124" t="s">
        <v>591</v>
      </c>
    </row>
    <row r="273" spans="1:8" ht="38.25">
      <c r="A273" s="19" t="s">
        <v>30</v>
      </c>
      <c r="B273" s="121">
        <v>258</v>
      </c>
      <c r="C273" s="122" t="s">
        <v>287</v>
      </c>
      <c r="D273" s="69" t="str">
        <f t="shared" si="4"/>
        <v xml:space="preserve"> Sistem pentru trombaspiratie</v>
      </c>
      <c r="H273" s="124" t="s">
        <v>592</v>
      </c>
    </row>
    <row r="274" spans="1:8" ht="51">
      <c r="A274" s="19" t="s">
        <v>30</v>
      </c>
      <c r="B274" s="121">
        <v>258</v>
      </c>
      <c r="C274" s="122" t="s">
        <v>288</v>
      </c>
      <c r="D274" s="69" t="str">
        <f t="shared" si="4"/>
        <v>Sistem pentru trombaspiratie</v>
      </c>
      <c r="H274" s="124" t="s">
        <v>593</v>
      </c>
    </row>
    <row r="275" spans="1:8" ht="216.75">
      <c r="A275" s="19" t="s">
        <v>30</v>
      </c>
      <c r="B275" s="113">
        <v>259</v>
      </c>
      <c r="C275" s="59" t="s">
        <v>289</v>
      </c>
      <c r="D275" s="69" t="str">
        <f t="shared" si="4"/>
        <v>Catetere de diagnostic femurale și radiale lungi</v>
      </c>
      <c r="H275" s="124" t="s">
        <v>594</v>
      </c>
    </row>
    <row r="276" spans="1:8" ht="114.75">
      <c r="A276" s="19" t="s">
        <v>30</v>
      </c>
      <c r="B276" s="113">
        <v>260</v>
      </c>
      <c r="C276" s="123" t="s">
        <v>290</v>
      </c>
      <c r="D276" s="69" t="str">
        <f t="shared" si="4"/>
        <v>Dispozitiv revascularizare cerebrala cu virf inchis</v>
      </c>
      <c r="H276" s="124" t="s">
        <v>595</v>
      </c>
    </row>
    <row r="277" spans="1:8" ht="153">
      <c r="A277" s="19" t="s">
        <v>30</v>
      </c>
      <c r="B277" s="113">
        <v>261</v>
      </c>
      <c r="C277" s="123" t="s">
        <v>291</v>
      </c>
      <c r="D277" s="69" t="str">
        <f t="shared" si="4"/>
        <v>Stent intracranial autoexpandabil cu cateter cu balon</v>
      </c>
      <c r="H277" s="124" t="s">
        <v>596</v>
      </c>
    </row>
    <row r="278" spans="1:8" ht="242.25">
      <c r="A278" s="19" t="s">
        <v>30</v>
      </c>
      <c r="B278" s="113">
        <v>262</v>
      </c>
      <c r="C278" s="61" t="s">
        <v>292</v>
      </c>
      <c r="D278" s="69" t="str">
        <f t="shared" si="4"/>
        <v>Pachet lichid cu tantal micronizat pentru embolizare cerebrala</v>
      </c>
      <c r="H278" s="124" t="s">
        <v>597</v>
      </c>
    </row>
    <row r="279" spans="1:8" ht="242.25">
      <c r="A279" s="19" t="s">
        <v>30</v>
      </c>
      <c r="B279" s="113">
        <v>263</v>
      </c>
      <c r="C279" s="123" t="s">
        <v>293</v>
      </c>
      <c r="D279" s="69" t="str">
        <f t="shared" si="4"/>
        <v>Stent tip flow-diverter cu profil ingust</v>
      </c>
      <c r="H279" s="124" t="s">
        <v>598</v>
      </c>
    </row>
    <row r="280" spans="1:8" ht="102">
      <c r="A280" s="19" t="s">
        <v>30</v>
      </c>
      <c r="B280" s="113">
        <v>264</v>
      </c>
      <c r="C280" s="123" t="s">
        <v>294</v>
      </c>
      <c r="D280" s="69" t="str">
        <f t="shared" si="4"/>
        <v>Clei cianocrilat</v>
      </c>
      <c r="H280" s="124" t="s">
        <v>599</v>
      </c>
    </row>
    <row r="281" spans="1:8" ht="114.75">
      <c r="A281" s="19" t="s">
        <v>30</v>
      </c>
      <c r="B281" s="113">
        <v>265</v>
      </c>
      <c r="C281" s="123" t="s">
        <v>295</v>
      </c>
      <c r="D281" s="69" t="str">
        <f t="shared" si="4"/>
        <v>Ghid 014 dublu angulat</v>
      </c>
      <c r="H281" s="124" t="s">
        <v>600</v>
      </c>
    </row>
    <row r="282" spans="1:8" ht="114.75">
      <c r="A282" s="19" t="s">
        <v>30</v>
      </c>
      <c r="B282" s="113">
        <v>266</v>
      </c>
      <c r="C282" s="123" t="s">
        <v>296</v>
      </c>
      <c r="D282" s="69" t="str">
        <f t="shared" si="4"/>
        <v>Spirale lichide din platina</v>
      </c>
      <c r="H282" s="124" t="s">
        <v>601</v>
      </c>
    </row>
    <row r="283" spans="1:8" ht="178.5">
      <c r="A283" s="19" t="s">
        <v>30</v>
      </c>
      <c r="B283" s="113">
        <v>267</v>
      </c>
      <c r="C283" s="123" t="s">
        <v>297</v>
      </c>
      <c r="D283" s="69" t="str">
        <f t="shared" si="4"/>
        <v>Balon cerebral de dimensiuni mari</v>
      </c>
      <c r="H283" s="124" t="s">
        <v>602</v>
      </c>
    </row>
    <row r="284" spans="1:8" ht="178.5">
      <c r="A284" s="19" t="s">
        <v>30</v>
      </c>
      <c r="B284" s="121">
        <v>268</v>
      </c>
      <c r="C284" s="123" t="s">
        <v>298</v>
      </c>
      <c r="D284" s="69" t="str">
        <f t="shared" si="4"/>
        <v xml:space="preserve">Spirale filling extrasoft </v>
      </c>
      <c r="H284" s="124" t="s">
        <v>603</v>
      </c>
    </row>
    <row r="285" spans="1:8" ht="76.5">
      <c r="A285" s="19" t="s">
        <v>30</v>
      </c>
      <c r="B285" s="121">
        <v>268</v>
      </c>
      <c r="C285" s="123" t="s">
        <v>299</v>
      </c>
      <c r="D285" s="69" t="str">
        <f t="shared" si="4"/>
        <v>Detacher spirale</v>
      </c>
      <c r="H285" s="124" t="s">
        <v>604</v>
      </c>
    </row>
    <row r="286" spans="1:8" ht="165.75">
      <c r="A286" s="19" t="s">
        <v>30</v>
      </c>
      <c r="B286" s="113">
        <v>269</v>
      </c>
      <c r="C286" s="123" t="s">
        <v>300</v>
      </c>
      <c r="D286" s="69" t="str">
        <f t="shared" si="4"/>
        <v>Dispozitiv de revascularizare cerebrala cu ghid de 014</v>
      </c>
      <c r="H286" s="124" t="s">
        <v>605</v>
      </c>
    </row>
    <row r="287" spans="1:8" ht="127.5">
      <c r="A287" s="19" t="s">
        <v>30</v>
      </c>
      <c r="B287" s="113">
        <v>270</v>
      </c>
      <c r="C287" s="123" t="s">
        <v>301</v>
      </c>
      <c r="D287" s="69" t="str">
        <f t="shared" si="4"/>
        <v>Stent tip flow-diverter acoperit cu polimer</v>
      </c>
      <c r="H287" s="124" t="s">
        <v>606</v>
      </c>
    </row>
    <row r="288" spans="1:8" ht="127.5">
      <c r="A288" s="19" t="s">
        <v>30</v>
      </c>
      <c r="B288" s="113">
        <v>271</v>
      </c>
      <c r="C288" s="123" t="s">
        <v>302</v>
      </c>
      <c r="D288" s="69" t="str">
        <f t="shared" si="4"/>
        <v>Dispozitv embolizare anevrisme bifurcatie</v>
      </c>
      <c r="H288" s="124" t="s">
        <v>607</v>
      </c>
    </row>
    <row r="289" spans="1:8" ht="114.75">
      <c r="A289" s="19" t="s">
        <v>30</v>
      </c>
      <c r="B289" s="113">
        <v>272</v>
      </c>
      <c r="C289" s="59" t="s">
        <v>303</v>
      </c>
      <c r="D289" s="69" t="str">
        <f t="shared" si="4"/>
        <v xml:space="preserve">Cateter ghid armat prevazut cu balon de olcuzie  
</v>
      </c>
      <c r="H289" s="124" t="s">
        <v>608</v>
      </c>
    </row>
    <row r="290" spans="1:8" ht="63.75">
      <c r="A290" s="19" t="s">
        <v>30</v>
      </c>
      <c r="B290" s="113">
        <v>273</v>
      </c>
      <c r="C290" s="63" t="s">
        <v>304</v>
      </c>
      <c r="D290" s="69" t="str">
        <f t="shared" si="4"/>
        <v xml:space="preserve">Mini-kit puncție radiala </v>
      </c>
      <c r="H290" s="124" t="s">
        <v>609</v>
      </c>
    </row>
    <row r="291" spans="1:8" ht="242.25">
      <c r="A291" s="19" t="s">
        <v>30</v>
      </c>
      <c r="B291" s="113">
        <v>274</v>
      </c>
      <c r="C291" s="63" t="s">
        <v>305</v>
      </c>
      <c r="D291" s="69" t="str">
        <f t="shared" si="4"/>
        <v>Set introductor puncție artera femorala cu teaca lunga</v>
      </c>
      <c r="H291" s="124" t="s">
        <v>610</v>
      </c>
    </row>
    <row r="292" spans="1:8" ht="331.5">
      <c r="A292" s="19" t="s">
        <v>30</v>
      </c>
      <c r="B292" s="113">
        <v>275</v>
      </c>
      <c r="C292" s="63" t="s">
        <v>306</v>
      </c>
      <c r="D292" s="69" t="str">
        <f t="shared" si="4"/>
        <v>Cateter diagnostic hidrofil</v>
      </c>
      <c r="H292" s="124" t="s">
        <v>611</v>
      </c>
    </row>
    <row r="293" spans="1:8" ht="216.75">
      <c r="A293" s="19" t="s">
        <v>30</v>
      </c>
      <c r="B293" s="113">
        <v>276</v>
      </c>
      <c r="C293" s="63" t="s">
        <v>266</v>
      </c>
      <c r="D293" s="69" t="str">
        <f t="shared" si="4"/>
        <v>Ghid periferic ocluzii cronice calcificate</v>
      </c>
      <c r="H293" s="124" t="s">
        <v>612</v>
      </c>
    </row>
    <row r="294" spans="1:8" ht="178.5">
      <c r="A294" s="19" t="s">
        <v>30</v>
      </c>
      <c r="B294" s="113">
        <v>277</v>
      </c>
      <c r="C294" s="64" t="s">
        <v>46</v>
      </c>
      <c r="D294" s="69" t="str">
        <f t="shared" si="4"/>
        <v>Baloane semicompliante pentru ocluzii cronice totale</v>
      </c>
      <c r="H294" s="124" t="s">
        <v>339</v>
      </c>
    </row>
    <row r="295" spans="1:8" ht="267.75">
      <c r="A295" s="19" t="s">
        <v>30</v>
      </c>
      <c r="B295" s="113">
        <v>278</v>
      </c>
      <c r="C295" s="63" t="s">
        <v>307</v>
      </c>
      <c r="D295" s="69" t="str">
        <f t="shared" si="4"/>
        <v xml:space="preserve">Balon pentru CTO </v>
      </c>
      <c r="H295" s="124" t="s">
        <v>613</v>
      </c>
    </row>
    <row r="296" spans="1:8" ht="102">
      <c r="A296" s="19" t="s">
        <v>30</v>
      </c>
      <c r="B296" s="113">
        <v>279</v>
      </c>
      <c r="C296" s="63" t="s">
        <v>308</v>
      </c>
      <c r="D296" s="69" t="str">
        <f t="shared" si="4"/>
        <v>Cateter cu balon</v>
      </c>
      <c r="H296" s="124" t="s">
        <v>614</v>
      </c>
    </row>
    <row r="297" spans="1:8" ht="357">
      <c r="A297" s="19" t="s">
        <v>30</v>
      </c>
      <c r="B297" s="113">
        <v>280</v>
      </c>
      <c r="C297" s="63" t="s">
        <v>309</v>
      </c>
      <c r="D297" s="69" t="str">
        <f t="shared" si="4"/>
        <v>Cateter periferic  cu balon utilizat în CTO</v>
      </c>
      <c r="H297" s="124" t="s">
        <v>615</v>
      </c>
    </row>
    <row r="298" spans="1:8" ht="318.75">
      <c r="A298" s="19" t="s">
        <v>30</v>
      </c>
      <c r="B298" s="113">
        <v>281</v>
      </c>
      <c r="C298" s="63" t="s">
        <v>310</v>
      </c>
      <c r="D298" s="69" t="str">
        <f t="shared" si="4"/>
        <v>Balon farmacologic activ pentru interventii periferice femoropopliteale si AV</v>
      </c>
      <c r="H298" s="124" t="s">
        <v>616</v>
      </c>
    </row>
    <row r="299" spans="1:8" ht="140.25">
      <c r="A299" s="19" t="s">
        <v>30</v>
      </c>
      <c r="B299" s="113">
        <v>282</v>
      </c>
      <c r="C299" s="63" t="s">
        <v>311</v>
      </c>
      <c r="D299" s="69" t="str">
        <f t="shared" si="4"/>
        <v xml:space="preserve">Cateter pentru
rotablatie сu aspirație activă
</v>
      </c>
      <c r="H299" s="124" t="s">
        <v>617</v>
      </c>
    </row>
    <row r="300" spans="1:8" ht="51">
      <c r="A300" s="19" t="s">
        <v>30</v>
      </c>
      <c r="B300" s="113">
        <v>283</v>
      </c>
      <c r="C300" s="63" t="s">
        <v>312</v>
      </c>
      <c r="D300" s="69" t="str">
        <f t="shared" si="4"/>
        <v>Separator pentru trombaspiratie</v>
      </c>
      <c r="H300" s="124" t="s">
        <v>618</v>
      </c>
    </row>
    <row r="301" spans="1:8" ht="89.25">
      <c r="A301" s="19" t="s">
        <v>30</v>
      </c>
      <c r="B301" s="121">
        <v>284</v>
      </c>
      <c r="C301" s="63" t="s">
        <v>313</v>
      </c>
      <c r="D301" s="69" t="str">
        <f t="shared" si="4"/>
        <v>Cateter de trombaspiratie activa</v>
      </c>
      <c r="H301" s="124" t="s">
        <v>619</v>
      </c>
    </row>
    <row r="302" spans="1:8" ht="178.5">
      <c r="A302" s="19" t="s">
        <v>30</v>
      </c>
      <c r="B302" s="65">
        <v>284</v>
      </c>
      <c r="C302" s="63" t="s">
        <v>313</v>
      </c>
      <c r="D302" s="69" t="str">
        <f t="shared" si="4"/>
        <v>Cateter de trombaspiratie activa</v>
      </c>
      <c r="H302" s="124" t="s">
        <v>620</v>
      </c>
    </row>
    <row r="303" spans="1:8" ht="89.25">
      <c r="A303" s="19" t="s">
        <v>30</v>
      </c>
      <c r="B303" s="65">
        <v>284</v>
      </c>
      <c r="C303" s="63" t="s">
        <v>313</v>
      </c>
      <c r="D303" s="69" t="str">
        <f t="shared" si="4"/>
        <v>Cateter de trombaspiratie activa</v>
      </c>
      <c r="H303" s="124" t="s">
        <v>621</v>
      </c>
    </row>
    <row r="304" spans="1:8" ht="51">
      <c r="A304" s="19" t="s">
        <v>30</v>
      </c>
      <c r="B304" s="66">
        <v>285</v>
      </c>
      <c r="C304" s="63" t="s">
        <v>314</v>
      </c>
      <c r="D304" s="69" t="str">
        <f t="shared" si="4"/>
        <v>Set inflator cu manometru de presiune înaltă</v>
      </c>
      <c r="H304" s="124" t="s">
        <v>622</v>
      </c>
    </row>
    <row r="305" spans="1:10" ht="63.75">
      <c r="A305" s="19" t="s">
        <v>30</v>
      </c>
      <c r="B305" s="66">
        <v>286</v>
      </c>
      <c r="C305" s="63" t="s">
        <v>315</v>
      </c>
      <c r="D305" s="69" t="str">
        <f t="shared" si="4"/>
        <v>Seringi cu miner de sabie</v>
      </c>
      <c r="H305" s="124" t="s">
        <v>623</v>
      </c>
    </row>
    <row r="306" spans="1:10" ht="51">
      <c r="A306" s="19" t="s">
        <v>30</v>
      </c>
      <c r="B306" s="66">
        <v>287</v>
      </c>
      <c r="C306" s="63" t="s">
        <v>316</v>
      </c>
      <c r="D306" s="69" t="str">
        <f t="shared" si="4"/>
        <v>Stent intracranial autoexpandabil</v>
      </c>
      <c r="H306" s="124" t="s">
        <v>624</v>
      </c>
    </row>
    <row r="307" spans="1:10" ht="229.5">
      <c r="A307" s="19" t="s">
        <v>30</v>
      </c>
      <c r="B307" s="66">
        <v>288</v>
      </c>
      <c r="C307" s="63" t="s">
        <v>317</v>
      </c>
      <c r="D307" s="69" t="str">
        <f t="shared" si="4"/>
        <v>Balon intracranian cu dublu-lumen</v>
      </c>
      <c r="H307" s="124" t="s">
        <v>625</v>
      </c>
    </row>
    <row r="308" spans="1:10" ht="153">
      <c r="A308" s="19" t="s">
        <v>30</v>
      </c>
      <c r="B308" s="66">
        <v>289</v>
      </c>
      <c r="C308" s="63" t="s">
        <v>318</v>
      </c>
      <c r="D308" s="69" t="str">
        <f t="shared" si="4"/>
        <v>Cateter-ghid intracranian neurovascular</v>
      </c>
      <c r="H308" s="124" t="s">
        <v>626</v>
      </c>
    </row>
    <row r="309" spans="1:10" ht="127.5">
      <c r="A309" s="19" t="s">
        <v>30</v>
      </c>
      <c r="B309" s="66">
        <v>290</v>
      </c>
      <c r="C309" s="63" t="s">
        <v>319</v>
      </c>
      <c r="D309" s="69" t="str">
        <f t="shared" si="4"/>
        <v xml:space="preserve">Cateter-ghid neurovascular cu suport distal </v>
      </c>
      <c r="H309" s="124" t="s">
        <v>627</v>
      </c>
    </row>
    <row r="310" spans="1:10" ht="293.25">
      <c r="A310" s="19" t="s">
        <v>30</v>
      </c>
      <c r="B310" s="66">
        <v>291</v>
      </c>
      <c r="C310" s="67" t="s">
        <v>320</v>
      </c>
      <c r="D310" s="69" t="str">
        <f t="shared" si="4"/>
        <v xml:space="preserve">Cateter-ghid de acces intracranian </v>
      </c>
      <c r="H310" s="124" t="s">
        <v>628</v>
      </c>
    </row>
    <row r="311" spans="1:10" ht="153">
      <c r="A311" s="19" t="s">
        <v>30</v>
      </c>
      <c r="B311" s="66">
        <v>292</v>
      </c>
      <c r="C311" s="63" t="s">
        <v>321</v>
      </c>
      <c r="D311" s="69" t="str">
        <f t="shared" si="4"/>
        <v xml:space="preserve">Microcateter cerebral </v>
      </c>
      <c r="H311" s="124" t="s">
        <v>629</v>
      </c>
    </row>
    <row r="312" spans="1:10" ht="204">
      <c r="A312" s="19" t="s">
        <v>30</v>
      </c>
      <c r="B312" s="66">
        <v>293</v>
      </c>
      <c r="C312" s="63" t="s">
        <v>322</v>
      </c>
      <c r="D312" s="69" t="str">
        <f t="shared" si="4"/>
        <v xml:space="preserve">Microcateter livrare  dispozitive embolizare anevrisme cerebrale si stenturi  intracraniane pentru remodelare vasculara </v>
      </c>
      <c r="H312" s="124" t="s">
        <v>630</v>
      </c>
    </row>
    <row r="313" spans="1:10" ht="165.75">
      <c r="A313" s="19" t="s">
        <v>30</v>
      </c>
      <c r="B313" s="66">
        <v>294</v>
      </c>
      <c r="C313" s="63" t="s">
        <v>323</v>
      </c>
      <c r="D313" s="69" t="str">
        <f t="shared" si="4"/>
        <v xml:space="preserve">Microcateter livrare  dispozitive embolizare anevrisme cerebrale si stenturi  intracraniane pentru remodelare vasculara cu ID 0.0165” </v>
      </c>
      <c r="H313" s="124" t="s">
        <v>631</v>
      </c>
    </row>
    <row r="314" spans="1:10" ht="153">
      <c r="A314" s="19" t="s">
        <v>30</v>
      </c>
      <c r="B314" s="66">
        <v>295</v>
      </c>
      <c r="C314" s="63" t="s">
        <v>324</v>
      </c>
      <c r="D314" s="69" t="str">
        <f t="shared" si="4"/>
        <v>Microghid hidrofilic cerebral 0.014”/0.010”</v>
      </c>
      <c r="H314" s="124" t="s">
        <v>632</v>
      </c>
    </row>
    <row r="315" spans="1:10" ht="216.75">
      <c r="A315" s="19" t="s">
        <v>30</v>
      </c>
      <c r="B315" s="66">
        <v>296</v>
      </c>
      <c r="C315" s="63" t="s">
        <v>325</v>
      </c>
      <c r="D315" s="69" t="str">
        <f t="shared" si="4"/>
        <v>Stent tip flow-diverter pentru  anevrismelor mari cu gat larg</v>
      </c>
      <c r="H315" s="124" t="s">
        <v>633</v>
      </c>
    </row>
    <row r="316" spans="1:10" ht="114.75">
      <c r="A316" s="19" t="s">
        <v>30</v>
      </c>
      <c r="B316" s="66">
        <v>297</v>
      </c>
      <c r="C316" s="63" t="s">
        <v>326</v>
      </c>
      <c r="D316" s="69" t="str">
        <f t="shared" si="4"/>
        <v>Dispozitiv pentru trombectomie</v>
      </c>
      <c r="H316" s="124" t="s">
        <v>634</v>
      </c>
    </row>
    <row r="317" spans="1:10" ht="63.75">
      <c r="A317" s="19" t="s">
        <v>30</v>
      </c>
      <c r="B317" s="66">
        <v>298</v>
      </c>
      <c r="C317" s="68" t="s">
        <v>327</v>
      </c>
      <c r="D317" s="69" t="str">
        <f t="shared" si="4"/>
        <v>Stent periferic super elastic lung</v>
      </c>
      <c r="H317" s="124" t="s">
        <v>635</v>
      </c>
    </row>
    <row r="319" spans="1:10" ht="20.25">
      <c r="B319" s="112" t="s">
        <v>15</v>
      </c>
      <c r="C319" s="112"/>
      <c r="D319" s="112"/>
      <c r="E319" s="112"/>
      <c r="F319" s="112"/>
      <c r="G319" s="112"/>
      <c r="H319" s="125"/>
      <c r="I319" s="112"/>
      <c r="J319" s="112"/>
    </row>
    <row r="320" spans="1:10" ht="20.25">
      <c r="B320" s="112"/>
      <c r="C320" s="112"/>
      <c r="D320" s="112"/>
      <c r="E320" s="112"/>
      <c r="F320" s="112"/>
      <c r="G320" s="112"/>
      <c r="H320" s="125"/>
      <c r="I320" s="112"/>
      <c r="J320" s="112"/>
    </row>
    <row r="321" spans="2:10" ht="20.25">
      <c r="B321" s="112" t="s">
        <v>16</v>
      </c>
      <c r="C321" s="112"/>
      <c r="D321" s="112"/>
      <c r="E321" s="112"/>
      <c r="F321" s="112"/>
      <c r="G321" s="112"/>
      <c r="H321" s="125"/>
      <c r="I321" s="112"/>
      <c r="J321" s="112"/>
    </row>
  </sheetData>
  <autoFilter ref="A6:J317" xr:uid="{00000000-0001-0000-0000-000000000000}"/>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5"/>
  <sheetViews>
    <sheetView tabSelected="1" topLeftCell="A315" workbookViewId="0">
      <selection activeCell="L317" sqref="L317"/>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14" customWidth="1"/>
    <col min="6" max="6" width="15.28515625" style="7" customWidth="1"/>
    <col min="7" max="7" width="14.7109375" style="73" customWidth="1"/>
    <col min="8" max="8" width="18.28515625" style="2" customWidth="1"/>
    <col min="9" max="9" width="12.140625" style="2" customWidth="1"/>
    <col min="10" max="10" width="13.140625" style="2" customWidth="1"/>
    <col min="11" max="11" width="17" style="2" customWidth="1"/>
    <col min="12" max="12" width="30" style="2" customWidth="1"/>
    <col min="13" max="13" width="16.28515625" style="2" customWidth="1"/>
    <col min="14" max="16384" width="9.140625" style="2"/>
  </cols>
  <sheetData>
    <row r="1" spans="1:20">
      <c r="D1" s="42" t="s">
        <v>26</v>
      </c>
      <c r="E1" s="42"/>
      <c r="F1" s="42"/>
      <c r="G1" s="42"/>
      <c r="H1" s="42"/>
      <c r="I1" s="42"/>
      <c r="J1" s="42"/>
      <c r="K1" s="42"/>
      <c r="L1" s="42"/>
      <c r="M1" s="21"/>
    </row>
    <row r="2" spans="1:20">
      <c r="D2" s="50" t="s">
        <v>17</v>
      </c>
      <c r="E2" s="50"/>
      <c r="F2" s="50"/>
      <c r="G2" s="50"/>
      <c r="H2" s="50"/>
      <c r="I2" s="50"/>
      <c r="J2" s="50"/>
      <c r="K2" s="13"/>
    </row>
    <row r="3" spans="1:20">
      <c r="B3" s="51" t="s">
        <v>9</v>
      </c>
      <c r="C3" s="51"/>
      <c r="D3" s="51"/>
      <c r="E3" s="52" t="s">
        <v>29</v>
      </c>
      <c r="F3" s="52"/>
      <c r="G3" s="52"/>
      <c r="H3" s="52"/>
      <c r="I3" s="52"/>
      <c r="K3" s="2" t="s">
        <v>10</v>
      </c>
      <c r="L3" s="2" t="s">
        <v>12</v>
      </c>
    </row>
    <row r="4" spans="1:20" s="4" customFormat="1" ht="32.25" customHeight="1">
      <c r="A4" s="3"/>
      <c r="B4" s="53" t="s">
        <v>8</v>
      </c>
      <c r="C4" s="53"/>
      <c r="D4" s="53"/>
      <c r="E4" s="46" t="s">
        <v>32</v>
      </c>
      <c r="F4" s="46"/>
      <c r="G4" s="46"/>
      <c r="H4" s="46"/>
      <c r="I4" s="46"/>
      <c r="J4" s="46"/>
      <c r="K4" s="17" t="s">
        <v>11</v>
      </c>
      <c r="L4" s="17" t="s">
        <v>13</v>
      </c>
      <c r="M4" s="23"/>
    </row>
    <row r="5" spans="1:20" s="5" customFormat="1" ht="20.100000000000001" customHeight="1">
      <c r="A5" s="3"/>
      <c r="E5" s="48"/>
      <c r="F5" s="48"/>
      <c r="G5" s="48"/>
      <c r="H5" s="48"/>
      <c r="I5" s="48"/>
      <c r="J5" s="74"/>
      <c r="K5" s="74"/>
      <c r="L5" s="74"/>
      <c r="M5" s="24"/>
    </row>
    <row r="6" spans="1:20" ht="47.25">
      <c r="A6" s="6"/>
      <c r="B6" s="1" t="s">
        <v>2</v>
      </c>
      <c r="C6" s="1" t="s">
        <v>0</v>
      </c>
      <c r="D6" s="1" t="s">
        <v>1</v>
      </c>
      <c r="E6" s="36" t="s">
        <v>3</v>
      </c>
      <c r="F6" s="36" t="s">
        <v>18</v>
      </c>
      <c r="G6" s="70" t="s">
        <v>19</v>
      </c>
      <c r="H6" s="36" t="s">
        <v>20</v>
      </c>
      <c r="I6" s="36" t="s">
        <v>21</v>
      </c>
      <c r="J6" s="25" t="s">
        <v>22</v>
      </c>
      <c r="K6" s="36" t="s">
        <v>23</v>
      </c>
      <c r="L6" s="36" t="s">
        <v>24</v>
      </c>
      <c r="M6" s="36" t="s">
        <v>31</v>
      </c>
    </row>
    <row r="7" spans="1:20">
      <c r="A7" s="6"/>
      <c r="B7" s="36">
        <v>1</v>
      </c>
      <c r="C7" s="49">
        <v>2</v>
      </c>
      <c r="D7" s="49"/>
      <c r="E7" s="49"/>
      <c r="F7" s="36">
        <v>3</v>
      </c>
      <c r="G7" s="70">
        <v>4</v>
      </c>
      <c r="H7" s="36">
        <v>5</v>
      </c>
      <c r="I7" s="36">
        <v>6</v>
      </c>
      <c r="J7" s="36">
        <v>7</v>
      </c>
      <c r="K7" s="36">
        <v>8</v>
      </c>
      <c r="L7" s="15">
        <v>9</v>
      </c>
      <c r="M7" s="15"/>
    </row>
    <row r="8" spans="1:20" ht="110.25">
      <c r="A8" s="20"/>
      <c r="B8" s="19" t="s">
        <v>30</v>
      </c>
      <c r="C8" s="75">
        <v>1</v>
      </c>
      <c r="D8" s="54" t="s">
        <v>35</v>
      </c>
      <c r="E8" s="69" t="str">
        <f>D8</f>
        <v>Set introductor pentru punctie arteriala femurala</v>
      </c>
      <c r="F8" s="38" t="s">
        <v>33</v>
      </c>
      <c r="G8" s="71">
        <v>2000</v>
      </c>
      <c r="H8" s="26"/>
      <c r="I8" s="27"/>
      <c r="J8" s="27"/>
      <c r="K8" s="27"/>
      <c r="L8" s="34" t="s">
        <v>34</v>
      </c>
      <c r="M8" s="28">
        <v>566666.66</v>
      </c>
      <c r="N8" s="30"/>
      <c r="O8" s="30"/>
      <c r="P8" s="30"/>
      <c r="Q8" s="30"/>
      <c r="R8" s="30"/>
      <c r="S8" s="30"/>
      <c r="T8" s="30"/>
    </row>
    <row r="9" spans="1:20" ht="110.25">
      <c r="B9" s="19" t="s">
        <v>30</v>
      </c>
      <c r="C9" s="75">
        <v>2</v>
      </c>
      <c r="D9" s="54" t="s">
        <v>36</v>
      </c>
      <c r="E9" s="69" t="str">
        <f t="shared" ref="E9:E72" si="0">D9</f>
        <v>Set introductor pentru punctie arteriala radiala</v>
      </c>
      <c r="F9" s="38" t="s">
        <v>33</v>
      </c>
      <c r="G9" s="71">
        <v>950</v>
      </c>
      <c r="H9" s="27"/>
      <c r="I9" s="27"/>
      <c r="J9" s="27"/>
      <c r="K9" s="27"/>
      <c r="L9" s="34" t="s">
        <v>34</v>
      </c>
      <c r="M9" s="28">
        <v>269166.65999999997</v>
      </c>
      <c r="N9" s="30"/>
      <c r="O9" s="30"/>
      <c r="P9" s="30"/>
      <c r="Q9" s="30"/>
      <c r="R9" s="30"/>
      <c r="S9" s="30"/>
      <c r="T9" s="30"/>
    </row>
    <row r="10" spans="1:20" ht="110.25">
      <c r="B10" s="19" t="s">
        <v>30</v>
      </c>
      <c r="C10" s="75">
        <v>3</v>
      </c>
      <c r="D10" s="54" t="s">
        <v>37</v>
      </c>
      <c r="E10" s="69" t="str">
        <f t="shared" si="0"/>
        <v>Arc ghid de diagnostic standard</v>
      </c>
      <c r="F10" s="38" t="s">
        <v>33</v>
      </c>
      <c r="G10" s="71">
        <v>1050</v>
      </c>
      <c r="H10" s="33"/>
      <c r="I10" s="27"/>
      <c r="J10" s="27"/>
      <c r="K10" s="27"/>
      <c r="L10" s="34" t="s">
        <v>34</v>
      </c>
      <c r="M10" s="28">
        <v>756388.88</v>
      </c>
      <c r="N10" s="30"/>
      <c r="O10" s="30"/>
      <c r="P10" s="30"/>
      <c r="Q10" s="30"/>
      <c r="R10" s="30"/>
      <c r="S10" s="30"/>
      <c r="T10" s="30"/>
    </row>
    <row r="11" spans="1:20" ht="110.25">
      <c r="B11" s="19" t="s">
        <v>30</v>
      </c>
      <c r="C11" s="75">
        <v>4</v>
      </c>
      <c r="D11" s="54" t="s">
        <v>38</v>
      </c>
      <c r="E11" s="69" t="str">
        <f t="shared" si="0"/>
        <v>Teacă introductoar (Teacă ghid lung)</v>
      </c>
      <c r="F11" s="38" t="s">
        <v>33</v>
      </c>
      <c r="G11" s="71">
        <v>550</v>
      </c>
      <c r="H11" s="27"/>
      <c r="I11" s="27"/>
      <c r="J11" s="27"/>
      <c r="K11" s="27"/>
      <c r="L11" s="34" t="s">
        <v>34</v>
      </c>
      <c r="M11" s="28">
        <v>2355210</v>
      </c>
      <c r="N11" s="30"/>
      <c r="O11" s="30"/>
      <c r="P11" s="30"/>
      <c r="Q11" s="30"/>
      <c r="R11" s="30"/>
      <c r="S11" s="30"/>
      <c r="T11" s="30"/>
    </row>
    <row r="12" spans="1:20" ht="110.25">
      <c r="B12" s="19" t="s">
        <v>30</v>
      </c>
      <c r="C12" s="75">
        <v>5</v>
      </c>
      <c r="D12" s="54" t="s">
        <v>39</v>
      </c>
      <c r="E12" s="69" t="str">
        <f t="shared" si="0"/>
        <v>Teacă ghid lung</v>
      </c>
      <c r="F12" s="38" t="s">
        <v>33</v>
      </c>
      <c r="G12" s="71">
        <v>100</v>
      </c>
      <c r="H12" s="27"/>
      <c r="I12" s="27"/>
      <c r="J12" s="27"/>
      <c r="K12" s="27"/>
      <c r="L12" s="34" t="s">
        <v>34</v>
      </c>
      <c r="M12" s="28">
        <v>285000</v>
      </c>
      <c r="N12" s="32"/>
      <c r="O12" s="32"/>
      <c r="P12" s="32"/>
      <c r="Q12" s="32"/>
      <c r="R12" s="32"/>
      <c r="S12" s="32"/>
      <c r="T12" s="32"/>
    </row>
    <row r="13" spans="1:20" ht="110.25">
      <c r="B13" s="19" t="s">
        <v>30</v>
      </c>
      <c r="C13" s="75">
        <v>6</v>
      </c>
      <c r="D13" s="54" t="s">
        <v>40</v>
      </c>
      <c r="E13" s="69" t="str">
        <f t="shared" si="0"/>
        <v>Set inflator cu manometru tip A</v>
      </c>
      <c r="F13" s="38" t="s">
        <v>33</v>
      </c>
      <c r="G13" s="71">
        <v>1150</v>
      </c>
      <c r="H13" s="27"/>
      <c r="I13" s="27"/>
      <c r="J13" s="27"/>
      <c r="K13" s="27"/>
      <c r="L13" s="34" t="s">
        <v>34</v>
      </c>
      <c r="M13" s="28">
        <v>357777.77</v>
      </c>
      <c r="N13" s="32"/>
      <c r="O13" s="32"/>
      <c r="P13" s="32"/>
      <c r="Q13" s="32"/>
      <c r="R13" s="32"/>
      <c r="S13" s="32"/>
      <c r="T13" s="32"/>
    </row>
    <row r="14" spans="1:20" ht="110.25">
      <c r="B14" s="19" t="s">
        <v>30</v>
      </c>
      <c r="C14" s="75">
        <v>7</v>
      </c>
      <c r="D14" s="54" t="s">
        <v>41</v>
      </c>
      <c r="E14" s="69" t="str">
        <f t="shared" si="0"/>
        <v>Dispozitiv recuperare corp strain</v>
      </c>
      <c r="F14" s="38" t="s">
        <v>33</v>
      </c>
      <c r="G14" s="71">
        <v>10</v>
      </c>
      <c r="H14" s="27"/>
      <c r="I14" s="27"/>
      <c r="J14" s="27"/>
      <c r="K14" s="27"/>
      <c r="L14" s="34" t="s">
        <v>34</v>
      </c>
      <c r="M14" s="28">
        <v>124277.77</v>
      </c>
      <c r="N14" s="32"/>
      <c r="O14" s="32"/>
      <c r="P14" s="32"/>
      <c r="Q14" s="32"/>
      <c r="R14" s="32"/>
      <c r="S14" s="32"/>
      <c r="T14" s="32"/>
    </row>
    <row r="15" spans="1:20" ht="110.25">
      <c r="B15" s="19" t="s">
        <v>30</v>
      </c>
      <c r="C15" s="75">
        <v>8</v>
      </c>
      <c r="D15" s="54" t="s">
        <v>42</v>
      </c>
      <c r="E15" s="69" t="str">
        <f t="shared" si="0"/>
        <v>Conector injectare sub presiune lung</v>
      </c>
      <c r="F15" s="38" t="s">
        <v>33</v>
      </c>
      <c r="G15" s="71">
        <v>400</v>
      </c>
      <c r="H15" s="22"/>
      <c r="I15" s="22"/>
      <c r="J15" s="22"/>
      <c r="K15" s="22"/>
      <c r="L15" s="34" t="s">
        <v>34</v>
      </c>
      <c r="M15" s="28">
        <v>95555.55</v>
      </c>
      <c r="N15" s="29"/>
      <c r="O15" s="29"/>
      <c r="P15" s="29"/>
      <c r="Q15" s="29"/>
      <c r="R15" s="29"/>
      <c r="S15" s="29"/>
      <c r="T15" s="29"/>
    </row>
    <row r="16" spans="1:20" ht="110.25">
      <c r="B16" s="19" t="s">
        <v>30</v>
      </c>
      <c r="C16" s="75">
        <v>9</v>
      </c>
      <c r="D16" s="54" t="s">
        <v>43</v>
      </c>
      <c r="E16" s="69" t="str">
        <f t="shared" si="0"/>
        <v>Sistema de perfuzie cu presiune inalta</v>
      </c>
      <c r="F16" s="38" t="s">
        <v>33</v>
      </c>
      <c r="G16" s="71">
        <v>510</v>
      </c>
      <c r="H16" s="27"/>
      <c r="I16" s="27"/>
      <c r="J16" s="27"/>
      <c r="K16" s="27"/>
      <c r="L16" s="34" t="s">
        <v>34</v>
      </c>
      <c r="M16" s="28">
        <v>102000</v>
      </c>
      <c r="N16" s="30"/>
      <c r="O16" s="29"/>
      <c r="P16" s="29"/>
      <c r="Q16" s="29"/>
      <c r="R16" s="29"/>
      <c r="S16" s="29"/>
      <c r="T16" s="29"/>
    </row>
    <row r="17" spans="2:20" ht="110.25">
      <c r="B17" s="19" t="s">
        <v>30</v>
      </c>
      <c r="C17" s="75">
        <v>10</v>
      </c>
      <c r="D17" s="54" t="s">
        <v>44</v>
      </c>
      <c r="E17" s="69" t="str">
        <f t="shared" si="0"/>
        <v xml:space="preserve">Set introductor punctie radial profil ultra-subtire </v>
      </c>
      <c r="F17" s="38" t="s">
        <v>33</v>
      </c>
      <c r="G17" s="71">
        <v>1000</v>
      </c>
      <c r="H17" s="27"/>
      <c r="I17" s="27"/>
      <c r="J17" s="27"/>
      <c r="K17" s="27"/>
      <c r="L17" s="34" t="s">
        <v>34</v>
      </c>
      <c r="M17" s="28">
        <v>370000</v>
      </c>
      <c r="N17" s="30"/>
      <c r="O17" s="29"/>
      <c r="P17" s="29"/>
      <c r="Q17" s="29"/>
      <c r="R17" s="29"/>
      <c r="S17" s="29"/>
      <c r="T17" s="29"/>
    </row>
    <row r="18" spans="2:20" ht="110.25">
      <c r="B18" s="19" t="s">
        <v>30</v>
      </c>
      <c r="C18" s="75">
        <v>11</v>
      </c>
      <c r="D18" s="54" t="s">
        <v>45</v>
      </c>
      <c r="E18" s="69" t="str">
        <f t="shared" si="0"/>
        <v>Ac puncție</v>
      </c>
      <c r="F18" s="38" t="s">
        <v>33</v>
      </c>
      <c r="G18" s="71">
        <v>30</v>
      </c>
      <c r="H18" s="27"/>
      <c r="I18" s="27"/>
      <c r="J18" s="27"/>
      <c r="K18" s="27"/>
      <c r="L18" s="34" t="s">
        <v>34</v>
      </c>
      <c r="M18" s="28">
        <v>15333.33</v>
      </c>
      <c r="N18" s="30"/>
      <c r="O18" s="30"/>
      <c r="P18" s="30"/>
      <c r="Q18" s="30"/>
      <c r="R18" s="30"/>
      <c r="S18" s="30"/>
      <c r="T18" s="30"/>
    </row>
    <row r="19" spans="2:20" ht="110.25">
      <c r="B19" s="19" t="s">
        <v>30</v>
      </c>
      <c r="C19" s="75">
        <v>12</v>
      </c>
      <c r="D19" s="54" t="s">
        <v>46</v>
      </c>
      <c r="E19" s="69" t="str">
        <f t="shared" si="0"/>
        <v>Baloane semicompliante pentru ocluzii cronice totale</v>
      </c>
      <c r="F19" s="38" t="s">
        <v>33</v>
      </c>
      <c r="G19" s="71">
        <v>600</v>
      </c>
      <c r="H19" s="27"/>
      <c r="I19" s="27"/>
      <c r="J19" s="27"/>
      <c r="K19" s="27"/>
      <c r="L19" s="34" t="s">
        <v>34</v>
      </c>
      <c r="M19" s="28">
        <v>624000</v>
      </c>
      <c r="N19" s="30"/>
      <c r="O19" s="30"/>
      <c r="P19" s="30"/>
      <c r="Q19" s="30"/>
      <c r="R19" s="30"/>
      <c r="S19" s="30"/>
      <c r="T19" s="30"/>
    </row>
    <row r="20" spans="2:20" ht="110.25">
      <c r="B20" s="19" t="s">
        <v>30</v>
      </c>
      <c r="C20" s="75">
        <v>13</v>
      </c>
      <c r="D20" s="54" t="s">
        <v>47</v>
      </c>
      <c r="E20" s="69" t="str">
        <f t="shared" si="0"/>
        <v xml:space="preserve">Câmp steril super absorbant </v>
      </c>
      <c r="F20" s="38" t="s">
        <v>33</v>
      </c>
      <c r="G20" s="71">
        <v>600</v>
      </c>
      <c r="H20" s="27"/>
      <c r="I20" s="27"/>
      <c r="J20" s="27"/>
      <c r="K20" s="27"/>
      <c r="L20" s="34" t="s">
        <v>34</v>
      </c>
      <c r="M20" s="28">
        <v>28977.77</v>
      </c>
      <c r="N20" s="30"/>
      <c r="O20" s="30"/>
      <c r="P20" s="30"/>
      <c r="Q20" s="30"/>
      <c r="R20" s="30"/>
      <c r="S20" s="30"/>
      <c r="T20" s="30"/>
    </row>
    <row r="21" spans="2:20" ht="110.25">
      <c r="B21" s="19" t="s">
        <v>30</v>
      </c>
      <c r="C21" s="75">
        <v>14</v>
      </c>
      <c r="D21" s="54" t="s">
        <v>48</v>
      </c>
      <c r="E21" s="69" t="str">
        <f t="shared" si="0"/>
        <v>Extensie pentru cate-ghiduri</v>
      </c>
      <c r="F21" s="38" t="s">
        <v>33</v>
      </c>
      <c r="G21" s="71">
        <v>130</v>
      </c>
      <c r="H21" s="27"/>
      <c r="I21" s="27"/>
      <c r="J21" s="27"/>
      <c r="K21" s="27"/>
      <c r="L21" s="34" t="s">
        <v>34</v>
      </c>
      <c r="M21" s="28">
        <v>887900</v>
      </c>
      <c r="N21" s="30"/>
      <c r="O21" s="30"/>
      <c r="P21" s="30"/>
      <c r="Q21" s="30"/>
      <c r="R21" s="30"/>
      <c r="S21" s="30"/>
      <c r="T21" s="30"/>
    </row>
    <row r="22" spans="2:20" ht="110.25">
      <c r="B22" s="19" t="s">
        <v>30</v>
      </c>
      <c r="C22" s="75">
        <v>15</v>
      </c>
      <c r="D22" s="54" t="s">
        <v>49</v>
      </c>
      <c r="E22" s="69" t="str">
        <f t="shared" si="0"/>
        <v>Stent coronarian farmacologic  cu profil foarte subțire</v>
      </c>
      <c r="F22" s="38" t="s">
        <v>33</v>
      </c>
      <c r="G22" s="71">
        <v>310</v>
      </c>
      <c r="H22" s="27"/>
      <c r="I22" s="27"/>
      <c r="J22" s="27"/>
      <c r="K22" s="27"/>
      <c r="L22" s="34" t="s">
        <v>34</v>
      </c>
      <c r="M22" s="28">
        <v>1132935.18</v>
      </c>
      <c r="N22" s="30"/>
      <c r="O22" s="30"/>
      <c r="P22" s="30"/>
      <c r="Q22" s="30"/>
      <c r="R22" s="30"/>
      <c r="S22" s="30"/>
      <c r="T22" s="30"/>
    </row>
    <row r="23" spans="2:20" ht="110.25">
      <c r="B23" s="19" t="s">
        <v>30</v>
      </c>
      <c r="C23" s="75">
        <v>16</v>
      </c>
      <c r="D23" s="54" t="s">
        <v>50</v>
      </c>
      <c r="E23" s="69" t="str">
        <f t="shared" si="0"/>
        <v>Catetere de diagnostic femurale și radiale standarte</v>
      </c>
      <c r="F23" s="38" t="s">
        <v>33</v>
      </c>
      <c r="G23" s="71">
        <v>3000</v>
      </c>
      <c r="H23" s="27"/>
      <c r="I23" s="27"/>
      <c r="J23" s="27"/>
      <c r="K23" s="27"/>
      <c r="L23" s="34" t="s">
        <v>34</v>
      </c>
      <c r="M23" s="28">
        <v>863888.88</v>
      </c>
      <c r="N23" s="30"/>
      <c r="O23" s="30"/>
      <c r="P23" s="30"/>
      <c r="Q23" s="30"/>
      <c r="R23" s="30"/>
      <c r="S23" s="30"/>
      <c r="T23" s="30"/>
    </row>
    <row r="24" spans="2:20" ht="110.25">
      <c r="B24" s="19" t="s">
        <v>30</v>
      </c>
      <c r="C24" s="75">
        <v>17</v>
      </c>
      <c r="D24" s="54" t="s">
        <v>51</v>
      </c>
      <c r="E24" s="69" t="str">
        <f t="shared" si="0"/>
        <v>Cateter de suport periferic</v>
      </c>
      <c r="F24" s="38" t="s">
        <v>33</v>
      </c>
      <c r="G24" s="71">
        <v>400</v>
      </c>
      <c r="H24" s="27"/>
      <c r="I24" s="27"/>
      <c r="J24" s="27"/>
      <c r="K24" s="27"/>
      <c r="L24" s="34" t="s">
        <v>34</v>
      </c>
      <c r="M24" s="28">
        <v>791111.11</v>
      </c>
      <c r="N24" s="30"/>
      <c r="O24" s="30"/>
      <c r="P24" s="30"/>
      <c r="Q24" s="30"/>
      <c r="R24" s="30"/>
      <c r="S24" s="30"/>
      <c r="T24" s="30"/>
    </row>
    <row r="25" spans="2:20" ht="110.25">
      <c r="B25" s="19" t="s">
        <v>30</v>
      </c>
      <c r="C25" s="75">
        <v>18</v>
      </c>
      <c r="D25" s="54" t="s">
        <v>52</v>
      </c>
      <c r="E25" s="69" t="str">
        <f t="shared" si="0"/>
        <v>Teacă ghid scurt</v>
      </c>
      <c r="F25" s="38" t="s">
        <v>33</v>
      </c>
      <c r="G25" s="71">
        <v>150</v>
      </c>
      <c r="H25" s="27"/>
      <c r="I25" s="27"/>
      <c r="J25" s="27"/>
      <c r="K25" s="27"/>
      <c r="L25" s="34" t="s">
        <v>34</v>
      </c>
      <c r="M25" s="28">
        <v>371944.44</v>
      </c>
      <c r="N25" s="30"/>
      <c r="O25" s="30"/>
      <c r="P25" s="30"/>
      <c r="Q25" s="30"/>
      <c r="R25" s="30"/>
      <c r="S25" s="30"/>
      <c r="T25" s="30"/>
    </row>
    <row r="26" spans="2:20" ht="110.25">
      <c r="B26" s="19" t="s">
        <v>30</v>
      </c>
      <c r="C26" s="75">
        <v>19</v>
      </c>
      <c r="D26" s="76" t="s">
        <v>53</v>
      </c>
      <c r="E26" s="69" t="str">
        <f t="shared" si="0"/>
        <v>Microcatetere</v>
      </c>
      <c r="F26" s="38" t="s">
        <v>33</v>
      </c>
      <c r="G26" s="71">
        <v>120</v>
      </c>
      <c r="H26" s="27"/>
      <c r="I26" s="27"/>
      <c r="J26" s="27"/>
      <c r="K26" s="27"/>
      <c r="L26" s="34" t="s">
        <v>34</v>
      </c>
      <c r="M26" s="28">
        <v>1045945.68</v>
      </c>
      <c r="N26" s="30"/>
      <c r="O26" s="30"/>
      <c r="P26" s="30"/>
      <c r="Q26" s="30"/>
      <c r="R26" s="30"/>
      <c r="S26" s="30"/>
      <c r="T26" s="30"/>
    </row>
    <row r="27" spans="2:20" ht="110.25">
      <c r="B27" s="19" t="s">
        <v>30</v>
      </c>
      <c r="C27" s="75">
        <v>20</v>
      </c>
      <c r="D27" s="54" t="s">
        <v>54</v>
      </c>
      <c r="E27" s="69" t="str">
        <f t="shared" si="0"/>
        <v xml:space="preserve"> Microcateter reinforsat</v>
      </c>
      <c r="F27" s="38" t="s">
        <v>33</v>
      </c>
      <c r="G27" s="71">
        <v>30</v>
      </c>
      <c r="H27" s="27"/>
      <c r="I27" s="27"/>
      <c r="J27" s="27"/>
      <c r="K27" s="27"/>
      <c r="L27" s="34" t="s">
        <v>34</v>
      </c>
      <c r="M27" s="28">
        <v>183611.11</v>
      </c>
      <c r="N27" s="30"/>
      <c r="O27" s="30"/>
      <c r="P27" s="30"/>
      <c r="Q27" s="30"/>
      <c r="R27" s="30"/>
      <c r="S27" s="30"/>
      <c r="T27" s="30"/>
    </row>
    <row r="28" spans="2:20" ht="110.25">
      <c r="B28" s="19" t="s">
        <v>30</v>
      </c>
      <c r="C28" s="75">
        <v>21</v>
      </c>
      <c r="D28" s="54" t="s">
        <v>55</v>
      </c>
      <c r="E28" s="69" t="str">
        <f t="shared" si="0"/>
        <v xml:space="preserve">Microcateter livrare spirale (coils) </v>
      </c>
      <c r="F28" s="38" t="s">
        <v>33</v>
      </c>
      <c r="G28" s="71">
        <v>30</v>
      </c>
      <c r="H28" s="27"/>
      <c r="I28" s="27"/>
      <c r="J28" s="27"/>
      <c r="K28" s="27"/>
      <c r="L28" s="34" t="s">
        <v>34</v>
      </c>
      <c r="M28" s="28">
        <v>162000</v>
      </c>
      <c r="N28" s="30"/>
      <c r="O28" s="30"/>
      <c r="P28" s="30"/>
      <c r="Q28" s="30"/>
      <c r="R28" s="30"/>
      <c r="S28" s="30"/>
      <c r="T28" s="30"/>
    </row>
    <row r="29" spans="2:20" ht="110.25">
      <c r="B29" s="19" t="s">
        <v>30</v>
      </c>
      <c r="C29" s="75">
        <v>22</v>
      </c>
      <c r="D29" s="54" t="s">
        <v>56</v>
      </c>
      <c r="E29" s="69" t="str">
        <f t="shared" si="0"/>
        <v>Arc ghid de diagnostic lung</v>
      </c>
      <c r="F29" s="38" t="s">
        <v>33</v>
      </c>
      <c r="G29" s="71">
        <v>120</v>
      </c>
      <c r="H29" s="27"/>
      <c r="I29" s="27"/>
      <c r="J29" s="27"/>
      <c r="K29" s="27"/>
      <c r="L29" s="34" t="s">
        <v>34</v>
      </c>
      <c r="M29" s="28">
        <v>98444.44</v>
      </c>
      <c r="N29" s="30"/>
      <c r="O29" s="30"/>
      <c r="P29" s="30"/>
      <c r="Q29" s="30"/>
      <c r="R29" s="30"/>
      <c r="S29" s="30"/>
      <c r="T29" s="30"/>
    </row>
    <row r="30" spans="2:20" ht="110.25">
      <c r="B30" s="19" t="s">
        <v>30</v>
      </c>
      <c r="C30" s="75">
        <v>23</v>
      </c>
      <c r="D30" s="54" t="s">
        <v>57</v>
      </c>
      <c r="E30" s="69" t="str">
        <f t="shared" si="0"/>
        <v>Arc ghid de diagnostic stiff</v>
      </c>
      <c r="F30" s="38" t="s">
        <v>33</v>
      </c>
      <c r="G30" s="71">
        <v>700</v>
      </c>
      <c r="H30" s="27"/>
      <c r="I30" s="27"/>
      <c r="J30" s="27"/>
      <c r="K30" s="27"/>
      <c r="L30" s="34" t="s">
        <v>34</v>
      </c>
      <c r="M30" s="28">
        <v>685740.74</v>
      </c>
      <c r="N30" s="30"/>
      <c r="O30" s="30"/>
      <c r="P30" s="30"/>
      <c r="Q30" s="30"/>
      <c r="R30" s="30"/>
      <c r="S30" s="30"/>
      <c r="T30" s="30"/>
    </row>
    <row r="31" spans="2:20" ht="110.25">
      <c r="B31" s="19" t="s">
        <v>30</v>
      </c>
      <c r="C31" s="75">
        <v>24</v>
      </c>
      <c r="D31" s="54" t="s">
        <v>58</v>
      </c>
      <c r="E31" s="69" t="str">
        <f t="shared" si="0"/>
        <v>Arc ghid hidrofilic pentru proceduri periferice</v>
      </c>
      <c r="F31" s="38" t="s">
        <v>33</v>
      </c>
      <c r="G31" s="71">
        <v>550</v>
      </c>
      <c r="H31" s="27"/>
      <c r="I31" s="27"/>
      <c r="J31" s="27"/>
      <c r="K31" s="27"/>
      <c r="L31" s="34" t="s">
        <v>34</v>
      </c>
      <c r="M31" s="28">
        <v>1787500</v>
      </c>
      <c r="N31" s="30"/>
      <c r="O31" s="30"/>
      <c r="P31" s="30"/>
      <c r="Q31" s="30"/>
      <c r="R31" s="30"/>
      <c r="S31" s="30"/>
      <c r="T31" s="30"/>
    </row>
    <row r="32" spans="2:20" ht="110.25">
      <c r="B32" s="19" t="s">
        <v>30</v>
      </c>
      <c r="C32" s="75">
        <v>25</v>
      </c>
      <c r="D32" s="54" t="s">
        <v>59</v>
      </c>
      <c r="E32" s="69" t="str">
        <f t="shared" si="0"/>
        <v>Microcghid cu varf moale acoperit cu polimer</v>
      </c>
      <c r="F32" s="38" t="s">
        <v>33</v>
      </c>
      <c r="G32" s="71">
        <v>45</v>
      </c>
      <c r="H32" s="27"/>
      <c r="I32" s="27"/>
      <c r="J32" s="27"/>
      <c r="K32" s="27"/>
      <c r="L32" s="34" t="s">
        <v>34</v>
      </c>
      <c r="M32" s="28">
        <v>86458.33</v>
      </c>
      <c r="N32" s="30"/>
      <c r="O32" s="30"/>
      <c r="P32" s="30"/>
      <c r="Q32" s="30"/>
      <c r="R32" s="30"/>
      <c r="S32" s="30"/>
      <c r="T32" s="30"/>
    </row>
    <row r="33" spans="2:14" ht="110.25">
      <c r="B33" s="19" t="s">
        <v>30</v>
      </c>
      <c r="C33" s="75">
        <v>26</v>
      </c>
      <c r="D33" s="54" t="s">
        <v>60</v>
      </c>
      <c r="E33" s="69" t="str">
        <f t="shared" si="0"/>
        <v>Ghid 0.014” cu acoperire hidrofila si insert de platina pt vizibilitate.</v>
      </c>
      <c r="F33" s="38" t="s">
        <v>33</v>
      </c>
      <c r="G33" s="71">
        <v>125</v>
      </c>
      <c r="H33" s="27"/>
      <c r="I33" s="27"/>
      <c r="J33" s="27"/>
      <c r="K33" s="27"/>
      <c r="L33" s="34" t="s">
        <v>34</v>
      </c>
      <c r="M33" s="28">
        <v>843055.55</v>
      </c>
      <c r="N33" s="30"/>
    </row>
    <row r="34" spans="2:14" ht="110.25">
      <c r="B34" s="19" t="s">
        <v>30</v>
      </c>
      <c r="C34" s="75">
        <v>27</v>
      </c>
      <c r="D34" s="54" t="s">
        <v>61</v>
      </c>
      <c r="E34" s="69" t="str">
        <f t="shared" si="0"/>
        <v xml:space="preserve">Balon pentru pre și postdilatare periferică </v>
      </c>
      <c r="F34" s="38" t="s">
        <v>33</v>
      </c>
      <c r="G34" s="71">
        <v>70</v>
      </c>
      <c r="H34" s="27"/>
      <c r="I34" s="27"/>
      <c r="J34" s="27"/>
      <c r="K34" s="27"/>
      <c r="L34" s="34" t="s">
        <v>34</v>
      </c>
      <c r="M34" s="28">
        <v>178500</v>
      </c>
      <c r="N34" s="30"/>
    </row>
    <row r="35" spans="2:14" ht="110.25">
      <c r="B35" s="19" t="s">
        <v>30</v>
      </c>
      <c r="C35" s="75">
        <v>28</v>
      </c>
      <c r="D35" s="54" t="s">
        <v>62</v>
      </c>
      <c r="E35" s="69" t="str">
        <f t="shared" si="0"/>
        <v xml:space="preserve">Balon semicompliant pentru angioplastie periferică </v>
      </c>
      <c r="F35" s="38" t="s">
        <v>33</v>
      </c>
      <c r="G35" s="71">
        <v>60</v>
      </c>
      <c r="H35" s="27"/>
      <c r="I35" s="27"/>
      <c r="J35" s="27"/>
      <c r="K35" s="27"/>
      <c r="L35" s="34" t="s">
        <v>34</v>
      </c>
      <c r="M35" s="28">
        <v>233277.77</v>
      </c>
      <c r="N35" s="30"/>
    </row>
    <row r="36" spans="2:14" ht="110.25">
      <c r="B36" s="19" t="s">
        <v>30</v>
      </c>
      <c r="C36" s="75">
        <v>29</v>
      </c>
      <c r="D36" s="54" t="s">
        <v>63</v>
      </c>
      <c r="E36" s="69" t="str">
        <f t="shared" si="0"/>
        <v xml:space="preserve">Baloane de tip OTW, semi- sau noncompliant </v>
      </c>
      <c r="F36" s="38" t="s">
        <v>33</v>
      </c>
      <c r="G36" s="71">
        <v>70</v>
      </c>
      <c r="H36" s="27"/>
      <c r="I36" s="27"/>
      <c r="J36" s="27"/>
      <c r="K36" s="27"/>
      <c r="L36" s="34" t="s">
        <v>34</v>
      </c>
      <c r="M36" s="28">
        <v>469778.4</v>
      </c>
      <c r="N36" s="30"/>
    </row>
    <row r="37" spans="2:14" ht="110.25">
      <c r="B37" s="19" t="s">
        <v>30</v>
      </c>
      <c r="C37" s="75">
        <v>30</v>
      </c>
      <c r="D37" s="54" t="s">
        <v>64</v>
      </c>
      <c r="E37" s="69" t="str">
        <f t="shared" si="0"/>
        <v xml:space="preserve">Balon noncompliant angioplastie periferică BTK </v>
      </c>
      <c r="F37" s="38" t="s">
        <v>33</v>
      </c>
      <c r="G37" s="71">
        <v>50</v>
      </c>
      <c r="H37" s="27"/>
      <c r="I37" s="27"/>
      <c r="J37" s="27"/>
      <c r="K37" s="27"/>
      <c r="L37" s="34" t="s">
        <v>34</v>
      </c>
      <c r="M37" s="28">
        <v>248009.25</v>
      </c>
      <c r="N37" s="30"/>
    </row>
    <row r="38" spans="2:14" ht="110.25">
      <c r="B38" s="19" t="s">
        <v>30</v>
      </c>
      <c r="C38" s="75">
        <v>31</v>
      </c>
      <c r="D38" s="54" t="s">
        <v>65</v>
      </c>
      <c r="E38" s="69" t="str">
        <f t="shared" si="0"/>
        <v>Cateter periferic cu balon conic</v>
      </c>
      <c r="F38" s="38" t="s">
        <v>33</v>
      </c>
      <c r="G38" s="71">
        <v>320</v>
      </c>
      <c r="H38" s="27"/>
      <c r="I38" s="27"/>
      <c r="J38" s="27"/>
      <c r="K38" s="27"/>
      <c r="L38" s="34" t="s">
        <v>34</v>
      </c>
      <c r="M38" s="28">
        <v>1104000</v>
      </c>
      <c r="N38" s="30"/>
    </row>
    <row r="39" spans="2:14" ht="110.25">
      <c r="B39" s="19" t="s">
        <v>30</v>
      </c>
      <c r="C39" s="75">
        <v>32</v>
      </c>
      <c r="D39" s="54" t="s">
        <v>66</v>
      </c>
      <c r="E39" s="69" t="str">
        <f t="shared" si="0"/>
        <v xml:space="preserve">Cateter periferic  cu balon utilizat în CTO </v>
      </c>
      <c r="F39" s="38" t="s">
        <v>33</v>
      </c>
      <c r="G39" s="71">
        <v>60</v>
      </c>
      <c r="H39" s="27"/>
      <c r="I39" s="27"/>
      <c r="J39" s="27"/>
      <c r="K39" s="27"/>
      <c r="L39" s="34" t="s">
        <v>34</v>
      </c>
      <c r="M39" s="28">
        <v>172500</v>
      </c>
      <c r="N39" s="30"/>
    </row>
    <row r="40" spans="2:14" ht="110.25">
      <c r="B40" s="19" t="s">
        <v>30</v>
      </c>
      <c r="C40" s="75">
        <v>33</v>
      </c>
      <c r="D40" s="54" t="s">
        <v>67</v>
      </c>
      <c r="E40" s="69" t="str">
        <f t="shared" si="0"/>
        <v xml:space="preserve">Balon angioplastie periferica pentru tratamentul leziunilor obstructive cu lungimi extreme si manevrabilitate contralaterala </v>
      </c>
      <c r="F40" s="38" t="s">
        <v>33</v>
      </c>
      <c r="G40" s="71">
        <v>200</v>
      </c>
      <c r="H40" s="22"/>
      <c r="I40" s="22"/>
      <c r="J40" s="22"/>
      <c r="K40" s="22"/>
      <c r="L40" s="34" t="s">
        <v>34</v>
      </c>
      <c r="M40" s="28">
        <v>402592.59</v>
      </c>
      <c r="N40" s="29"/>
    </row>
    <row r="41" spans="2:14" ht="110.25">
      <c r="B41" s="19" t="s">
        <v>30</v>
      </c>
      <c r="C41" s="75">
        <v>34</v>
      </c>
      <c r="D41" s="54" t="s">
        <v>68</v>
      </c>
      <c r="E41" s="69" t="str">
        <f t="shared" si="0"/>
        <v>Balon OTW 0.018" pentru angioplastie periferică</v>
      </c>
      <c r="F41" s="38" t="s">
        <v>33</v>
      </c>
      <c r="G41" s="71">
        <v>90</v>
      </c>
      <c r="H41" s="27"/>
      <c r="I41" s="27"/>
      <c r="J41" s="27"/>
      <c r="K41" s="27"/>
      <c r="L41" s="34" t="s">
        <v>34</v>
      </c>
      <c r="M41" s="28">
        <v>236500</v>
      </c>
      <c r="N41" s="29"/>
    </row>
    <row r="42" spans="2:14" ht="110.25">
      <c r="B42" s="19" t="s">
        <v>30</v>
      </c>
      <c r="C42" s="75">
        <v>35</v>
      </c>
      <c r="D42" s="54" t="s">
        <v>69</v>
      </c>
      <c r="E42" s="69" t="str">
        <f t="shared" si="0"/>
        <v>Balon angioplastie periferica pentru tratamentul leziunilor extinse</v>
      </c>
      <c r="F42" s="38" t="s">
        <v>33</v>
      </c>
      <c r="G42" s="71">
        <v>90</v>
      </c>
      <c r="H42" s="27"/>
      <c r="I42" s="27"/>
      <c r="J42" s="27"/>
      <c r="K42" s="27"/>
      <c r="L42" s="34" t="s">
        <v>34</v>
      </c>
      <c r="M42" s="28">
        <v>146083.32999999999</v>
      </c>
      <c r="N42" s="30"/>
    </row>
    <row r="43" spans="2:14" ht="110.25">
      <c r="B43" s="19" t="s">
        <v>30</v>
      </c>
      <c r="C43" s="75">
        <v>36</v>
      </c>
      <c r="D43" s="54" t="s">
        <v>70</v>
      </c>
      <c r="E43" s="69" t="str">
        <f t="shared" si="0"/>
        <v>Balon pentru artere renale</v>
      </c>
      <c r="F43" s="38" t="s">
        <v>33</v>
      </c>
      <c r="G43" s="71">
        <v>25</v>
      </c>
      <c r="H43" s="27"/>
      <c r="I43" s="27"/>
      <c r="J43" s="27"/>
      <c r="K43" s="27"/>
      <c r="L43" s="34" t="s">
        <v>34</v>
      </c>
      <c r="M43" s="28">
        <v>125000</v>
      </c>
      <c r="N43" s="30"/>
    </row>
    <row r="44" spans="2:14" ht="110.25">
      <c r="B44" s="19" t="s">
        <v>30</v>
      </c>
      <c r="C44" s="75">
        <v>37</v>
      </c>
      <c r="D44" s="54" t="s">
        <v>71</v>
      </c>
      <c r="E44" s="69" t="str">
        <f t="shared" si="0"/>
        <v xml:space="preserve">Balon pentru arterele carotide </v>
      </c>
      <c r="F44" s="38" t="s">
        <v>33</v>
      </c>
      <c r="G44" s="71">
        <v>50</v>
      </c>
      <c r="H44" s="27"/>
      <c r="I44" s="27"/>
      <c r="J44" s="27"/>
      <c r="K44" s="27"/>
      <c r="L44" s="34" t="s">
        <v>34</v>
      </c>
      <c r="M44" s="28">
        <v>144444.44</v>
      </c>
      <c r="N44" s="30"/>
    </row>
    <row r="45" spans="2:14" ht="110.25">
      <c r="B45" s="19" t="s">
        <v>30</v>
      </c>
      <c r="C45" s="75">
        <v>38</v>
      </c>
      <c r="D45" s="54" t="s">
        <v>72</v>
      </c>
      <c r="E45" s="69" t="str">
        <f t="shared" si="0"/>
        <v>Cateter cu Balon pentru atrioseptostomie</v>
      </c>
      <c r="F45" s="38" t="s">
        <v>33</v>
      </c>
      <c r="G45" s="71">
        <v>5</v>
      </c>
      <c r="H45" s="27"/>
      <c r="I45" s="27"/>
      <c r="J45" s="27"/>
      <c r="K45" s="27"/>
      <c r="L45" s="34" t="s">
        <v>34</v>
      </c>
      <c r="M45" s="28">
        <v>81675</v>
      </c>
      <c r="N45" s="30"/>
    </row>
    <row r="46" spans="2:14" ht="110.25">
      <c r="B46" s="19" t="s">
        <v>30</v>
      </c>
      <c r="C46" s="75">
        <v>39</v>
      </c>
      <c r="D46" s="54" t="s">
        <v>73</v>
      </c>
      <c r="E46" s="69" t="str">
        <f t="shared" si="0"/>
        <v>Cateter Balon pentru valvuloplastie pulmonara si aortica</v>
      </c>
      <c r="F46" s="38" t="s">
        <v>33</v>
      </c>
      <c r="G46" s="71">
        <v>40</v>
      </c>
      <c r="H46" s="27"/>
      <c r="I46" s="27"/>
      <c r="J46" s="27"/>
      <c r="K46" s="27"/>
      <c r="L46" s="34" t="s">
        <v>34</v>
      </c>
      <c r="M46" s="28">
        <v>408408.14</v>
      </c>
      <c r="N46" s="30"/>
    </row>
    <row r="47" spans="2:14" ht="110.25">
      <c r="B47" s="19" t="s">
        <v>30</v>
      </c>
      <c r="C47" s="75">
        <v>40</v>
      </c>
      <c r="D47" s="54" t="s">
        <v>74</v>
      </c>
      <c r="E47" s="69" t="str">
        <f t="shared" si="0"/>
        <v>Stent montat pe balon</v>
      </c>
      <c r="F47" s="38" t="s">
        <v>33</v>
      </c>
      <c r="G47" s="71">
        <v>85</v>
      </c>
      <c r="H47" s="27"/>
      <c r="I47" s="27"/>
      <c r="J47" s="27"/>
      <c r="K47" s="27"/>
      <c r="L47" s="34" t="s">
        <v>34</v>
      </c>
      <c r="M47" s="28">
        <v>870187.5</v>
      </c>
      <c r="N47" s="30"/>
    </row>
    <row r="48" spans="2:14" ht="110.25">
      <c r="B48" s="19" t="s">
        <v>30</v>
      </c>
      <c r="C48" s="75">
        <v>41</v>
      </c>
      <c r="D48" s="54" t="s">
        <v>75</v>
      </c>
      <c r="E48" s="69" t="str">
        <f t="shared" si="0"/>
        <v xml:space="preserve">Stent expandabil pe balon </v>
      </c>
      <c r="F48" s="38" t="s">
        <v>33</v>
      </c>
      <c r="G48" s="71">
        <v>10</v>
      </c>
      <c r="H48" s="27"/>
      <c r="I48" s="27"/>
      <c r="J48" s="27"/>
      <c r="K48" s="27"/>
      <c r="L48" s="34" t="s">
        <v>34</v>
      </c>
      <c r="M48" s="28">
        <v>77777.77</v>
      </c>
      <c r="N48" s="30"/>
    </row>
    <row r="49" spans="2:13" ht="110.25">
      <c r="B49" s="19" t="s">
        <v>30</v>
      </c>
      <c r="C49" s="75">
        <v>42</v>
      </c>
      <c r="D49" s="54" t="s">
        <v>76</v>
      </c>
      <c r="E49" s="69" t="str">
        <f t="shared" si="0"/>
        <v xml:space="preserve">Stent periferic  autoexpandabil cu profil de 5 Fr </v>
      </c>
      <c r="F49" s="38" t="s">
        <v>33</v>
      </c>
      <c r="G49" s="71">
        <v>70</v>
      </c>
      <c r="H49" s="27"/>
      <c r="I49" s="27"/>
      <c r="J49" s="27"/>
      <c r="K49" s="27"/>
      <c r="L49" s="34" t="s">
        <v>34</v>
      </c>
      <c r="M49" s="28">
        <v>631555.55000000005</v>
      </c>
    </row>
    <row r="50" spans="2:13" ht="110.25">
      <c r="B50" s="19" t="s">
        <v>30</v>
      </c>
      <c r="C50" s="75">
        <v>43</v>
      </c>
      <c r="D50" s="54" t="s">
        <v>77</v>
      </c>
      <c r="E50" s="69" t="str">
        <f t="shared" si="0"/>
        <v>Stent periferic cu  flexibilitate crescută</v>
      </c>
      <c r="F50" s="38" t="s">
        <v>33</v>
      </c>
      <c r="G50" s="71">
        <v>150</v>
      </c>
      <c r="H50" s="27"/>
      <c r="I50" s="27"/>
      <c r="J50" s="27"/>
      <c r="K50" s="27"/>
      <c r="L50" s="34" t="s">
        <v>34</v>
      </c>
      <c r="M50" s="28">
        <v>1226666.6599999999</v>
      </c>
    </row>
    <row r="51" spans="2:13" ht="110.25">
      <c r="B51" s="19" t="s">
        <v>30</v>
      </c>
      <c r="C51" s="75">
        <v>44</v>
      </c>
      <c r="D51" s="54" t="s">
        <v>78</v>
      </c>
      <c r="E51" s="69" t="str">
        <f t="shared" si="0"/>
        <v>Stent periferic autoexpandabil din Nitinol</v>
      </c>
      <c r="F51" s="38" t="s">
        <v>33</v>
      </c>
      <c r="G51" s="71">
        <v>60</v>
      </c>
      <c r="H51" s="27"/>
      <c r="I51" s="27"/>
      <c r="J51" s="27"/>
      <c r="K51" s="27"/>
      <c r="L51" s="34" t="s">
        <v>34</v>
      </c>
      <c r="M51" s="28">
        <v>756600</v>
      </c>
    </row>
    <row r="52" spans="2:13" ht="110.25">
      <c r="B52" s="19" t="s">
        <v>30</v>
      </c>
      <c r="C52" s="75">
        <v>45</v>
      </c>
      <c r="D52" s="54" t="s">
        <v>79</v>
      </c>
      <c r="E52" s="69" t="str">
        <f t="shared" si="0"/>
        <v xml:space="preserve">Stent autoexpandabil pentru arterele iliace </v>
      </c>
      <c r="F52" s="38" t="s">
        <v>33</v>
      </c>
      <c r="G52" s="71">
        <v>10</v>
      </c>
      <c r="H52" s="27"/>
      <c r="I52" s="27"/>
      <c r="J52" s="27"/>
      <c r="K52" s="27"/>
      <c r="L52" s="34" t="s">
        <v>34</v>
      </c>
      <c r="M52" s="28">
        <v>103703.7</v>
      </c>
    </row>
    <row r="53" spans="2:13" ht="110.25">
      <c r="B53" s="19" t="s">
        <v>30</v>
      </c>
      <c r="C53" s="75">
        <v>46</v>
      </c>
      <c r="D53" s="54" t="s">
        <v>80</v>
      </c>
      <c r="E53" s="69" t="str">
        <f t="shared" si="0"/>
        <v xml:space="preserve">Stent pentru artere carotide 
</v>
      </c>
      <c r="F53" s="38" t="s">
        <v>33</v>
      </c>
      <c r="G53" s="71">
        <v>150</v>
      </c>
      <c r="H53" s="27"/>
      <c r="I53" s="27"/>
      <c r="J53" s="27"/>
      <c r="K53" s="27"/>
      <c r="L53" s="34" t="s">
        <v>34</v>
      </c>
      <c r="M53" s="28">
        <v>2747222.22</v>
      </c>
    </row>
    <row r="54" spans="2:13" ht="110.25">
      <c r="B54" s="19" t="s">
        <v>30</v>
      </c>
      <c r="C54" s="75">
        <v>47</v>
      </c>
      <c r="D54" s="54" t="s">
        <v>81</v>
      </c>
      <c r="E54" s="69" t="str">
        <f t="shared" si="0"/>
        <v>Stent expandabil cu balon</v>
      </c>
      <c r="F54" s="38" t="s">
        <v>33</v>
      </c>
      <c r="G54" s="71">
        <v>20</v>
      </c>
      <c r="H54" s="27"/>
      <c r="I54" s="27"/>
      <c r="J54" s="27"/>
      <c r="K54" s="27"/>
      <c r="L54" s="34" t="s">
        <v>34</v>
      </c>
      <c r="M54" s="28">
        <v>228280</v>
      </c>
    </row>
    <row r="55" spans="2:13" ht="110.25">
      <c r="B55" s="19" t="s">
        <v>30</v>
      </c>
      <c r="C55" s="75">
        <v>48</v>
      </c>
      <c r="D55" s="54" t="s">
        <v>82</v>
      </c>
      <c r="E55" s="69" t="str">
        <f t="shared" si="0"/>
        <v xml:space="preserve">Stent pentru artere renale 
</v>
      </c>
      <c r="F55" s="38" t="s">
        <v>33</v>
      </c>
      <c r="G55" s="71">
        <v>30</v>
      </c>
      <c r="H55" s="27"/>
      <c r="I55" s="27"/>
      <c r="J55" s="27"/>
      <c r="K55" s="27"/>
      <c r="L55" s="34" t="s">
        <v>34</v>
      </c>
      <c r="M55" s="28">
        <v>292666.65999999997</v>
      </c>
    </row>
    <row r="56" spans="2:13" ht="110.25">
      <c r="B56" s="19" t="s">
        <v>30</v>
      </c>
      <c r="C56" s="75">
        <v>49</v>
      </c>
      <c r="D56" s="54" t="s">
        <v>83</v>
      </c>
      <c r="E56" s="69" t="str">
        <f t="shared" si="0"/>
        <v>Microsfere pentru embolizare</v>
      </c>
      <c r="F56" s="38" t="s">
        <v>33</v>
      </c>
      <c r="G56" s="71">
        <v>95</v>
      </c>
      <c r="H56" s="27"/>
      <c r="I56" s="27"/>
      <c r="J56" s="27"/>
      <c r="K56" s="27"/>
      <c r="L56" s="34" t="s">
        <v>34</v>
      </c>
      <c r="M56" s="28">
        <v>395833.33</v>
      </c>
    </row>
    <row r="57" spans="2:13" ht="110.25">
      <c r="B57" s="19" t="s">
        <v>30</v>
      </c>
      <c r="C57" s="75">
        <v>50</v>
      </c>
      <c r="D57" s="54" t="s">
        <v>84</v>
      </c>
      <c r="E57" s="69" t="str">
        <f t="shared" si="0"/>
        <v xml:space="preserve"> Sistem de închidere percutantă a orificiului de punctie arterială</v>
      </c>
      <c r="F57" s="38" t="s">
        <v>33</v>
      </c>
      <c r="G57" s="71">
        <v>400</v>
      </c>
      <c r="H57" s="40"/>
      <c r="I57" s="41"/>
      <c r="J57" s="41">
        <f>SUM(K8:K8)</f>
        <v>0</v>
      </c>
      <c r="K57" s="41">
        <f>SUM(L8:L8)</f>
        <v>0</v>
      </c>
      <c r="L57" s="34" t="s">
        <v>34</v>
      </c>
      <c r="M57" s="28">
        <v>1701440</v>
      </c>
    </row>
    <row r="58" spans="2:13" ht="110.25">
      <c r="B58" s="19" t="s">
        <v>30</v>
      </c>
      <c r="C58" s="75">
        <v>51</v>
      </c>
      <c r="D58" s="54" t="s">
        <v>85</v>
      </c>
      <c r="E58" s="69" t="str">
        <f t="shared" si="0"/>
        <v xml:space="preserve">Sistem de inchidere percutana a orificiului de punctie </v>
      </c>
      <c r="F58" s="38" t="s">
        <v>33</v>
      </c>
      <c r="G58" s="71">
        <v>1440</v>
      </c>
      <c r="H58" s="27"/>
      <c r="I58" s="27"/>
      <c r="J58" s="27"/>
      <c r="K58" s="27"/>
      <c r="L58" s="34" t="s">
        <v>34</v>
      </c>
      <c r="M58" s="28">
        <v>3153333.33</v>
      </c>
    </row>
    <row r="59" spans="2:13" ht="110.25">
      <c r="B59" s="19" t="s">
        <v>30</v>
      </c>
      <c r="C59" s="75">
        <v>52</v>
      </c>
      <c r="D59" s="54" t="s">
        <v>86</v>
      </c>
      <c r="E59" s="69" t="str">
        <f t="shared" si="0"/>
        <v>Filtru vena cava convertibil</v>
      </c>
      <c r="F59" s="38" t="s">
        <v>33</v>
      </c>
      <c r="G59" s="71">
        <v>7</v>
      </c>
      <c r="H59" s="27"/>
      <c r="I59" s="27"/>
      <c r="J59" s="27"/>
      <c r="K59" s="27"/>
      <c r="L59" s="34" t="s">
        <v>34</v>
      </c>
      <c r="M59" s="28">
        <v>264833.33</v>
      </c>
    </row>
    <row r="60" spans="2:13" ht="110.25">
      <c r="B60" s="19" t="s">
        <v>30</v>
      </c>
      <c r="C60" s="75">
        <v>53</v>
      </c>
      <c r="D60" s="54" t="s">
        <v>87</v>
      </c>
      <c r="E60" s="69" t="str">
        <f t="shared" si="0"/>
        <v>Dispozitiv de control a ghidului</v>
      </c>
      <c r="F60" s="38" t="s">
        <v>33</v>
      </c>
      <c r="G60" s="71">
        <v>500</v>
      </c>
      <c r="H60" s="37"/>
      <c r="I60" s="37"/>
      <c r="J60" s="37"/>
      <c r="K60" s="37"/>
      <c r="L60" s="34" t="s">
        <v>34</v>
      </c>
      <c r="M60" s="28">
        <v>111111.11</v>
      </c>
    </row>
    <row r="61" spans="2:13" ht="110.25">
      <c r="B61" s="19" t="s">
        <v>30</v>
      </c>
      <c r="C61" s="75">
        <v>54</v>
      </c>
      <c r="D61" s="54" t="s">
        <v>88</v>
      </c>
      <c r="E61" s="69" t="str">
        <f t="shared" si="0"/>
        <v xml:space="preserve">Cateter hidrofilic </v>
      </c>
      <c r="F61" s="38" t="s">
        <v>33</v>
      </c>
      <c r="G61" s="71">
        <v>100</v>
      </c>
      <c r="H61" s="37"/>
      <c r="I61" s="37"/>
      <c r="J61" s="37"/>
      <c r="K61" s="37"/>
      <c r="L61" s="34" t="s">
        <v>34</v>
      </c>
      <c r="M61" s="28">
        <v>95000</v>
      </c>
    </row>
    <row r="62" spans="2:13" ht="110.25">
      <c r="B62" s="19" t="s">
        <v>30</v>
      </c>
      <c r="C62" s="75">
        <v>55</v>
      </c>
      <c r="D62" s="54" t="s">
        <v>89</v>
      </c>
      <c r="E62" s="69" t="str">
        <f t="shared" si="0"/>
        <v xml:space="preserve">Conector Y mono </v>
      </c>
      <c r="F62" s="38" t="s">
        <v>33</v>
      </c>
      <c r="G62" s="71">
        <v>1350</v>
      </c>
      <c r="H62" s="37"/>
      <c r="I62" s="37"/>
      <c r="J62" s="37"/>
      <c r="K62" s="37"/>
      <c r="L62" s="34" t="s">
        <v>34</v>
      </c>
      <c r="M62" s="28">
        <v>310000</v>
      </c>
    </row>
    <row r="63" spans="2:13" ht="110.25">
      <c r="B63" s="19" t="s">
        <v>30</v>
      </c>
      <c r="C63" s="75">
        <v>56</v>
      </c>
      <c r="D63" s="54" t="s">
        <v>90</v>
      </c>
      <c r="E63" s="69" t="str">
        <f t="shared" si="0"/>
        <v xml:space="preserve">Conector Yduo- </v>
      </c>
      <c r="F63" s="38" t="s">
        <v>33</v>
      </c>
      <c r="G63" s="71">
        <v>140</v>
      </c>
      <c r="H63" s="27"/>
      <c r="I63" s="27"/>
      <c r="J63" s="27"/>
      <c r="K63" s="27"/>
      <c r="L63" s="34" t="s">
        <v>34</v>
      </c>
      <c r="M63" s="28">
        <v>60666.66</v>
      </c>
    </row>
    <row r="64" spans="2:13" ht="110.25">
      <c r="B64" s="19" t="s">
        <v>30</v>
      </c>
      <c r="C64" s="75">
        <v>57</v>
      </c>
      <c r="D64" s="54" t="s">
        <v>91</v>
      </c>
      <c r="E64" s="69" t="str">
        <f t="shared" si="0"/>
        <v xml:space="preserve">Adaptor pentru kissing biballoon </v>
      </c>
      <c r="F64" s="38" t="s">
        <v>33</v>
      </c>
      <c r="G64" s="71">
        <v>7</v>
      </c>
      <c r="H64" s="27"/>
      <c r="I64" s="27"/>
      <c r="J64" s="27"/>
      <c r="K64" s="27"/>
      <c r="L64" s="34" t="s">
        <v>34</v>
      </c>
      <c r="M64" s="28">
        <v>2621.11</v>
      </c>
    </row>
    <row r="65" spans="2:13" ht="110.25">
      <c r="B65" s="19" t="s">
        <v>30</v>
      </c>
      <c r="C65" s="75">
        <v>58</v>
      </c>
      <c r="D65" s="54" t="s">
        <v>92</v>
      </c>
      <c r="E65" s="69" t="str">
        <f t="shared" si="0"/>
        <v xml:space="preserve">Conector injectare sub presiune scurt </v>
      </c>
      <c r="F65" s="38" t="s">
        <v>33</v>
      </c>
      <c r="G65" s="71">
        <v>100</v>
      </c>
      <c r="H65" s="27"/>
      <c r="I65" s="27"/>
      <c r="J65" s="27"/>
      <c r="K65" s="27"/>
      <c r="L65" s="34" t="s">
        <v>34</v>
      </c>
      <c r="M65" s="28">
        <v>24888.880000000001</v>
      </c>
    </row>
    <row r="66" spans="2:13" ht="110.25">
      <c r="B66" s="19" t="s">
        <v>30</v>
      </c>
      <c r="C66" s="75">
        <v>59</v>
      </c>
      <c r="D66" s="54" t="s">
        <v>93</v>
      </c>
      <c r="E66" s="69" t="str">
        <f t="shared" si="0"/>
        <v>Set linie de monitorizare</v>
      </c>
      <c r="F66" s="38" t="s">
        <v>33</v>
      </c>
      <c r="G66" s="71">
        <v>300</v>
      </c>
      <c r="H66" s="27"/>
      <c r="I66" s="27"/>
      <c r="J66" s="27"/>
      <c r="K66" s="27"/>
      <c r="L66" s="34" t="s">
        <v>34</v>
      </c>
      <c r="M66" s="28">
        <v>116666.66</v>
      </c>
    </row>
    <row r="67" spans="2:13" ht="110.25">
      <c r="B67" s="19" t="s">
        <v>30</v>
      </c>
      <c r="C67" s="75">
        <v>60</v>
      </c>
      <c r="D67" s="54" t="s">
        <v>94</v>
      </c>
      <c r="E67" s="69" t="str">
        <f t="shared" si="0"/>
        <v>Robinete</v>
      </c>
      <c r="F67" s="38" t="s">
        <v>33</v>
      </c>
      <c r="G67" s="71">
        <v>600</v>
      </c>
      <c r="H67" s="27"/>
      <c r="I67" s="27"/>
      <c r="J67" s="27"/>
      <c r="K67" s="27"/>
      <c r="L67" s="34" t="s">
        <v>34</v>
      </c>
      <c r="M67" s="28">
        <v>22533.33</v>
      </c>
    </row>
    <row r="68" spans="2:13" ht="110.25">
      <c r="B68" s="19" t="s">
        <v>30</v>
      </c>
      <c r="C68" s="75">
        <v>61</v>
      </c>
      <c r="D68" s="54" t="s">
        <v>95</v>
      </c>
      <c r="E68" s="69" t="str">
        <f t="shared" si="0"/>
        <v xml:space="preserve">Spirale (coiluri periferice) </v>
      </c>
      <c r="F68" s="38" t="s">
        <v>33</v>
      </c>
      <c r="G68" s="71">
        <v>45</v>
      </c>
      <c r="H68" s="27"/>
      <c r="I68" s="27"/>
      <c r="J68" s="27"/>
      <c r="K68" s="27"/>
      <c r="L68" s="34" t="s">
        <v>34</v>
      </c>
      <c r="M68" s="28">
        <v>520833.33</v>
      </c>
    </row>
    <row r="69" spans="2:13" ht="110.25">
      <c r="B69" s="19" t="s">
        <v>30</v>
      </c>
      <c r="C69" s="75">
        <v>62</v>
      </c>
      <c r="D69" s="54" t="s">
        <v>96</v>
      </c>
      <c r="E69" s="69" t="str">
        <f t="shared" si="0"/>
        <v xml:space="preserve">Dispozitiv revascularizare / recuperare trombi – stent retriever  </v>
      </c>
      <c r="F69" s="38" t="s">
        <v>33</v>
      </c>
      <c r="G69" s="71">
        <v>80</v>
      </c>
      <c r="H69" s="27"/>
      <c r="I69" s="27"/>
      <c r="J69" s="27"/>
      <c r="K69" s="27"/>
      <c r="L69" s="34" t="s">
        <v>34</v>
      </c>
      <c r="M69" s="28">
        <v>2871111.11</v>
      </c>
    </row>
    <row r="70" spans="2:13" ht="110.25">
      <c r="B70" s="19" t="s">
        <v>30</v>
      </c>
      <c r="C70" s="75">
        <v>63</v>
      </c>
      <c r="D70" s="54" t="s">
        <v>97</v>
      </c>
      <c r="E70" s="69" t="str">
        <f t="shared" si="0"/>
        <v xml:space="preserve">Cateter ghid prevazut cu balon de olcuzie  
</v>
      </c>
      <c r="F70" s="38" t="s">
        <v>33</v>
      </c>
      <c r="G70" s="71">
        <v>110</v>
      </c>
      <c r="H70" s="27"/>
      <c r="I70" s="27"/>
      <c r="J70" s="27"/>
      <c r="K70" s="27"/>
      <c r="L70" s="34" t="s">
        <v>34</v>
      </c>
      <c r="M70" s="28">
        <v>1438250</v>
      </c>
    </row>
    <row r="71" spans="2:13" ht="110.25">
      <c r="B71" s="19" t="s">
        <v>30</v>
      </c>
      <c r="C71" s="75">
        <v>64</v>
      </c>
      <c r="D71" s="54" t="s">
        <v>98</v>
      </c>
      <c r="E71" s="69" t="str">
        <f t="shared" si="0"/>
        <v xml:space="preserve">Cateter suport intracranial </v>
      </c>
      <c r="F71" s="38" t="s">
        <v>33</v>
      </c>
      <c r="G71" s="71">
        <v>90</v>
      </c>
      <c r="H71" s="27"/>
      <c r="I71" s="27"/>
      <c r="J71" s="27"/>
      <c r="K71" s="27"/>
      <c r="L71" s="34" t="s">
        <v>34</v>
      </c>
      <c r="M71" s="28">
        <v>1296000</v>
      </c>
    </row>
    <row r="72" spans="2:13" ht="110.25">
      <c r="B72" s="19" t="s">
        <v>30</v>
      </c>
      <c r="C72" s="75">
        <v>65</v>
      </c>
      <c r="D72" s="54" t="s">
        <v>99</v>
      </c>
      <c r="E72" s="69" t="str">
        <f t="shared" si="0"/>
        <v>Seringi pentru injectie cu precizie inalta</v>
      </c>
      <c r="F72" s="38" t="s">
        <v>33</v>
      </c>
      <c r="G72" s="71">
        <v>16</v>
      </c>
      <c r="H72" s="27"/>
      <c r="I72" s="27"/>
      <c r="J72" s="27"/>
      <c r="K72" s="27"/>
      <c r="L72" s="34" t="s">
        <v>34</v>
      </c>
      <c r="M72" s="28">
        <v>28844.44</v>
      </c>
    </row>
    <row r="73" spans="2:13" ht="110.25">
      <c r="B73" s="19" t="s">
        <v>30</v>
      </c>
      <c r="C73" s="75">
        <v>66</v>
      </c>
      <c r="D73" s="54" t="s">
        <v>100</v>
      </c>
      <c r="E73" s="69" t="str">
        <f t="shared" ref="E73:E136" si="1">D73</f>
        <v>Seringi</v>
      </c>
      <c r="F73" s="38" t="s">
        <v>33</v>
      </c>
      <c r="G73" s="71">
        <v>300</v>
      </c>
      <c r="H73" s="27"/>
      <c r="I73" s="27"/>
      <c r="J73" s="27"/>
      <c r="K73" s="27"/>
      <c r="L73" s="34" t="s">
        <v>34</v>
      </c>
      <c r="M73" s="28">
        <v>2400</v>
      </c>
    </row>
    <row r="74" spans="2:13" ht="110.25">
      <c r="B74" s="19" t="s">
        <v>30</v>
      </c>
      <c r="C74" s="75">
        <v>67</v>
      </c>
      <c r="D74" s="54" t="s">
        <v>101</v>
      </c>
      <c r="E74" s="69" t="str">
        <f t="shared" si="1"/>
        <v xml:space="preserve">Stent împletit </v>
      </c>
      <c r="F74" s="38" t="s">
        <v>33</v>
      </c>
      <c r="G74" s="71">
        <v>9</v>
      </c>
      <c r="H74" s="27"/>
      <c r="I74" s="27"/>
      <c r="J74" s="27"/>
      <c r="K74" s="27"/>
      <c r="L74" s="34" t="s">
        <v>34</v>
      </c>
      <c r="M74" s="28">
        <v>351416.66</v>
      </c>
    </row>
    <row r="75" spans="2:13" ht="110.25">
      <c r="B75" s="19" t="s">
        <v>30</v>
      </c>
      <c r="C75" s="75">
        <v>68</v>
      </c>
      <c r="D75" s="54" t="s">
        <v>102</v>
      </c>
      <c r="E75" s="69" t="str">
        <f t="shared" si="1"/>
        <v xml:space="preserve">Stent tăiat cu laser </v>
      </c>
      <c r="F75" s="38" t="s">
        <v>33</v>
      </c>
      <c r="G75" s="71">
        <v>9</v>
      </c>
      <c r="H75" s="27"/>
      <c r="I75" s="27"/>
      <c r="J75" s="27"/>
      <c r="K75" s="27"/>
      <c r="L75" s="34" t="s">
        <v>34</v>
      </c>
      <c r="M75" s="28">
        <v>309166.65999999997</v>
      </c>
    </row>
    <row r="76" spans="2:13" ht="110.25">
      <c r="B76" s="19" t="s">
        <v>30</v>
      </c>
      <c r="C76" s="77">
        <v>69</v>
      </c>
      <c r="D76" s="54" t="s">
        <v>103</v>
      </c>
      <c r="E76" s="69" t="str">
        <f t="shared" si="1"/>
        <v>Microcatere cerebrale</v>
      </c>
      <c r="F76" s="38" t="s">
        <v>33</v>
      </c>
      <c r="G76" s="71">
        <v>10</v>
      </c>
      <c r="H76" s="27"/>
      <c r="I76" s="27"/>
      <c r="J76" s="27"/>
      <c r="K76" s="27"/>
      <c r="L76" s="34" t="s">
        <v>34</v>
      </c>
      <c r="M76" s="28">
        <v>118000</v>
      </c>
    </row>
    <row r="77" spans="2:13" ht="110.25">
      <c r="B77" s="19" t="s">
        <v>30</v>
      </c>
      <c r="C77" s="77">
        <v>69</v>
      </c>
      <c r="D77" s="54" t="s">
        <v>103</v>
      </c>
      <c r="E77" s="69" t="str">
        <f t="shared" si="1"/>
        <v>Microcatere cerebrale</v>
      </c>
      <c r="F77" s="38" t="s">
        <v>33</v>
      </c>
      <c r="G77" s="71">
        <v>5</v>
      </c>
      <c r="H77" s="27"/>
      <c r="I77" s="27"/>
      <c r="J77" s="27"/>
      <c r="K77" s="27"/>
      <c r="L77" s="34" t="s">
        <v>34</v>
      </c>
      <c r="M77" s="28">
        <v>59000</v>
      </c>
    </row>
    <row r="78" spans="2:13" ht="110.25">
      <c r="B78" s="19" t="s">
        <v>30</v>
      </c>
      <c r="C78" s="75">
        <v>70</v>
      </c>
      <c r="D78" s="54" t="s">
        <v>104</v>
      </c>
      <c r="E78" s="69" t="str">
        <f t="shared" si="1"/>
        <v>Cateter ghid cu balon</v>
      </c>
      <c r="F78" s="38" t="s">
        <v>33</v>
      </c>
      <c r="G78" s="71">
        <v>14</v>
      </c>
      <c r="H78" s="27"/>
      <c r="I78" s="27"/>
      <c r="J78" s="27"/>
      <c r="K78" s="27"/>
      <c r="L78" s="34" t="s">
        <v>34</v>
      </c>
      <c r="M78" s="28">
        <v>189000</v>
      </c>
    </row>
    <row r="79" spans="2:13" ht="110.25">
      <c r="B79" s="19" t="s">
        <v>30</v>
      </c>
      <c r="C79" s="75">
        <v>71</v>
      </c>
      <c r="D79" s="54" t="s">
        <v>105</v>
      </c>
      <c r="E79" s="69" t="str">
        <f t="shared" si="1"/>
        <v>Ocludere pentru CAP (Canal arterial patent)</v>
      </c>
      <c r="F79" s="38" t="s">
        <v>33</v>
      </c>
      <c r="G79" s="71">
        <v>5</v>
      </c>
      <c r="H79" s="27"/>
      <c r="I79" s="27"/>
      <c r="J79" s="27"/>
      <c r="K79" s="27"/>
      <c r="L79" s="34" t="s">
        <v>34</v>
      </c>
      <c r="M79" s="28">
        <v>236111.11</v>
      </c>
    </row>
    <row r="80" spans="2:13" ht="110.25">
      <c r="B80" s="19" t="s">
        <v>30</v>
      </c>
      <c r="C80" s="75">
        <v>72</v>
      </c>
      <c r="D80" s="54" t="s">
        <v>106</v>
      </c>
      <c r="E80" s="69" t="str">
        <f t="shared" si="1"/>
        <v>Ocludere pentru DSA (Defect septal atrial)</v>
      </c>
      <c r="F80" s="38" t="s">
        <v>33</v>
      </c>
      <c r="G80" s="71">
        <v>5</v>
      </c>
      <c r="H80" s="27"/>
      <c r="I80" s="27"/>
      <c r="J80" s="27"/>
      <c r="K80" s="27"/>
      <c r="L80" s="34" t="s">
        <v>34</v>
      </c>
      <c r="M80" s="28">
        <v>268333.33</v>
      </c>
    </row>
    <row r="81" spans="2:18" ht="110.25">
      <c r="B81" s="19" t="s">
        <v>30</v>
      </c>
      <c r="C81" s="75">
        <v>73</v>
      </c>
      <c r="D81" s="54" t="s">
        <v>107</v>
      </c>
      <c r="E81" s="69" t="str">
        <f t="shared" si="1"/>
        <v>Microcateter 0.017''</v>
      </c>
      <c r="F81" s="38" t="s">
        <v>33</v>
      </c>
      <c r="G81" s="72">
        <v>5</v>
      </c>
      <c r="H81" s="27"/>
      <c r="I81" s="27"/>
      <c r="J81" s="27"/>
      <c r="K81" s="27"/>
      <c r="L81" s="34" t="s">
        <v>34</v>
      </c>
      <c r="M81" s="28">
        <v>41000</v>
      </c>
    </row>
    <row r="82" spans="2:18" ht="110.25">
      <c r="B82" s="19" t="s">
        <v>30</v>
      </c>
      <c r="C82" s="75">
        <v>74</v>
      </c>
      <c r="D82" s="56" t="s">
        <v>108</v>
      </c>
      <c r="E82" s="69" t="str">
        <f t="shared" si="1"/>
        <v>Balon Supercompliant</v>
      </c>
      <c r="F82" s="38" t="s">
        <v>33</v>
      </c>
      <c r="G82" s="72">
        <v>7</v>
      </c>
      <c r="H82" s="27"/>
      <c r="I82" s="27"/>
      <c r="J82" s="27"/>
      <c r="K82" s="27"/>
      <c r="L82" s="34" t="s">
        <v>34</v>
      </c>
      <c r="M82" s="28">
        <v>78458.33</v>
      </c>
    </row>
    <row r="83" spans="2:18" ht="110.25">
      <c r="B83" s="19" t="s">
        <v>30</v>
      </c>
      <c r="C83" s="75">
        <v>75</v>
      </c>
      <c r="D83" s="54" t="s">
        <v>109</v>
      </c>
      <c r="E83" s="69" t="str">
        <f t="shared" si="1"/>
        <v>Balon Extracompliant</v>
      </c>
      <c r="F83" s="38" t="s">
        <v>33</v>
      </c>
      <c r="G83" s="72">
        <v>7</v>
      </c>
      <c r="H83" s="27"/>
      <c r="I83" s="27"/>
      <c r="J83" s="27"/>
      <c r="K83" s="27"/>
      <c r="L83" s="34" t="s">
        <v>34</v>
      </c>
      <c r="M83" s="28">
        <v>78458.33</v>
      </c>
    </row>
    <row r="84" spans="2:18" ht="110.25">
      <c r="B84" s="19" t="s">
        <v>30</v>
      </c>
      <c r="C84" s="75">
        <v>76</v>
      </c>
      <c r="D84" s="54" t="s">
        <v>110</v>
      </c>
      <c r="E84" s="69" t="str">
        <f t="shared" si="1"/>
        <v>Microghid 0.008''</v>
      </c>
      <c r="F84" s="38" t="s">
        <v>33</v>
      </c>
      <c r="G84" s="72">
        <v>8</v>
      </c>
      <c r="H84" s="27"/>
      <c r="I84" s="27"/>
      <c r="J84" s="27"/>
      <c r="K84" s="27"/>
      <c r="L84" s="34" t="s">
        <v>34</v>
      </c>
      <c r="M84" s="28">
        <v>53955.55</v>
      </c>
    </row>
    <row r="85" spans="2:18" ht="110.25">
      <c r="B85" s="19" t="s">
        <v>30</v>
      </c>
      <c r="C85" s="75">
        <v>77</v>
      </c>
      <c r="D85" s="54" t="s">
        <v>111</v>
      </c>
      <c r="E85" s="69" t="str">
        <f t="shared" si="1"/>
        <v xml:space="preserve">Cateter cu balon flotant tip Shwan-Ganz </v>
      </c>
      <c r="F85" s="38" t="s">
        <v>33</v>
      </c>
      <c r="G85" s="72">
        <v>10</v>
      </c>
      <c r="H85" s="27"/>
      <c r="I85" s="27"/>
      <c r="J85" s="27"/>
      <c r="K85" s="27"/>
      <c r="L85" s="34" t="s">
        <v>34</v>
      </c>
      <c r="M85" s="28">
        <v>36111.11</v>
      </c>
    </row>
    <row r="86" spans="2:18" ht="110.25">
      <c r="B86" s="19" t="s">
        <v>30</v>
      </c>
      <c r="C86" s="75">
        <v>78</v>
      </c>
      <c r="D86" s="54" t="s">
        <v>112</v>
      </c>
      <c r="E86" s="69" t="str">
        <f t="shared" si="1"/>
        <v>Cateter cu Balon de măsură</v>
      </c>
      <c r="F86" s="38" t="s">
        <v>33</v>
      </c>
      <c r="G86" s="78">
        <v>5</v>
      </c>
      <c r="H86" s="27"/>
      <c r="I86" s="27"/>
      <c r="J86" s="27"/>
      <c r="K86" s="27"/>
      <c r="L86" s="34" t="s">
        <v>34</v>
      </c>
      <c r="M86" s="28">
        <v>47500</v>
      </c>
    </row>
    <row r="87" spans="2:18" ht="110.25">
      <c r="B87" s="19" t="s">
        <v>30</v>
      </c>
      <c r="C87" s="75">
        <v>79</v>
      </c>
      <c r="D87" s="54" t="s">
        <v>113</v>
      </c>
      <c r="E87" s="69" t="str">
        <f t="shared" si="1"/>
        <v>Stent autoexpandabil periferic  BTK</v>
      </c>
      <c r="F87" s="38" t="s">
        <v>33</v>
      </c>
      <c r="G87" s="78">
        <v>40</v>
      </c>
      <c r="H87" s="27"/>
      <c r="I87" s="27"/>
      <c r="J87" s="27"/>
      <c r="K87" s="27"/>
      <c r="L87" s="34" t="s">
        <v>34</v>
      </c>
      <c r="M87" s="28">
        <v>568888.88</v>
      </c>
    </row>
    <row r="88" spans="2:18" ht="110.25">
      <c r="B88" s="19" t="s">
        <v>30</v>
      </c>
      <c r="C88" s="75">
        <v>80</v>
      </c>
      <c r="D88" s="54" t="s">
        <v>114</v>
      </c>
      <c r="E88" s="69" t="str">
        <f t="shared" si="1"/>
        <v>Set inflator cu manometru  tip B</v>
      </c>
      <c r="F88" s="38" t="s">
        <v>33</v>
      </c>
      <c r="G88" s="79">
        <v>200</v>
      </c>
      <c r="H88" s="22"/>
      <c r="I88" s="22"/>
      <c r="J88" s="22"/>
      <c r="K88" s="22"/>
      <c r="L88" s="34" t="s">
        <v>34</v>
      </c>
      <c r="M88" s="28">
        <v>86666.66</v>
      </c>
      <c r="N88" s="29"/>
      <c r="O88" s="29"/>
      <c r="P88" s="29"/>
      <c r="Q88" s="29"/>
      <c r="R88" s="29"/>
    </row>
    <row r="89" spans="2:18" ht="110.25">
      <c r="B89" s="19" t="s">
        <v>30</v>
      </c>
      <c r="C89" s="75">
        <v>81</v>
      </c>
      <c r="D89" s="54" t="s">
        <v>115</v>
      </c>
      <c r="E89" s="69" t="str">
        <f t="shared" si="1"/>
        <v>Cateter pentru trombaspirație</v>
      </c>
      <c r="F89" s="38" t="s">
        <v>33</v>
      </c>
      <c r="G89" s="80">
        <v>35</v>
      </c>
      <c r="H89" s="81"/>
      <c r="I89" s="81"/>
      <c r="J89" s="81"/>
      <c r="K89" s="81"/>
      <c r="L89" s="34" t="s">
        <v>34</v>
      </c>
      <c r="M89" s="28">
        <v>197750</v>
      </c>
      <c r="N89" s="30"/>
      <c r="O89" s="30"/>
      <c r="P89" s="30"/>
      <c r="Q89" s="30"/>
      <c r="R89" s="30"/>
    </row>
    <row r="90" spans="2:18" ht="110.25">
      <c r="B90" s="19" t="s">
        <v>30</v>
      </c>
      <c r="C90" s="77">
        <v>82</v>
      </c>
      <c r="D90" s="54" t="s">
        <v>116</v>
      </c>
      <c r="E90" s="69" t="str">
        <f t="shared" si="1"/>
        <v>Stentgraft aorta abdominala</v>
      </c>
      <c r="F90" s="38" t="s">
        <v>33</v>
      </c>
      <c r="G90" s="80">
        <v>10</v>
      </c>
      <c r="H90" s="82"/>
      <c r="I90" s="82"/>
      <c r="J90" s="41"/>
      <c r="K90" s="41"/>
      <c r="L90" s="34" t="s">
        <v>34</v>
      </c>
      <c r="M90" s="28">
        <v>2100000</v>
      </c>
      <c r="N90" s="30"/>
      <c r="O90" s="30"/>
      <c r="P90" s="30"/>
      <c r="Q90" s="30"/>
      <c r="R90" s="30"/>
    </row>
    <row r="91" spans="2:18" ht="110.25">
      <c r="B91" s="19" t="s">
        <v>30</v>
      </c>
      <c r="C91" s="77">
        <v>82</v>
      </c>
      <c r="D91" s="54" t="s">
        <v>117</v>
      </c>
      <c r="E91" s="69" t="str">
        <f t="shared" si="1"/>
        <v>Ghiduri superstiff pentru protezare endovasculara</v>
      </c>
      <c r="F91" s="38" t="s">
        <v>33</v>
      </c>
      <c r="G91" s="83">
        <v>10</v>
      </c>
      <c r="H91" s="27"/>
      <c r="I91" s="27"/>
      <c r="J91" s="27"/>
      <c r="K91" s="27"/>
      <c r="L91" s="34" t="s">
        <v>34</v>
      </c>
      <c r="M91" s="28">
        <v>21000</v>
      </c>
      <c r="N91" s="30"/>
      <c r="O91" s="30"/>
      <c r="P91" s="30"/>
      <c r="Q91" s="30"/>
      <c r="R91" s="30"/>
    </row>
    <row r="92" spans="2:18" ht="110.25">
      <c r="B92" s="19" t="s">
        <v>30</v>
      </c>
      <c r="C92" s="75">
        <v>83</v>
      </c>
      <c r="D92" s="54" t="s">
        <v>118</v>
      </c>
      <c r="E92" s="69" t="str">
        <f t="shared" si="1"/>
        <v xml:space="preserve">Endograft aortic </v>
      </c>
      <c r="F92" s="38" t="s">
        <v>33</v>
      </c>
      <c r="G92" s="83">
        <v>5</v>
      </c>
      <c r="H92" s="27"/>
      <c r="I92" s="27"/>
      <c r="J92" s="27"/>
      <c r="K92" s="27"/>
      <c r="L92" s="34" t="s">
        <v>34</v>
      </c>
      <c r="M92" s="28">
        <v>203703.7</v>
      </c>
      <c r="N92" s="30"/>
      <c r="O92" s="30"/>
      <c r="P92" s="30"/>
      <c r="Q92" s="30"/>
      <c r="R92" s="30"/>
    </row>
    <row r="93" spans="2:18" ht="110.25">
      <c r="B93" s="19" t="s">
        <v>30</v>
      </c>
      <c r="C93" s="75">
        <v>84</v>
      </c>
      <c r="D93" s="54" t="s">
        <v>119</v>
      </c>
      <c r="E93" s="69" t="str">
        <f t="shared" si="1"/>
        <v>Cateter  ghid pentru coronare</v>
      </c>
      <c r="F93" s="38" t="s">
        <v>33</v>
      </c>
      <c r="G93" s="84">
        <v>50</v>
      </c>
      <c r="H93" s="37"/>
      <c r="I93" s="37"/>
      <c r="J93" s="37"/>
      <c r="K93" s="37"/>
      <c r="L93" s="34" t="s">
        <v>34</v>
      </c>
      <c r="M93" s="28">
        <v>45601.85</v>
      </c>
      <c r="N93" s="32"/>
      <c r="O93" s="32"/>
      <c r="P93" s="32"/>
      <c r="Q93" s="32"/>
      <c r="R93" s="32"/>
    </row>
    <row r="94" spans="2:18" ht="110.25">
      <c r="B94" s="19" t="s">
        <v>30</v>
      </c>
      <c r="C94" s="75">
        <v>85</v>
      </c>
      <c r="D94" s="54" t="s">
        <v>120</v>
      </c>
      <c r="E94" s="69" t="str">
        <f t="shared" si="1"/>
        <v>Set introductor pentru punctie arteriala radiala cu pereti subtiri</v>
      </c>
      <c r="F94" s="38" t="s">
        <v>33</v>
      </c>
      <c r="G94" s="84">
        <v>20</v>
      </c>
      <c r="H94" s="37"/>
      <c r="I94" s="37"/>
      <c r="J94" s="37"/>
      <c r="K94" s="37"/>
      <c r="L94" s="34" t="s">
        <v>34</v>
      </c>
      <c r="M94" s="28">
        <v>12907.4</v>
      </c>
      <c r="N94" s="32"/>
      <c r="O94" s="32"/>
      <c r="P94" s="32"/>
      <c r="Q94" s="32"/>
      <c r="R94" s="32"/>
    </row>
    <row r="95" spans="2:18" ht="110.25">
      <c r="B95" s="19" t="s">
        <v>30</v>
      </c>
      <c r="C95" s="75">
        <v>86</v>
      </c>
      <c r="D95" s="54" t="s">
        <v>121</v>
      </c>
      <c r="E95" s="69" t="str">
        <f t="shared" si="1"/>
        <v>Cateter de suport periferic 0.014”</v>
      </c>
      <c r="F95" s="38" t="s">
        <v>33</v>
      </c>
      <c r="G95" s="84">
        <v>30</v>
      </c>
      <c r="H95" s="37"/>
      <c r="I95" s="37"/>
      <c r="J95" s="37"/>
      <c r="K95" s="37"/>
      <c r="L95" s="34" t="s">
        <v>34</v>
      </c>
      <c r="M95" s="28">
        <v>69722.22</v>
      </c>
      <c r="N95" s="32"/>
      <c r="O95" s="32"/>
      <c r="P95" s="32"/>
      <c r="Q95" s="32"/>
      <c r="R95" s="32"/>
    </row>
    <row r="96" spans="2:18" ht="110.25">
      <c r="B96" s="19" t="s">
        <v>30</v>
      </c>
      <c r="C96" s="75">
        <v>87</v>
      </c>
      <c r="D96" s="54" t="s">
        <v>122</v>
      </c>
      <c r="E96" s="69" t="str">
        <f t="shared" si="1"/>
        <v>Cateter de infuzie cu valva</v>
      </c>
      <c r="F96" s="38" t="s">
        <v>33</v>
      </c>
      <c r="G96" s="79">
        <v>3</v>
      </c>
      <c r="H96" s="22"/>
      <c r="I96" s="22"/>
      <c r="J96" s="22"/>
      <c r="K96" s="22"/>
      <c r="L96" s="34" t="s">
        <v>34</v>
      </c>
      <c r="M96" s="28">
        <v>8233.33</v>
      </c>
      <c r="N96" s="29"/>
      <c r="O96" s="29"/>
      <c r="P96" s="29"/>
      <c r="Q96" s="29"/>
      <c r="R96" s="29"/>
    </row>
    <row r="97" spans="2:13" ht="110.25">
      <c r="B97" s="19" t="s">
        <v>30</v>
      </c>
      <c r="C97" s="75">
        <v>88</v>
      </c>
      <c r="D97" s="54" t="s">
        <v>123</v>
      </c>
      <c r="E97" s="69" t="str">
        <f t="shared" si="1"/>
        <v>Microcatetere periferice</v>
      </c>
      <c r="F97" s="38" t="s">
        <v>33</v>
      </c>
      <c r="G97" s="78">
        <v>10</v>
      </c>
      <c r="H97" s="27"/>
      <c r="I97" s="27"/>
      <c r="J97" s="27"/>
      <c r="K97" s="27"/>
      <c r="L97" s="34" t="s">
        <v>34</v>
      </c>
      <c r="M97" s="28">
        <v>54990.74</v>
      </c>
    </row>
    <row r="98" spans="2:13" ht="110.25">
      <c r="B98" s="19" t="s">
        <v>30</v>
      </c>
      <c r="C98" s="75">
        <v>89</v>
      </c>
      <c r="D98" s="54" t="s">
        <v>124</v>
      </c>
      <c r="E98" s="69" t="str">
        <f t="shared" si="1"/>
        <v>Ghid pentru angioplastie  utilizat in  CTO</v>
      </c>
      <c r="F98" s="38" t="s">
        <v>33</v>
      </c>
      <c r="G98" s="78">
        <v>120</v>
      </c>
      <c r="H98" s="27"/>
      <c r="I98" s="27"/>
      <c r="J98" s="27"/>
      <c r="K98" s="27"/>
      <c r="L98" s="34" t="s">
        <v>34</v>
      </c>
      <c r="M98" s="28">
        <v>144000</v>
      </c>
    </row>
    <row r="99" spans="2:13" ht="110.25">
      <c r="B99" s="19" t="s">
        <v>30</v>
      </c>
      <c r="C99" s="75">
        <v>90</v>
      </c>
      <c r="D99" s="54" t="s">
        <v>125</v>
      </c>
      <c r="E99" s="69" t="str">
        <f t="shared" si="1"/>
        <v>Ghid cu varf moale acoperit cu polimer</v>
      </c>
      <c r="F99" s="38" t="s">
        <v>33</v>
      </c>
      <c r="G99" s="78">
        <v>20</v>
      </c>
      <c r="H99" s="27"/>
      <c r="I99" s="27"/>
      <c r="J99" s="27"/>
      <c r="K99" s="27"/>
      <c r="L99" s="34" t="s">
        <v>34</v>
      </c>
      <c r="M99" s="28">
        <v>24000</v>
      </c>
    </row>
    <row r="100" spans="2:13" ht="110.25">
      <c r="B100" s="19" t="s">
        <v>30</v>
      </c>
      <c r="C100" s="75">
        <v>91</v>
      </c>
      <c r="D100" s="54" t="s">
        <v>126</v>
      </c>
      <c r="E100" s="69" t="str">
        <f t="shared" si="1"/>
        <v xml:space="preserve">Ghid utilizat pentru CTO </v>
      </c>
      <c r="F100" s="38" t="s">
        <v>33</v>
      </c>
      <c r="G100" s="78">
        <v>70</v>
      </c>
      <c r="H100" s="27"/>
      <c r="I100" s="27"/>
      <c r="J100" s="27"/>
      <c r="K100" s="27"/>
      <c r="L100" s="34" t="s">
        <v>34</v>
      </c>
      <c r="M100" s="28">
        <v>139870.37</v>
      </c>
    </row>
    <row r="101" spans="2:13" ht="110.25">
      <c r="B101" s="19" t="s">
        <v>30</v>
      </c>
      <c r="C101" s="75">
        <v>92</v>
      </c>
      <c r="D101" s="54" t="s">
        <v>127</v>
      </c>
      <c r="E101" s="69" t="str">
        <f t="shared" si="1"/>
        <v xml:space="preserve">Ghid tip extrasuport </v>
      </c>
      <c r="F101" s="38" t="s">
        <v>33</v>
      </c>
      <c r="G101" s="78">
        <v>20</v>
      </c>
      <c r="H101" s="27"/>
      <c r="I101" s="27"/>
      <c r="J101" s="27"/>
      <c r="K101" s="27"/>
      <c r="L101" s="34" t="s">
        <v>34</v>
      </c>
      <c r="M101" s="28">
        <v>24074.07</v>
      </c>
    </row>
    <row r="102" spans="2:13" ht="110.25">
      <c r="B102" s="19" t="s">
        <v>30</v>
      </c>
      <c r="C102" s="75">
        <v>93</v>
      </c>
      <c r="D102" s="54" t="s">
        <v>128</v>
      </c>
      <c r="E102" s="69" t="str">
        <f t="shared" si="1"/>
        <v xml:space="preserve">Balon semicompliant coronarian </v>
      </c>
      <c r="F102" s="38" t="s">
        <v>33</v>
      </c>
      <c r="G102" s="78">
        <v>20</v>
      </c>
      <c r="H102" s="27"/>
      <c r="I102" s="27"/>
      <c r="J102" s="27"/>
      <c r="K102" s="27"/>
      <c r="L102" s="34" t="s">
        <v>34</v>
      </c>
      <c r="M102" s="28">
        <v>26444.44</v>
      </c>
    </row>
    <row r="103" spans="2:13" ht="110.25">
      <c r="B103" s="19" t="s">
        <v>30</v>
      </c>
      <c r="C103" s="75">
        <v>94</v>
      </c>
      <c r="D103" s="54" t="s">
        <v>129</v>
      </c>
      <c r="E103" s="69" t="str">
        <f t="shared" si="1"/>
        <v xml:space="preserve">Balon non-compliant coronarian </v>
      </c>
      <c r="F103" s="38" t="s">
        <v>33</v>
      </c>
      <c r="G103" s="78">
        <v>20</v>
      </c>
      <c r="H103" s="27"/>
      <c r="I103" s="27"/>
      <c r="J103" s="27"/>
      <c r="K103" s="27"/>
      <c r="L103" s="34" t="s">
        <v>34</v>
      </c>
      <c r="M103" s="28">
        <v>20000</v>
      </c>
    </row>
    <row r="104" spans="2:13" ht="110.25">
      <c r="B104" s="19" t="s">
        <v>30</v>
      </c>
      <c r="C104" s="75">
        <v>95</v>
      </c>
      <c r="D104" s="54" t="s">
        <v>130</v>
      </c>
      <c r="E104" s="69" t="str">
        <f t="shared" si="1"/>
        <v xml:space="preserve">Balon angioplastie periferica BTK </v>
      </c>
      <c r="F104" s="38" t="s">
        <v>33</v>
      </c>
      <c r="G104" s="78">
        <v>30</v>
      </c>
      <c r="H104" s="27"/>
      <c r="I104" s="27"/>
      <c r="J104" s="27"/>
      <c r="K104" s="27"/>
      <c r="L104" s="34" t="s">
        <v>34</v>
      </c>
      <c r="M104" s="28">
        <v>103500</v>
      </c>
    </row>
    <row r="105" spans="2:13" ht="110.25">
      <c r="B105" s="19" t="s">
        <v>30</v>
      </c>
      <c r="C105" s="75">
        <v>96</v>
      </c>
      <c r="D105" s="54" t="s">
        <v>131</v>
      </c>
      <c r="E105" s="69" t="str">
        <f t="shared" si="1"/>
        <v>Stent-graft periferic autoexpandabil</v>
      </c>
      <c r="F105" s="38" t="s">
        <v>33</v>
      </c>
      <c r="G105" s="78">
        <v>10</v>
      </c>
      <c r="H105" s="27"/>
      <c r="I105" s="27"/>
      <c r="J105" s="27"/>
      <c r="K105" s="27"/>
      <c r="L105" s="34" t="s">
        <v>34</v>
      </c>
      <c r="M105" s="28">
        <v>261637.03</v>
      </c>
    </row>
    <row r="106" spans="2:13" ht="110.25">
      <c r="B106" s="19" t="s">
        <v>30</v>
      </c>
      <c r="C106" s="75">
        <v>97</v>
      </c>
      <c r="D106" s="54" t="s">
        <v>132</v>
      </c>
      <c r="E106" s="69" t="str">
        <f t="shared" si="1"/>
        <v>Stent din Nitinol autoexpandabil</v>
      </c>
      <c r="F106" s="38" t="s">
        <v>33</v>
      </c>
      <c r="G106" s="78">
        <v>10</v>
      </c>
      <c r="H106" s="27"/>
      <c r="I106" s="27"/>
      <c r="J106" s="27"/>
      <c r="K106" s="27"/>
      <c r="L106" s="34" t="s">
        <v>34</v>
      </c>
      <c r="M106" s="28">
        <v>162555.54999999999</v>
      </c>
    </row>
    <row r="107" spans="2:13" ht="110.25">
      <c r="B107" s="19" t="s">
        <v>30</v>
      </c>
      <c r="C107" s="75">
        <v>98</v>
      </c>
      <c r="D107" s="54" t="s">
        <v>133</v>
      </c>
      <c r="E107" s="69" t="str">
        <f t="shared" si="1"/>
        <v>Set inflator cu manometru tip “B”</v>
      </c>
      <c r="F107" s="38" t="s">
        <v>33</v>
      </c>
      <c r="G107" s="78">
        <v>50</v>
      </c>
      <c r="H107" s="27"/>
      <c r="I107" s="27"/>
      <c r="J107" s="27"/>
      <c r="K107" s="27"/>
      <c r="L107" s="34" t="s">
        <v>34</v>
      </c>
      <c r="M107" s="28">
        <v>35138.879999999997</v>
      </c>
    </row>
    <row r="108" spans="2:13" ht="110.25">
      <c r="B108" s="19" t="s">
        <v>30</v>
      </c>
      <c r="C108" s="75">
        <v>99</v>
      </c>
      <c r="D108" s="54" t="s">
        <v>134</v>
      </c>
      <c r="E108" s="69" t="str">
        <f t="shared" si="1"/>
        <v xml:space="preserve"> Set seringa pentru angiomat model Medrad avut în dotare</v>
      </c>
      <c r="F108" s="38" t="s">
        <v>33</v>
      </c>
      <c r="G108" s="78">
        <v>50</v>
      </c>
      <c r="H108" s="27"/>
      <c r="I108" s="27"/>
      <c r="J108" s="27"/>
      <c r="K108" s="27"/>
      <c r="L108" s="34" t="s">
        <v>34</v>
      </c>
      <c r="M108" s="28">
        <v>38888.879999999997</v>
      </c>
    </row>
    <row r="109" spans="2:13" ht="110.25">
      <c r="B109" s="19" t="s">
        <v>30</v>
      </c>
      <c r="C109" s="75">
        <v>100</v>
      </c>
      <c r="D109" s="54" t="s">
        <v>135</v>
      </c>
      <c r="E109" s="69" t="str">
        <f t="shared" si="1"/>
        <v>Filtru distal pentru protectie embolica</v>
      </c>
      <c r="F109" s="38" t="s">
        <v>33</v>
      </c>
      <c r="G109" s="78">
        <v>290</v>
      </c>
      <c r="H109" s="27"/>
      <c r="I109" s="27"/>
      <c r="J109" s="27"/>
      <c r="K109" s="27"/>
      <c r="L109" s="34" t="s">
        <v>34</v>
      </c>
      <c r="M109" s="28">
        <v>3841962.96</v>
      </c>
    </row>
    <row r="110" spans="2:13" ht="110.25">
      <c r="B110" s="19" t="s">
        <v>30</v>
      </c>
      <c r="C110" s="75">
        <v>101</v>
      </c>
      <c r="D110" s="54" t="s">
        <v>136</v>
      </c>
      <c r="E110" s="69" t="str">
        <f t="shared" si="1"/>
        <v>Cateter pentru recanalizarea lumenului arterial</v>
      </c>
      <c r="F110" s="38" t="s">
        <v>33</v>
      </c>
      <c r="G110" s="78">
        <v>5</v>
      </c>
      <c r="H110" s="27"/>
      <c r="I110" s="27"/>
      <c r="J110" s="27"/>
      <c r="K110" s="27"/>
      <c r="L110" s="34" t="s">
        <v>34</v>
      </c>
      <c r="M110" s="28">
        <v>32550.92</v>
      </c>
    </row>
    <row r="111" spans="2:13" ht="110.25">
      <c r="B111" s="19" t="s">
        <v>30</v>
      </c>
      <c r="C111" s="75">
        <v>102</v>
      </c>
      <c r="D111" s="54" t="s">
        <v>137</v>
      </c>
      <c r="E111" s="69" t="str">
        <f t="shared" si="1"/>
        <v>Torquer</v>
      </c>
      <c r="F111" s="38" t="s">
        <v>33</v>
      </c>
      <c r="G111" s="78">
        <v>50</v>
      </c>
      <c r="H111" s="27"/>
      <c r="I111" s="27"/>
      <c r="J111" s="27"/>
      <c r="K111" s="27"/>
      <c r="L111" s="34" t="s">
        <v>34</v>
      </c>
      <c r="M111" s="28">
        <v>7666.66</v>
      </c>
    </row>
    <row r="112" spans="2:13" ht="110.25">
      <c r="B112" s="19" t="s">
        <v>30</v>
      </c>
      <c r="C112" s="75">
        <v>103</v>
      </c>
      <c r="D112" s="54" t="s">
        <v>138</v>
      </c>
      <c r="E112" s="69" t="str">
        <f t="shared" si="1"/>
        <v>Catetere hidrofilice</v>
      </c>
      <c r="F112" s="38" t="s">
        <v>33</v>
      </c>
      <c r="G112" s="78">
        <v>10</v>
      </c>
      <c r="H112" s="27"/>
      <c r="I112" s="27"/>
      <c r="J112" s="27"/>
      <c r="K112" s="27"/>
      <c r="L112" s="34" t="s">
        <v>34</v>
      </c>
      <c r="M112" s="28">
        <v>9500</v>
      </c>
    </row>
    <row r="113" spans="2:13" ht="110.25">
      <c r="B113" s="19" t="s">
        <v>30</v>
      </c>
      <c r="C113" s="75">
        <v>104</v>
      </c>
      <c r="D113" s="54" t="s">
        <v>139</v>
      </c>
      <c r="E113" s="69" t="str">
        <f t="shared" si="1"/>
        <v xml:space="preserve">Set steril getabil pentru intervenţii diagnostice </v>
      </c>
      <c r="F113" s="38" t="s">
        <v>33</v>
      </c>
      <c r="G113" s="78">
        <v>100</v>
      </c>
      <c r="H113" s="27"/>
      <c r="I113" s="27"/>
      <c r="J113" s="27"/>
      <c r="K113" s="27"/>
      <c r="L113" s="34" t="s">
        <v>34</v>
      </c>
      <c r="M113" s="28">
        <v>98888.88</v>
      </c>
    </row>
    <row r="114" spans="2:13" ht="110.25">
      <c r="B114" s="19" t="s">
        <v>30</v>
      </c>
      <c r="C114" s="75">
        <v>105</v>
      </c>
      <c r="D114" s="54" t="s">
        <v>140</v>
      </c>
      <c r="E114" s="69" t="str">
        <f t="shared" si="1"/>
        <v>Set steril getabil pentru intervenţii endovasculare majore</v>
      </c>
      <c r="F114" s="38" t="s">
        <v>33</v>
      </c>
      <c r="G114" s="78">
        <v>300</v>
      </c>
      <c r="H114" s="27"/>
      <c r="I114" s="27"/>
      <c r="J114" s="27"/>
      <c r="K114" s="27"/>
      <c r="L114" s="34" t="s">
        <v>34</v>
      </c>
      <c r="M114" s="28">
        <v>661388.88</v>
      </c>
    </row>
    <row r="115" spans="2:13" ht="110.25">
      <c r="B115" s="19" t="s">
        <v>30</v>
      </c>
      <c r="C115" s="75">
        <v>106</v>
      </c>
      <c r="D115" s="57" t="s">
        <v>141</v>
      </c>
      <c r="E115" s="69" t="str">
        <f t="shared" si="1"/>
        <v>Microcateter cu virf detasabil 1.5,3,5 cm compatibil DMSO</v>
      </c>
      <c r="F115" s="38" t="s">
        <v>33</v>
      </c>
      <c r="G115" s="78">
        <v>78</v>
      </c>
      <c r="H115" s="27"/>
      <c r="I115" s="27"/>
      <c r="J115" s="27"/>
      <c r="K115" s="27"/>
      <c r="L115" s="34" t="s">
        <v>34</v>
      </c>
      <c r="M115" s="28">
        <v>829327.77</v>
      </c>
    </row>
    <row r="116" spans="2:13" ht="110.25">
      <c r="B116" s="19" t="s">
        <v>30</v>
      </c>
      <c r="C116" s="75">
        <v>107</v>
      </c>
      <c r="D116" s="54" t="s">
        <v>142</v>
      </c>
      <c r="E116" s="69" t="str">
        <f t="shared" si="1"/>
        <v xml:space="preserve">Spirale platina cu detasare mecanica pentru embolizarea endovasculara a anevrismelor (Coils) </v>
      </c>
      <c r="F116" s="38" t="s">
        <v>33</v>
      </c>
      <c r="G116" s="78">
        <v>50</v>
      </c>
      <c r="H116" s="27"/>
      <c r="I116" s="27"/>
      <c r="J116" s="27"/>
      <c r="K116" s="27"/>
      <c r="L116" s="34" t="s">
        <v>34</v>
      </c>
      <c r="M116" s="28">
        <v>379629.62</v>
      </c>
    </row>
    <row r="117" spans="2:13" ht="110.25">
      <c r="B117" s="19" t="s">
        <v>30</v>
      </c>
      <c r="C117" s="75">
        <v>108</v>
      </c>
      <c r="D117" s="54" t="s">
        <v>142</v>
      </c>
      <c r="E117" s="69" t="str">
        <f t="shared" si="1"/>
        <v xml:space="preserve">Spirale platina cu detasare mecanica pentru embolizarea endovasculara a anevrismelor (Coils) </v>
      </c>
      <c r="F117" s="38" t="s">
        <v>33</v>
      </c>
      <c r="G117" s="78">
        <v>50</v>
      </c>
      <c r="H117" s="27"/>
      <c r="I117" s="27"/>
      <c r="J117" s="27"/>
      <c r="K117" s="27"/>
      <c r="L117" s="34" t="s">
        <v>34</v>
      </c>
      <c r="M117" s="28">
        <v>379629.62</v>
      </c>
    </row>
    <row r="118" spans="2:13" ht="110.25">
      <c r="B118" s="19" t="s">
        <v>30</v>
      </c>
      <c r="C118" s="75">
        <v>109</v>
      </c>
      <c r="D118" s="54" t="s">
        <v>142</v>
      </c>
      <c r="E118" s="69" t="str">
        <f t="shared" si="1"/>
        <v xml:space="preserve">Spirale platina cu detasare mecanica pentru embolizarea endovasculara a anevrismelor (Coils) </v>
      </c>
      <c r="F118" s="38" t="s">
        <v>33</v>
      </c>
      <c r="G118" s="78">
        <v>50</v>
      </c>
      <c r="H118" s="27"/>
      <c r="I118" s="27"/>
      <c r="J118" s="27"/>
      <c r="K118" s="27"/>
      <c r="L118" s="34" t="s">
        <v>34</v>
      </c>
      <c r="M118" s="28">
        <v>379629.62</v>
      </c>
    </row>
    <row r="119" spans="2:13" ht="110.25">
      <c r="B119" s="19" t="s">
        <v>30</v>
      </c>
      <c r="C119" s="75">
        <v>110</v>
      </c>
      <c r="D119" s="54" t="s">
        <v>143</v>
      </c>
      <c r="E119" s="69" t="str">
        <f t="shared" si="1"/>
        <v>Cateter de suport intracranian</v>
      </c>
      <c r="F119" s="38" t="s">
        <v>33</v>
      </c>
      <c r="G119" s="78">
        <v>20</v>
      </c>
      <c r="H119" s="27"/>
      <c r="I119" s="27"/>
      <c r="J119" s="27"/>
      <c r="K119" s="27"/>
      <c r="L119" s="34" t="s">
        <v>34</v>
      </c>
      <c r="M119" s="28">
        <v>317907.40000000002</v>
      </c>
    </row>
    <row r="120" spans="2:13" ht="110.25">
      <c r="B120" s="19" t="s">
        <v>30</v>
      </c>
      <c r="C120" s="75">
        <v>111</v>
      </c>
      <c r="D120" s="54" t="s">
        <v>56</v>
      </c>
      <c r="E120" s="69" t="str">
        <f t="shared" si="1"/>
        <v>Arc ghid de diagnostic lung</v>
      </c>
      <c r="F120" s="38" t="s">
        <v>33</v>
      </c>
      <c r="G120" s="78">
        <v>400</v>
      </c>
      <c r="H120" s="27"/>
      <c r="I120" s="27"/>
      <c r="J120" s="27"/>
      <c r="K120" s="27"/>
      <c r="L120" s="34" t="s">
        <v>34</v>
      </c>
      <c r="M120" s="28">
        <v>359200</v>
      </c>
    </row>
    <row r="121" spans="2:13" ht="110.25">
      <c r="B121" s="19" t="s">
        <v>30</v>
      </c>
      <c r="C121" s="75">
        <v>112</v>
      </c>
      <c r="D121" s="54" t="s">
        <v>57</v>
      </c>
      <c r="E121" s="69" t="str">
        <f t="shared" si="1"/>
        <v>Arc ghid de diagnostic stiff</v>
      </c>
      <c r="F121" s="38" t="s">
        <v>33</v>
      </c>
      <c r="G121" s="78">
        <v>200</v>
      </c>
      <c r="H121" s="27"/>
      <c r="I121" s="27"/>
      <c r="J121" s="27"/>
      <c r="K121" s="27"/>
      <c r="L121" s="34" t="s">
        <v>34</v>
      </c>
      <c r="M121" s="28">
        <v>197600</v>
      </c>
    </row>
    <row r="122" spans="2:13" ht="110.25">
      <c r="B122" s="19" t="s">
        <v>30</v>
      </c>
      <c r="C122" s="75">
        <v>113</v>
      </c>
      <c r="D122" s="54" t="s">
        <v>144</v>
      </c>
      <c r="E122" s="69" t="str">
        <f t="shared" si="1"/>
        <v>Cateter ghid coronare</v>
      </c>
      <c r="F122" s="38" t="s">
        <v>33</v>
      </c>
      <c r="G122" s="78">
        <v>200</v>
      </c>
      <c r="H122" s="27"/>
      <c r="I122" s="27"/>
      <c r="J122" s="27"/>
      <c r="K122" s="27"/>
      <c r="L122" s="34" t="s">
        <v>34</v>
      </c>
      <c r="M122" s="28">
        <v>182400</v>
      </c>
    </row>
    <row r="123" spans="2:13" ht="110.25">
      <c r="B123" s="19" t="s">
        <v>30</v>
      </c>
      <c r="C123" s="75">
        <v>114</v>
      </c>
      <c r="D123" s="54" t="s">
        <v>145</v>
      </c>
      <c r="E123" s="69" t="str">
        <f t="shared" si="1"/>
        <v xml:space="preserve">Cateter-ghid intracranian </v>
      </c>
      <c r="F123" s="38" t="s">
        <v>33</v>
      </c>
      <c r="G123" s="78">
        <v>410</v>
      </c>
      <c r="H123" s="27"/>
      <c r="I123" s="27"/>
      <c r="J123" s="27"/>
      <c r="K123" s="27"/>
      <c r="L123" s="34" t="s">
        <v>34</v>
      </c>
      <c r="M123" s="28">
        <v>3157000</v>
      </c>
    </row>
    <row r="124" spans="2:13" ht="110.25">
      <c r="B124" s="19" t="s">
        <v>30</v>
      </c>
      <c r="C124" s="75">
        <v>115</v>
      </c>
      <c r="D124" s="54" t="s">
        <v>146</v>
      </c>
      <c r="E124" s="69" t="str">
        <f t="shared" si="1"/>
        <v>Cateter ghid lung pentru access neurovascular</v>
      </c>
      <c r="F124" s="38" t="s">
        <v>33</v>
      </c>
      <c r="G124" s="78">
        <v>150</v>
      </c>
      <c r="H124" s="27"/>
      <c r="I124" s="27"/>
      <c r="J124" s="27"/>
      <c r="K124" s="27"/>
      <c r="L124" s="34" t="s">
        <v>34</v>
      </c>
      <c r="M124" s="28">
        <v>2025000</v>
      </c>
    </row>
    <row r="125" spans="2:13" ht="110.25">
      <c r="B125" s="19" t="s">
        <v>30</v>
      </c>
      <c r="C125" s="75">
        <v>116</v>
      </c>
      <c r="D125" s="54" t="s">
        <v>147</v>
      </c>
      <c r="E125" s="69" t="str">
        <f t="shared" si="1"/>
        <v>Dispozitiv pentru hemostaza arterei radiale</v>
      </c>
      <c r="F125" s="38" t="s">
        <v>33</v>
      </c>
      <c r="G125" s="78">
        <v>200</v>
      </c>
      <c r="H125" s="27"/>
      <c r="I125" s="27"/>
      <c r="J125" s="27"/>
      <c r="K125" s="27"/>
      <c r="L125" s="34" t="s">
        <v>34</v>
      </c>
      <c r="M125" s="28">
        <v>49888.88</v>
      </c>
    </row>
    <row r="126" spans="2:13" ht="110.25">
      <c r="B126" s="19" t="s">
        <v>30</v>
      </c>
      <c r="C126" s="75">
        <v>117</v>
      </c>
      <c r="D126" s="54" t="s">
        <v>148</v>
      </c>
      <c r="E126" s="69" t="str">
        <f t="shared" si="1"/>
        <v xml:space="preserve">Stent pentru artere carotide double layer
</v>
      </c>
      <c r="F126" s="38" t="s">
        <v>33</v>
      </c>
      <c r="G126" s="78">
        <v>180</v>
      </c>
      <c r="H126" s="27"/>
      <c r="I126" s="27"/>
      <c r="J126" s="27"/>
      <c r="K126" s="27"/>
      <c r="L126" s="34" t="s">
        <v>34</v>
      </c>
      <c r="M126" s="28">
        <v>3296666.66</v>
      </c>
    </row>
    <row r="127" spans="2:13" ht="110.25">
      <c r="B127" s="19" t="s">
        <v>30</v>
      </c>
      <c r="C127" s="75">
        <v>118</v>
      </c>
      <c r="D127" s="54" t="s">
        <v>149</v>
      </c>
      <c r="E127" s="69" t="str">
        <f t="shared" si="1"/>
        <v xml:space="preserve">Stent pentru artere carotide cu celule deschise
</v>
      </c>
      <c r="F127" s="38" t="s">
        <v>33</v>
      </c>
      <c r="G127" s="78">
        <v>150</v>
      </c>
      <c r="H127" s="27"/>
      <c r="I127" s="27"/>
      <c r="J127" s="27"/>
      <c r="K127" s="27"/>
      <c r="L127" s="34" t="s">
        <v>34</v>
      </c>
      <c r="M127" s="28">
        <v>1684027.77</v>
      </c>
    </row>
    <row r="128" spans="2:13" ht="110.25">
      <c r="B128" s="19" t="s">
        <v>30</v>
      </c>
      <c r="C128" s="75">
        <v>119</v>
      </c>
      <c r="D128" s="54" t="s">
        <v>150</v>
      </c>
      <c r="E128" s="69" t="str">
        <f t="shared" si="1"/>
        <v xml:space="preserve">Stent pentru artere carotide cu celule inchise
</v>
      </c>
      <c r="F128" s="38" t="s">
        <v>33</v>
      </c>
      <c r="G128" s="78">
        <v>165</v>
      </c>
      <c r="H128" s="27"/>
      <c r="I128" s="27"/>
      <c r="J128" s="27"/>
      <c r="K128" s="27"/>
      <c r="L128" s="34" t="s">
        <v>34</v>
      </c>
      <c r="M128" s="28">
        <v>2520833.33</v>
      </c>
    </row>
    <row r="129" spans="2:13" ht="110.25">
      <c r="B129" s="19" t="s">
        <v>30</v>
      </c>
      <c r="C129" s="75">
        <v>120</v>
      </c>
      <c r="D129" s="54" t="s">
        <v>151</v>
      </c>
      <c r="E129" s="69" t="str">
        <f t="shared" si="1"/>
        <v xml:space="preserve">Stent pentru artere carotide covered
</v>
      </c>
      <c r="F129" s="38" t="s">
        <v>33</v>
      </c>
      <c r="G129" s="78">
        <v>160</v>
      </c>
      <c r="H129" s="27"/>
      <c r="I129" s="27"/>
      <c r="J129" s="27"/>
      <c r="K129" s="27"/>
      <c r="L129" s="34" t="s">
        <v>34</v>
      </c>
      <c r="M129" s="28">
        <v>2666666.66</v>
      </c>
    </row>
    <row r="130" spans="2:13" ht="110.25">
      <c r="B130" s="19" t="s">
        <v>30</v>
      </c>
      <c r="C130" s="75">
        <v>121</v>
      </c>
      <c r="D130" s="54" t="s">
        <v>152</v>
      </c>
      <c r="E130" s="69" t="str">
        <f t="shared" si="1"/>
        <v xml:space="preserve">Balon pentru pre si postdilatare </v>
      </c>
      <c r="F130" s="38" t="s">
        <v>33</v>
      </c>
      <c r="G130" s="78">
        <v>820</v>
      </c>
      <c r="H130" s="27"/>
      <c r="I130" s="27"/>
      <c r="J130" s="27"/>
      <c r="K130" s="27"/>
      <c r="L130" s="34" t="s">
        <v>34</v>
      </c>
      <c r="M130" s="28">
        <v>2091000</v>
      </c>
    </row>
    <row r="131" spans="2:13" ht="110.25">
      <c r="B131" s="19" t="s">
        <v>30</v>
      </c>
      <c r="C131" s="75">
        <v>122</v>
      </c>
      <c r="D131" s="54" t="s">
        <v>153</v>
      </c>
      <c r="E131" s="69" t="str">
        <f t="shared" si="1"/>
        <v>Balon non-compliant de dimensiuni mari</v>
      </c>
      <c r="F131" s="38" t="s">
        <v>33</v>
      </c>
      <c r="G131" s="78">
        <v>120</v>
      </c>
      <c r="H131" s="27"/>
      <c r="I131" s="27"/>
      <c r="J131" s="27"/>
      <c r="K131" s="27"/>
      <c r="L131" s="34" t="s">
        <v>34</v>
      </c>
      <c r="M131" s="28">
        <v>126000</v>
      </c>
    </row>
    <row r="132" spans="2:13" ht="110.25">
      <c r="B132" s="19" t="s">
        <v>30</v>
      </c>
      <c r="C132" s="75">
        <v>123</v>
      </c>
      <c r="D132" s="54" t="s">
        <v>154</v>
      </c>
      <c r="E132" s="69" t="str">
        <f t="shared" si="1"/>
        <v>Balon farmacologic activ</v>
      </c>
      <c r="F132" s="38" t="s">
        <v>33</v>
      </c>
      <c r="G132" s="78">
        <v>25</v>
      </c>
      <c r="H132" s="27"/>
      <c r="I132" s="27"/>
      <c r="J132" s="27"/>
      <c r="K132" s="27"/>
      <c r="L132" s="34" t="s">
        <v>34</v>
      </c>
      <c r="M132" s="28">
        <v>127500</v>
      </c>
    </row>
    <row r="133" spans="2:13" ht="110.25">
      <c r="B133" s="19" t="s">
        <v>30</v>
      </c>
      <c r="C133" s="75">
        <v>124</v>
      </c>
      <c r="D133" s="54" t="s">
        <v>155</v>
      </c>
      <c r="E133" s="69" t="str">
        <f t="shared" si="1"/>
        <v>Set steril getabil pentru intervenţii angiografice majore</v>
      </c>
      <c r="F133" s="38" t="s">
        <v>33</v>
      </c>
      <c r="G133" s="78">
        <v>800</v>
      </c>
      <c r="H133" s="27"/>
      <c r="I133" s="27"/>
      <c r="J133" s="27"/>
      <c r="K133" s="27"/>
      <c r="L133" s="34" t="s">
        <v>34</v>
      </c>
      <c r="M133" s="28">
        <v>1671111.11</v>
      </c>
    </row>
    <row r="134" spans="2:13" ht="110.25">
      <c r="B134" s="19" t="s">
        <v>30</v>
      </c>
      <c r="C134" s="75">
        <v>125</v>
      </c>
      <c r="D134" s="54" t="s">
        <v>156</v>
      </c>
      <c r="E134" s="69" t="str">
        <f t="shared" si="1"/>
        <v>Set steril getabil pentru intervenţii angiografice diagostice</v>
      </c>
      <c r="F134" s="38" t="s">
        <v>33</v>
      </c>
      <c r="G134" s="78">
        <v>250</v>
      </c>
      <c r="H134" s="27"/>
      <c r="I134" s="27"/>
      <c r="J134" s="27"/>
      <c r="K134" s="27"/>
      <c r="L134" s="34" t="s">
        <v>34</v>
      </c>
      <c r="M134" s="28">
        <v>94444.44</v>
      </c>
    </row>
    <row r="135" spans="2:13" ht="110.25">
      <c r="B135" s="19" t="s">
        <v>30</v>
      </c>
      <c r="C135" s="75">
        <v>126</v>
      </c>
      <c r="D135" s="54" t="s">
        <v>157</v>
      </c>
      <c r="E135" s="69" t="str">
        <f t="shared" si="1"/>
        <v>Stent coronarian farmacologic activ</v>
      </c>
      <c r="F135" s="38" t="s">
        <v>33</v>
      </c>
      <c r="G135" s="78">
        <v>165</v>
      </c>
      <c r="H135" s="27"/>
      <c r="I135" s="27"/>
      <c r="J135" s="27"/>
      <c r="K135" s="27"/>
      <c r="L135" s="34" t="s">
        <v>34</v>
      </c>
      <c r="M135" s="28">
        <v>1090833.33</v>
      </c>
    </row>
    <row r="136" spans="2:13" ht="110.25">
      <c r="B136" s="19" t="s">
        <v>30</v>
      </c>
      <c r="C136" s="75">
        <v>127</v>
      </c>
      <c r="D136" s="54" t="s">
        <v>158</v>
      </c>
      <c r="E136" s="69" t="str">
        <f t="shared" si="1"/>
        <v>Microghid 0.014”  cu acoperire hidrofila si insert de platina</v>
      </c>
      <c r="F136" s="38" t="s">
        <v>33</v>
      </c>
      <c r="G136" s="78">
        <v>460</v>
      </c>
      <c r="H136" s="27"/>
      <c r="I136" s="27"/>
      <c r="J136" s="27"/>
      <c r="K136" s="27"/>
      <c r="L136" s="34" t="s">
        <v>34</v>
      </c>
      <c r="M136" s="28">
        <v>2507000</v>
      </c>
    </row>
    <row r="137" spans="2:13" ht="110.25">
      <c r="B137" s="19" t="s">
        <v>30</v>
      </c>
      <c r="C137" s="75">
        <v>128</v>
      </c>
      <c r="D137" s="54" t="s">
        <v>159</v>
      </c>
      <c r="E137" s="69" t="str">
        <f t="shared" ref="E137:E200" si="2">D137</f>
        <v>Microghid 0.014” din otel inoxidabil</v>
      </c>
      <c r="F137" s="38" t="s">
        <v>33</v>
      </c>
      <c r="G137" s="78">
        <v>200</v>
      </c>
      <c r="H137" s="27"/>
      <c r="I137" s="27"/>
      <c r="J137" s="27"/>
      <c r="K137" s="27"/>
      <c r="L137" s="34" t="s">
        <v>34</v>
      </c>
      <c r="M137" s="28">
        <v>1348800</v>
      </c>
    </row>
    <row r="138" spans="2:13" ht="110.25">
      <c r="B138" s="19" t="s">
        <v>30</v>
      </c>
      <c r="C138" s="75">
        <v>129</v>
      </c>
      <c r="D138" s="54" t="s">
        <v>160</v>
      </c>
      <c r="E138" s="69" t="str">
        <f t="shared" si="2"/>
        <v xml:space="preserve">Microghid 0.014” acoperit cu polimer </v>
      </c>
      <c r="F138" s="38" t="s">
        <v>33</v>
      </c>
      <c r="G138" s="78">
        <v>160</v>
      </c>
      <c r="H138" s="27"/>
      <c r="I138" s="27"/>
      <c r="J138" s="27"/>
      <c r="K138" s="27"/>
      <c r="L138" s="34" t="s">
        <v>34</v>
      </c>
      <c r="M138" s="28">
        <v>894370.37</v>
      </c>
    </row>
    <row r="139" spans="2:13" ht="110.25">
      <c r="B139" s="19" t="s">
        <v>30</v>
      </c>
      <c r="C139" s="75">
        <v>130</v>
      </c>
      <c r="D139" s="54" t="s">
        <v>161</v>
      </c>
      <c r="E139" s="69" t="str">
        <f t="shared" si="2"/>
        <v xml:space="preserve">Microghid 0.014” utilizat in cazuri dificile </v>
      </c>
      <c r="F139" s="38" t="s">
        <v>33</v>
      </c>
      <c r="G139" s="78">
        <v>250</v>
      </c>
      <c r="H139" s="27"/>
      <c r="I139" s="27"/>
      <c r="J139" s="27"/>
      <c r="K139" s="27"/>
      <c r="L139" s="34" t="s">
        <v>34</v>
      </c>
      <c r="M139" s="28">
        <v>1518055.55</v>
      </c>
    </row>
    <row r="140" spans="2:13" ht="110.25">
      <c r="B140" s="19" t="s">
        <v>30</v>
      </c>
      <c r="C140" s="75">
        <v>131</v>
      </c>
      <c r="D140" s="54" t="s">
        <v>162</v>
      </c>
      <c r="E140" s="69" t="str">
        <f t="shared" si="2"/>
        <v>Cateter acces distal pentru aspiratie</v>
      </c>
      <c r="F140" s="38" t="s">
        <v>33</v>
      </c>
      <c r="G140" s="78">
        <v>140</v>
      </c>
      <c r="H140" s="27"/>
      <c r="I140" s="27"/>
      <c r="J140" s="27"/>
      <c r="K140" s="27"/>
      <c r="L140" s="34" t="s">
        <v>34</v>
      </c>
      <c r="M140" s="28">
        <v>2304400</v>
      </c>
    </row>
    <row r="141" spans="2:13" ht="110.25">
      <c r="B141" s="19" t="s">
        <v>30</v>
      </c>
      <c r="C141" s="75">
        <v>132</v>
      </c>
      <c r="D141" s="54" t="s">
        <v>163</v>
      </c>
      <c r="E141" s="69" t="str">
        <f t="shared" si="2"/>
        <v>Cateter acces distal</v>
      </c>
      <c r="F141" s="38" t="s">
        <v>33</v>
      </c>
      <c r="G141" s="78">
        <v>60</v>
      </c>
      <c r="H141" s="27"/>
      <c r="I141" s="27"/>
      <c r="J141" s="27"/>
      <c r="K141" s="27"/>
      <c r="L141" s="34" t="s">
        <v>34</v>
      </c>
      <c r="M141" s="28">
        <v>864000</v>
      </c>
    </row>
    <row r="142" spans="2:13" ht="110.25">
      <c r="B142" s="19" t="s">
        <v>30</v>
      </c>
      <c r="C142" s="75">
        <v>133</v>
      </c>
      <c r="D142" s="54" t="s">
        <v>164</v>
      </c>
      <c r="E142" s="69" t="str">
        <f t="shared" si="2"/>
        <v>Microghid 008</v>
      </c>
      <c r="F142" s="38" t="s">
        <v>33</v>
      </c>
      <c r="G142" s="78">
        <v>80</v>
      </c>
      <c r="H142" s="27"/>
      <c r="I142" s="27"/>
      <c r="J142" s="27"/>
      <c r="K142" s="27"/>
      <c r="L142" s="34" t="s">
        <v>34</v>
      </c>
      <c r="M142" s="28">
        <v>539520</v>
      </c>
    </row>
    <row r="143" spans="2:13" ht="110.25">
      <c r="B143" s="19" t="s">
        <v>30</v>
      </c>
      <c r="C143" s="75">
        <v>134</v>
      </c>
      <c r="D143" s="54" t="s">
        <v>165</v>
      </c>
      <c r="E143" s="69" t="str">
        <f t="shared" si="2"/>
        <v>Pachet lichid cu tantal pentru embolizare cerebrala</v>
      </c>
      <c r="F143" s="38" t="s">
        <v>33</v>
      </c>
      <c r="G143" s="78">
        <v>160</v>
      </c>
      <c r="H143" s="27"/>
      <c r="I143" s="27"/>
      <c r="J143" s="27"/>
      <c r="K143" s="27"/>
      <c r="L143" s="34" t="s">
        <v>34</v>
      </c>
      <c r="M143" s="28">
        <v>2692296.29</v>
      </c>
    </row>
    <row r="144" spans="2:13" ht="110.25">
      <c r="B144" s="19" t="s">
        <v>30</v>
      </c>
      <c r="C144" s="75">
        <v>135</v>
      </c>
      <c r="D144" s="54" t="s">
        <v>166</v>
      </c>
      <c r="E144" s="69" t="str">
        <f t="shared" si="2"/>
        <v>Pachet lichid copolimer pentru embolizare cerebrala</v>
      </c>
      <c r="F144" s="38" t="s">
        <v>33</v>
      </c>
      <c r="G144" s="78">
        <v>60</v>
      </c>
      <c r="H144" s="27"/>
      <c r="I144" s="27"/>
      <c r="J144" s="27"/>
      <c r="K144" s="27"/>
      <c r="L144" s="34" t="s">
        <v>34</v>
      </c>
      <c r="M144" s="28">
        <v>715555.55</v>
      </c>
    </row>
    <row r="145" spans="2:13" ht="110.25">
      <c r="B145" s="19" t="s">
        <v>30</v>
      </c>
      <c r="C145" s="75">
        <v>136</v>
      </c>
      <c r="D145" s="54" t="s">
        <v>167</v>
      </c>
      <c r="E145" s="69" t="str">
        <f t="shared" si="2"/>
        <v>Microcateter livrare stent deviator flux neurovascular sau dispositive embolizare</v>
      </c>
      <c r="F145" s="38" t="s">
        <v>33</v>
      </c>
      <c r="G145" s="78">
        <v>57</v>
      </c>
      <c r="H145" s="27"/>
      <c r="I145" s="27"/>
      <c r="J145" s="27"/>
      <c r="K145" s="27"/>
      <c r="L145" s="34" t="s">
        <v>34</v>
      </c>
      <c r="M145" s="28">
        <v>864552.77</v>
      </c>
    </row>
    <row r="146" spans="2:13" ht="110.25">
      <c r="B146" s="19" t="s">
        <v>30</v>
      </c>
      <c r="C146" s="75">
        <v>137</v>
      </c>
      <c r="D146" s="54" t="s">
        <v>168</v>
      </c>
      <c r="E146" s="69" t="str">
        <f t="shared" si="2"/>
        <v>Microcateter cerebral</v>
      </c>
      <c r="F146" s="38" t="s">
        <v>33</v>
      </c>
      <c r="G146" s="78">
        <v>125</v>
      </c>
      <c r="H146" s="27"/>
      <c r="I146" s="27"/>
      <c r="J146" s="27"/>
      <c r="K146" s="27"/>
      <c r="L146" s="34" t="s">
        <v>34</v>
      </c>
      <c r="M146" s="28">
        <v>1180000</v>
      </c>
    </row>
    <row r="147" spans="2:13" ht="110.25">
      <c r="B147" s="19" t="s">
        <v>30</v>
      </c>
      <c r="C147" s="75">
        <v>138</v>
      </c>
      <c r="D147" s="54" t="s">
        <v>169</v>
      </c>
      <c r="E147" s="69" t="str">
        <f t="shared" si="2"/>
        <v>Microcateter cerebral reinforsat</v>
      </c>
      <c r="F147" s="38" t="s">
        <v>33</v>
      </c>
      <c r="G147" s="78">
        <v>100</v>
      </c>
      <c r="H147" s="27"/>
      <c r="I147" s="27"/>
      <c r="J147" s="27"/>
      <c r="K147" s="27"/>
      <c r="L147" s="34" t="s">
        <v>34</v>
      </c>
      <c r="M147" s="28">
        <v>612000</v>
      </c>
    </row>
    <row r="148" spans="2:13" ht="110.25">
      <c r="B148" s="19" t="s">
        <v>30</v>
      </c>
      <c r="C148" s="75">
        <v>139</v>
      </c>
      <c r="D148" s="54" t="s">
        <v>170</v>
      </c>
      <c r="E148" s="69" t="str">
        <f t="shared" si="2"/>
        <v>Microcateter cerebral directionat de flux</v>
      </c>
      <c r="F148" s="38" t="s">
        <v>33</v>
      </c>
      <c r="G148" s="78">
        <v>35</v>
      </c>
      <c r="H148" s="27"/>
      <c r="I148" s="27"/>
      <c r="J148" s="27"/>
      <c r="K148" s="27"/>
      <c r="L148" s="34" t="s">
        <v>34</v>
      </c>
      <c r="M148" s="28">
        <v>189000</v>
      </c>
    </row>
    <row r="149" spans="2:13" ht="110.25">
      <c r="B149" s="19" t="s">
        <v>30</v>
      </c>
      <c r="C149" s="75">
        <v>140</v>
      </c>
      <c r="D149" s="54" t="s">
        <v>171</v>
      </c>
      <c r="E149" s="69" t="str">
        <f t="shared" si="2"/>
        <v>Teaca dedicata acces radial</v>
      </c>
      <c r="F149" s="38" t="s">
        <v>33</v>
      </c>
      <c r="G149" s="78">
        <v>30</v>
      </c>
      <c r="H149" s="27"/>
      <c r="I149" s="27"/>
      <c r="J149" s="27"/>
      <c r="K149" s="27"/>
      <c r="L149" s="34" t="s">
        <v>34</v>
      </c>
      <c r="M149" s="28">
        <v>396000</v>
      </c>
    </row>
    <row r="150" spans="2:13" ht="110.25">
      <c r="B150" s="19" t="s">
        <v>30</v>
      </c>
      <c r="C150" s="75">
        <v>141</v>
      </c>
      <c r="D150" s="54" t="s">
        <v>172</v>
      </c>
      <c r="E150" s="69" t="str">
        <f t="shared" si="2"/>
        <v>Stent tip flow-diverter Co-Cr</v>
      </c>
      <c r="F150" s="38" t="s">
        <v>33</v>
      </c>
      <c r="G150" s="78">
        <v>21</v>
      </c>
      <c r="H150" s="27"/>
      <c r="I150" s="27"/>
      <c r="J150" s="27"/>
      <c r="K150" s="27"/>
      <c r="L150" s="34" t="s">
        <v>34</v>
      </c>
      <c r="M150" s="28">
        <v>3175277.77</v>
      </c>
    </row>
    <row r="151" spans="2:13" ht="110.25">
      <c r="B151" s="19" t="s">
        <v>30</v>
      </c>
      <c r="C151" s="75">
        <v>142</v>
      </c>
      <c r="D151" s="54" t="s">
        <v>173</v>
      </c>
      <c r="E151" s="69" t="str">
        <f t="shared" si="2"/>
        <v>Stent tip flow-diverter double layer</v>
      </c>
      <c r="F151" s="38" t="s">
        <v>33</v>
      </c>
      <c r="G151" s="78">
        <v>7</v>
      </c>
      <c r="H151" s="27"/>
      <c r="I151" s="27"/>
      <c r="J151" s="27"/>
      <c r="K151" s="27"/>
      <c r="L151" s="34" t="s">
        <v>34</v>
      </c>
      <c r="M151" s="28">
        <v>1257407.3999999999</v>
      </c>
    </row>
    <row r="152" spans="2:13" ht="110.25">
      <c r="B152" s="19" t="s">
        <v>30</v>
      </c>
      <c r="C152" s="75">
        <v>143</v>
      </c>
      <c r="D152" s="54" t="s">
        <v>174</v>
      </c>
      <c r="E152" s="69" t="str">
        <f t="shared" si="2"/>
        <v>Dispozitiv pentru embolizarea aneurismelor</v>
      </c>
      <c r="F152" s="38" t="s">
        <v>33</v>
      </c>
      <c r="G152" s="78">
        <v>5</v>
      </c>
      <c r="H152" s="27"/>
      <c r="I152" s="27"/>
      <c r="J152" s="27"/>
      <c r="K152" s="27"/>
      <c r="L152" s="34" t="s">
        <v>34</v>
      </c>
      <c r="M152" s="28">
        <v>1016730</v>
      </c>
    </row>
    <row r="153" spans="2:13" ht="110.25">
      <c r="B153" s="19" t="s">
        <v>30</v>
      </c>
      <c r="C153" s="75">
        <v>144</v>
      </c>
      <c r="D153" s="54" t="s">
        <v>175</v>
      </c>
      <c r="E153" s="69" t="str">
        <f t="shared" si="2"/>
        <v>Stent tip flow-diverter cu vizibilitate crescuta</v>
      </c>
      <c r="F153" s="38" t="s">
        <v>33</v>
      </c>
      <c r="G153" s="78">
        <v>7</v>
      </c>
      <c r="H153" s="27"/>
      <c r="I153" s="27"/>
      <c r="J153" s="27"/>
      <c r="K153" s="27"/>
      <c r="L153" s="34" t="s">
        <v>34</v>
      </c>
      <c r="M153" s="28">
        <v>874351.85</v>
      </c>
    </row>
    <row r="154" spans="2:13" ht="110.25">
      <c r="B154" s="19" t="s">
        <v>30</v>
      </c>
      <c r="C154" s="75">
        <v>145</v>
      </c>
      <c r="D154" s="54" t="s">
        <v>176</v>
      </c>
      <c r="E154" s="69" t="str">
        <f t="shared" si="2"/>
        <v>Dispozitiv Embolizare Intrasacular</v>
      </c>
      <c r="F154" s="38" t="s">
        <v>33</v>
      </c>
      <c r="G154" s="78">
        <v>3</v>
      </c>
      <c r="H154" s="27"/>
      <c r="I154" s="27"/>
      <c r="J154" s="27"/>
      <c r="K154" s="27"/>
      <c r="L154" s="34" t="s">
        <v>34</v>
      </c>
      <c r="M154" s="28">
        <v>833333.33</v>
      </c>
    </row>
    <row r="155" spans="2:13" ht="110.25">
      <c r="B155" s="19" t="s">
        <v>30</v>
      </c>
      <c r="C155" s="75">
        <v>146</v>
      </c>
      <c r="D155" s="54" t="s">
        <v>177</v>
      </c>
      <c r="E155" s="69" t="str">
        <f t="shared" si="2"/>
        <v>Dispozitiv embolizare flow-disruptor</v>
      </c>
      <c r="F155" s="38" t="s">
        <v>33</v>
      </c>
      <c r="G155" s="78">
        <v>5</v>
      </c>
      <c r="H155" s="27"/>
      <c r="I155" s="27"/>
      <c r="J155" s="27"/>
      <c r="K155" s="27"/>
      <c r="L155" s="34" t="s">
        <v>34</v>
      </c>
      <c r="M155" s="28">
        <v>1000000</v>
      </c>
    </row>
    <row r="156" spans="2:13" ht="110.25">
      <c r="B156" s="19" t="s">
        <v>30</v>
      </c>
      <c r="C156" s="75">
        <v>147</v>
      </c>
      <c r="D156" s="54" t="s">
        <v>178</v>
      </c>
      <c r="E156" s="69" t="str">
        <f t="shared" si="2"/>
        <v>Dispozitiv utilizat pentru tratamentul vazospasmului cerebral</v>
      </c>
      <c r="F156" s="38" t="s">
        <v>33</v>
      </c>
      <c r="G156" s="78">
        <v>15</v>
      </c>
      <c r="H156" s="27"/>
      <c r="I156" s="27"/>
      <c r="J156" s="27"/>
      <c r="K156" s="27"/>
      <c r="L156" s="34" t="s">
        <v>34</v>
      </c>
      <c r="M156" s="28">
        <v>500000</v>
      </c>
    </row>
    <row r="157" spans="2:13" ht="110.25">
      <c r="B157" s="19" t="s">
        <v>30</v>
      </c>
      <c r="C157" s="75">
        <v>148</v>
      </c>
      <c r="D157" s="54" t="s">
        <v>179</v>
      </c>
      <c r="E157" s="69" t="str">
        <f t="shared" si="2"/>
        <v xml:space="preserve">Cateter intracerebral cu balon </v>
      </c>
      <c r="F157" s="38" t="s">
        <v>33</v>
      </c>
      <c r="G157" s="78">
        <v>20</v>
      </c>
      <c r="H157" s="27"/>
      <c r="I157" s="27"/>
      <c r="J157" s="27"/>
      <c r="K157" s="27"/>
      <c r="L157" s="34" t="s">
        <v>34</v>
      </c>
      <c r="M157" s="28">
        <v>436000</v>
      </c>
    </row>
    <row r="158" spans="2:13" ht="110.25">
      <c r="B158" s="19" t="s">
        <v>30</v>
      </c>
      <c r="C158" s="75">
        <v>149</v>
      </c>
      <c r="D158" s="54" t="s">
        <v>180</v>
      </c>
      <c r="E158" s="69" t="str">
        <f t="shared" si="2"/>
        <v>Cateter intracerebral cu balon super compliant</v>
      </c>
      <c r="F158" s="38" t="s">
        <v>33</v>
      </c>
      <c r="G158" s="78">
        <v>25</v>
      </c>
      <c r="H158" s="27"/>
      <c r="I158" s="27"/>
      <c r="J158" s="27"/>
      <c r="K158" s="27"/>
      <c r="L158" s="34" t="s">
        <v>34</v>
      </c>
      <c r="M158" s="28">
        <v>280200</v>
      </c>
    </row>
    <row r="159" spans="2:13" ht="110.25">
      <c r="B159" s="19" t="s">
        <v>30</v>
      </c>
      <c r="C159" s="75">
        <v>150</v>
      </c>
      <c r="D159" s="54" t="s">
        <v>181</v>
      </c>
      <c r="E159" s="69" t="str">
        <f t="shared" si="2"/>
        <v>Stent cerebral auto-expandabil cu celula inchisa</v>
      </c>
      <c r="F159" s="38" t="s">
        <v>33</v>
      </c>
      <c r="G159" s="78">
        <v>25</v>
      </c>
      <c r="H159" s="27"/>
      <c r="I159" s="27"/>
      <c r="J159" s="27"/>
      <c r="K159" s="27"/>
      <c r="L159" s="34" t="s">
        <v>34</v>
      </c>
      <c r="M159" s="28">
        <v>1166666.6599999999</v>
      </c>
    </row>
    <row r="160" spans="2:13" ht="110.25">
      <c r="B160" s="19" t="s">
        <v>30</v>
      </c>
      <c r="C160" s="75">
        <v>151</v>
      </c>
      <c r="D160" s="54" t="s">
        <v>182</v>
      </c>
      <c r="E160" s="69" t="str">
        <f t="shared" si="2"/>
        <v>Stent cerebral auto-expandabil cu celule deschise</v>
      </c>
      <c r="F160" s="38" t="s">
        <v>33</v>
      </c>
      <c r="G160" s="78">
        <v>15</v>
      </c>
      <c r="H160" s="27"/>
      <c r="I160" s="27"/>
      <c r="J160" s="27"/>
      <c r="K160" s="27"/>
      <c r="L160" s="34" t="s">
        <v>34</v>
      </c>
      <c r="M160" s="28">
        <v>715000</v>
      </c>
    </row>
    <row r="161" spans="2:13" ht="110.25">
      <c r="B161" s="19" t="s">
        <v>30</v>
      </c>
      <c r="C161" s="77">
        <v>152</v>
      </c>
      <c r="D161" s="54" t="s">
        <v>183</v>
      </c>
      <c r="E161" s="69" t="str">
        <f t="shared" si="2"/>
        <v xml:space="preserve">Spirale platina cu detasare mecanica </v>
      </c>
      <c r="F161" s="38" t="s">
        <v>33</v>
      </c>
      <c r="G161" s="78">
        <v>300</v>
      </c>
      <c r="H161" s="27"/>
      <c r="I161" s="27"/>
      <c r="J161" s="27"/>
      <c r="K161" s="27"/>
      <c r="L161" s="34" t="s">
        <v>34</v>
      </c>
      <c r="M161" s="28">
        <v>2277777.77</v>
      </c>
    </row>
    <row r="162" spans="2:13" ht="110.25">
      <c r="B162" s="19" t="s">
        <v>30</v>
      </c>
      <c r="C162" s="77">
        <v>152</v>
      </c>
      <c r="D162" s="54" t="s">
        <v>183</v>
      </c>
      <c r="E162" s="69" t="str">
        <f t="shared" si="2"/>
        <v xml:space="preserve">Spirale platina cu detasare mecanica </v>
      </c>
      <c r="F162" s="38" t="s">
        <v>33</v>
      </c>
      <c r="G162" s="78">
        <v>15</v>
      </c>
      <c r="H162" s="27"/>
      <c r="I162" s="27"/>
      <c r="J162" s="27"/>
      <c r="K162" s="27"/>
      <c r="L162" s="34" t="s">
        <v>34</v>
      </c>
      <c r="M162" s="28">
        <v>14560</v>
      </c>
    </row>
    <row r="163" spans="2:13" ht="110.25">
      <c r="B163" s="19" t="s">
        <v>30</v>
      </c>
      <c r="C163" s="77">
        <v>153</v>
      </c>
      <c r="D163" s="54" t="s">
        <v>184</v>
      </c>
      <c r="E163" s="69" t="str">
        <f t="shared" si="2"/>
        <v xml:space="preserve">Spirale platina cu detasare electro-mecanica </v>
      </c>
      <c r="F163" s="38" t="s">
        <v>33</v>
      </c>
      <c r="G163" s="78">
        <v>303</v>
      </c>
      <c r="H163" s="27"/>
      <c r="I163" s="27"/>
      <c r="J163" s="27"/>
      <c r="K163" s="27"/>
      <c r="L163" s="34" t="s">
        <v>34</v>
      </c>
      <c r="M163" s="28">
        <v>3871666.66</v>
      </c>
    </row>
    <row r="164" spans="2:13" ht="110.25">
      <c r="B164" s="19" t="s">
        <v>30</v>
      </c>
      <c r="C164" s="77">
        <v>153</v>
      </c>
      <c r="D164" s="54" t="s">
        <v>184</v>
      </c>
      <c r="E164" s="69" t="str">
        <f t="shared" si="2"/>
        <v xml:space="preserve">Spirale platina cu detasare electro-mecanica </v>
      </c>
      <c r="F164" s="38" t="s">
        <v>33</v>
      </c>
      <c r="G164" s="78">
        <v>15</v>
      </c>
      <c r="H164" s="27"/>
      <c r="I164" s="27"/>
      <c r="J164" s="27"/>
      <c r="K164" s="27"/>
      <c r="L164" s="34" t="s">
        <v>34</v>
      </c>
      <c r="M164" s="28">
        <v>25000</v>
      </c>
    </row>
    <row r="165" spans="2:13" ht="110.25">
      <c r="B165" s="19" t="s">
        <v>30</v>
      </c>
      <c r="C165" s="77">
        <v>154</v>
      </c>
      <c r="D165" s="54" t="s">
        <v>185</v>
      </c>
      <c r="E165" s="69" t="str">
        <f t="shared" si="2"/>
        <v>Spirale platina si tungsten</v>
      </c>
      <c r="F165" s="38" t="s">
        <v>33</v>
      </c>
      <c r="G165" s="78">
        <v>150</v>
      </c>
      <c r="H165" s="27"/>
      <c r="I165" s="27"/>
      <c r="J165" s="27"/>
      <c r="K165" s="27"/>
      <c r="L165" s="34" t="s">
        <v>34</v>
      </c>
      <c r="M165" s="28">
        <v>1650000</v>
      </c>
    </row>
    <row r="166" spans="2:13" ht="110.25">
      <c r="B166" s="19" t="s">
        <v>30</v>
      </c>
      <c r="C166" s="77">
        <v>154</v>
      </c>
      <c r="D166" s="54" t="s">
        <v>185</v>
      </c>
      <c r="E166" s="69" t="str">
        <f t="shared" si="2"/>
        <v>Spirale platina si tungsten</v>
      </c>
      <c r="F166" s="38" t="s">
        <v>33</v>
      </c>
      <c r="G166" s="78">
        <v>15</v>
      </c>
      <c r="H166" s="27"/>
      <c r="I166" s="27"/>
      <c r="J166" s="27"/>
      <c r="K166" s="27"/>
      <c r="L166" s="34" t="s">
        <v>34</v>
      </c>
      <c r="M166" s="28">
        <v>68200</v>
      </c>
    </row>
    <row r="167" spans="2:13" ht="110.25">
      <c r="B167" s="19" t="s">
        <v>30</v>
      </c>
      <c r="C167" s="75">
        <v>155</v>
      </c>
      <c r="D167" s="54" t="s">
        <v>97</v>
      </c>
      <c r="E167" s="69" t="str">
        <f t="shared" si="2"/>
        <v xml:space="preserve">Cateter ghid prevazut cu balon de olcuzie  
</v>
      </c>
      <c r="F167" s="38" t="s">
        <v>33</v>
      </c>
      <c r="G167" s="78">
        <v>100</v>
      </c>
      <c r="H167" s="27"/>
      <c r="I167" s="27"/>
      <c r="J167" s="27"/>
      <c r="K167" s="27"/>
      <c r="L167" s="34" t="s">
        <v>34</v>
      </c>
      <c r="M167" s="28">
        <v>1307500</v>
      </c>
    </row>
    <row r="168" spans="2:13" ht="110.25">
      <c r="B168" s="19" t="s">
        <v>30</v>
      </c>
      <c r="C168" s="75">
        <v>156</v>
      </c>
      <c r="D168" s="54" t="s">
        <v>186</v>
      </c>
      <c r="E168" s="69" t="str">
        <f t="shared" si="2"/>
        <v>Dispozitiv revascularizare cerebrala</v>
      </c>
      <c r="F168" s="38" t="s">
        <v>33</v>
      </c>
      <c r="G168" s="78">
        <v>70</v>
      </c>
      <c r="H168" s="27"/>
      <c r="I168" s="27"/>
      <c r="J168" s="27"/>
      <c r="K168" s="27"/>
      <c r="L168" s="34" t="s">
        <v>34</v>
      </c>
      <c r="M168" s="28">
        <v>2512222.2200000002</v>
      </c>
    </row>
    <row r="169" spans="2:13" ht="110.25">
      <c r="B169" s="19" t="s">
        <v>30</v>
      </c>
      <c r="C169" s="75">
        <v>157</v>
      </c>
      <c r="D169" s="54" t="s">
        <v>187</v>
      </c>
      <c r="E169" s="69" t="str">
        <f t="shared" si="2"/>
        <v>Dispozitiv de revascularizare cerebrala in cazuri dificile</v>
      </c>
      <c r="F169" s="38" t="s">
        <v>33</v>
      </c>
      <c r="G169" s="78">
        <v>5</v>
      </c>
      <c r="H169" s="27"/>
      <c r="I169" s="27"/>
      <c r="J169" s="27"/>
      <c r="K169" s="27"/>
      <c r="L169" s="34" t="s">
        <v>34</v>
      </c>
      <c r="M169" s="28">
        <v>645333.32999999996</v>
      </c>
    </row>
    <row r="170" spans="2:13" ht="110.25">
      <c r="B170" s="19" t="s">
        <v>30</v>
      </c>
      <c r="C170" s="75">
        <v>158</v>
      </c>
      <c r="D170" s="54" t="s">
        <v>188</v>
      </c>
      <c r="E170" s="69" t="str">
        <f t="shared" si="2"/>
        <v>Dispozitiv revascularizare cerebrala cu vizibilitate crescuta</v>
      </c>
      <c r="F170" s="38" t="s">
        <v>33</v>
      </c>
      <c r="G170" s="78">
        <v>20</v>
      </c>
      <c r="H170" s="27"/>
      <c r="I170" s="27"/>
      <c r="J170" s="27"/>
      <c r="K170" s="27"/>
      <c r="L170" s="34" t="s">
        <v>34</v>
      </c>
      <c r="M170" s="28">
        <v>860444.44</v>
      </c>
    </row>
    <row r="171" spans="2:13" ht="110.25">
      <c r="B171" s="19" t="s">
        <v>30</v>
      </c>
      <c r="C171" s="75">
        <v>159</v>
      </c>
      <c r="D171" s="54" t="s">
        <v>189</v>
      </c>
      <c r="E171" s="69" t="str">
        <f t="shared" si="2"/>
        <v>Dispozitiv de revascularizare cerebrala reglabil</v>
      </c>
      <c r="F171" s="38" t="s">
        <v>33</v>
      </c>
      <c r="G171" s="78">
        <v>30</v>
      </c>
      <c r="H171" s="27"/>
      <c r="I171" s="27"/>
      <c r="J171" s="27"/>
      <c r="K171" s="27"/>
      <c r="L171" s="34" t="s">
        <v>34</v>
      </c>
      <c r="M171" s="28">
        <v>1533333.33</v>
      </c>
    </row>
    <row r="172" spans="2:13" ht="110.25">
      <c r="B172" s="19" t="s">
        <v>30</v>
      </c>
      <c r="C172" s="75">
        <v>160</v>
      </c>
      <c r="D172" s="54" t="s">
        <v>190</v>
      </c>
      <c r="E172" s="69" t="str">
        <f t="shared" si="2"/>
        <v>Stent Graft Periferic</v>
      </c>
      <c r="F172" s="38" t="s">
        <v>33</v>
      </c>
      <c r="G172" s="78">
        <v>25</v>
      </c>
      <c r="H172" s="27"/>
      <c r="I172" s="27"/>
      <c r="J172" s="27"/>
      <c r="K172" s="27"/>
      <c r="L172" s="34" t="s">
        <v>34</v>
      </c>
      <c r="M172" s="28">
        <v>504166.66</v>
      </c>
    </row>
    <row r="173" spans="2:13" ht="110.25">
      <c r="B173" s="19" t="s">
        <v>30</v>
      </c>
      <c r="C173" s="75">
        <v>161</v>
      </c>
      <c r="D173" s="54" t="s">
        <v>191</v>
      </c>
      <c r="E173" s="69" t="str">
        <f t="shared" si="2"/>
        <v>Stent Graft Coronarian</v>
      </c>
      <c r="F173" s="38" t="s">
        <v>33</v>
      </c>
      <c r="G173" s="78">
        <v>10</v>
      </c>
      <c r="H173" s="27"/>
      <c r="I173" s="27"/>
      <c r="J173" s="27"/>
      <c r="K173" s="27"/>
      <c r="L173" s="34" t="s">
        <v>34</v>
      </c>
      <c r="M173" s="28">
        <v>222222.22</v>
      </c>
    </row>
    <row r="174" spans="2:13" ht="110.25">
      <c r="B174" s="19" t="s">
        <v>30</v>
      </c>
      <c r="C174" s="75">
        <v>162</v>
      </c>
      <c r="D174" s="54" t="s">
        <v>192</v>
      </c>
      <c r="E174" s="69" t="str">
        <f t="shared" si="2"/>
        <v>Adeziv cianocrilat</v>
      </c>
      <c r="F174" s="38" t="s">
        <v>33</v>
      </c>
      <c r="G174" s="78">
        <v>50</v>
      </c>
      <c r="H174" s="27"/>
      <c r="I174" s="27"/>
      <c r="J174" s="27"/>
      <c r="K174" s="27"/>
      <c r="L174" s="34" t="s">
        <v>34</v>
      </c>
      <c r="M174" s="28">
        <v>11111.11</v>
      </c>
    </row>
    <row r="175" spans="2:13" ht="110.25">
      <c r="B175" s="19" t="s">
        <v>30</v>
      </c>
      <c r="C175" s="75">
        <v>163</v>
      </c>
      <c r="D175" s="54" t="s">
        <v>193</v>
      </c>
      <c r="E175" s="69" t="str">
        <f t="shared" si="2"/>
        <v>Seringa cu piston de blocare</v>
      </c>
      <c r="F175" s="38" t="s">
        <v>33</v>
      </c>
      <c r="G175" s="78">
        <v>500</v>
      </c>
      <c r="H175" s="27"/>
      <c r="I175" s="27"/>
      <c r="J175" s="27"/>
      <c r="K175" s="27"/>
      <c r="L175" s="34" t="s">
        <v>34</v>
      </c>
      <c r="M175" s="28">
        <v>166666.66</v>
      </c>
    </row>
    <row r="176" spans="2:13" ht="110.25">
      <c r="B176" s="19" t="s">
        <v>30</v>
      </c>
      <c r="C176" s="75">
        <v>164</v>
      </c>
      <c r="D176" s="54" t="s">
        <v>194</v>
      </c>
      <c r="E176" s="69" t="str">
        <f t="shared" si="2"/>
        <v>Set introductor radial scurt</v>
      </c>
      <c r="F176" s="38" t="s">
        <v>33</v>
      </c>
      <c r="G176" s="78">
        <v>1500</v>
      </c>
      <c r="H176" s="27"/>
      <c r="I176" s="27"/>
      <c r="J176" s="27"/>
      <c r="K176" s="27"/>
      <c r="L176" s="34" t="s">
        <v>34</v>
      </c>
      <c r="M176" s="28">
        <v>420000</v>
      </c>
    </row>
    <row r="177" spans="2:13" ht="110.25">
      <c r="B177" s="19" t="s">
        <v>30</v>
      </c>
      <c r="C177" s="75">
        <v>165</v>
      </c>
      <c r="D177" s="54" t="s">
        <v>195</v>
      </c>
      <c r="E177" s="69" t="str">
        <f t="shared" si="2"/>
        <v>Set introductor pentru punctie arteriala radiala lung</v>
      </c>
      <c r="F177" s="38" t="s">
        <v>33</v>
      </c>
      <c r="G177" s="78">
        <v>1500</v>
      </c>
      <c r="H177" s="27"/>
      <c r="I177" s="27"/>
      <c r="J177" s="27"/>
      <c r="K177" s="27"/>
      <c r="L177" s="34" t="s">
        <v>34</v>
      </c>
      <c r="M177" s="28">
        <v>513333.33</v>
      </c>
    </row>
    <row r="178" spans="2:13" ht="110.25">
      <c r="B178" s="19" t="s">
        <v>30</v>
      </c>
      <c r="C178" s="75">
        <v>166</v>
      </c>
      <c r="D178" s="54" t="s">
        <v>196</v>
      </c>
      <c r="E178" s="69" t="str">
        <f t="shared" si="2"/>
        <v xml:space="preserve">Set introductor pentru puncție arterială femurală de diametru mare </v>
      </c>
      <c r="F178" s="38" t="s">
        <v>33</v>
      </c>
      <c r="G178" s="78">
        <v>50</v>
      </c>
      <c r="H178" s="27"/>
      <c r="I178" s="27"/>
      <c r="J178" s="27"/>
      <c r="K178" s="27"/>
      <c r="L178" s="34" t="s">
        <v>34</v>
      </c>
      <c r="M178" s="28">
        <v>217592.59</v>
      </c>
    </row>
    <row r="179" spans="2:13" ht="110.25">
      <c r="B179" s="19" t="s">
        <v>30</v>
      </c>
      <c r="C179" s="75">
        <v>167</v>
      </c>
      <c r="D179" s="54" t="s">
        <v>197</v>
      </c>
      <c r="E179" s="69" t="str">
        <f t="shared" si="2"/>
        <v>Set introductor pentru puncție arterială femurală lungă</v>
      </c>
      <c r="F179" s="38" t="s">
        <v>33</v>
      </c>
      <c r="G179" s="78">
        <v>300</v>
      </c>
      <c r="H179" s="27"/>
      <c r="I179" s="27"/>
      <c r="J179" s="27"/>
      <c r="K179" s="27"/>
      <c r="L179" s="34" t="s">
        <v>34</v>
      </c>
      <c r="M179" s="28">
        <v>99000</v>
      </c>
    </row>
    <row r="180" spans="2:13" ht="110.25">
      <c r="B180" s="19" t="s">
        <v>30</v>
      </c>
      <c r="C180" s="75">
        <v>168</v>
      </c>
      <c r="D180" s="54" t="s">
        <v>198</v>
      </c>
      <c r="E180" s="69" t="str">
        <f t="shared" si="2"/>
        <v>Set introductor pentru puncție arterială femurală scurtă</v>
      </c>
      <c r="F180" s="38" t="s">
        <v>33</v>
      </c>
      <c r="G180" s="78">
        <v>400</v>
      </c>
      <c r="H180" s="27"/>
      <c r="I180" s="27"/>
      <c r="J180" s="27"/>
      <c r="K180" s="27"/>
      <c r="L180" s="34" t="s">
        <v>34</v>
      </c>
      <c r="M180" s="28">
        <v>127200</v>
      </c>
    </row>
    <row r="181" spans="2:13" ht="110.25">
      <c r="B181" s="19" t="s">
        <v>30</v>
      </c>
      <c r="C181" s="75">
        <v>169</v>
      </c>
      <c r="D181" s="54" t="s">
        <v>199</v>
      </c>
      <c r="E181" s="69" t="str">
        <f t="shared" si="2"/>
        <v>Teacă armată lungă</v>
      </c>
      <c r="F181" s="38" t="s">
        <v>33</v>
      </c>
      <c r="G181" s="78">
        <v>20</v>
      </c>
      <c r="H181" s="27"/>
      <c r="I181" s="27"/>
      <c r="J181" s="27"/>
      <c r="K181" s="27"/>
      <c r="L181" s="34" t="s">
        <v>34</v>
      </c>
      <c r="M181" s="28">
        <v>46900</v>
      </c>
    </row>
    <row r="182" spans="2:13" ht="110.25">
      <c r="B182" s="19" t="s">
        <v>30</v>
      </c>
      <c r="C182" s="75">
        <v>170</v>
      </c>
      <c r="D182" s="54" t="s">
        <v>200</v>
      </c>
      <c r="E182" s="69" t="str">
        <f t="shared" si="2"/>
        <v>Catetere diagnostic pentru coronare din poliuretan</v>
      </c>
      <c r="F182" s="38" t="s">
        <v>33</v>
      </c>
      <c r="G182" s="78">
        <v>3500</v>
      </c>
      <c r="H182" s="27"/>
      <c r="I182" s="27"/>
      <c r="J182" s="27"/>
      <c r="K182" s="27"/>
      <c r="L182" s="34" t="s">
        <v>34</v>
      </c>
      <c r="M182" s="28">
        <v>894444.44</v>
      </c>
    </row>
    <row r="183" spans="2:13" ht="110.25">
      <c r="B183" s="19" t="s">
        <v>30</v>
      </c>
      <c r="C183" s="75">
        <v>171</v>
      </c>
      <c r="D183" s="54" t="s">
        <v>201</v>
      </c>
      <c r="E183" s="69" t="str">
        <f t="shared" si="2"/>
        <v>Catetere diagnostic angiografie</v>
      </c>
      <c r="F183" s="38" t="s">
        <v>33</v>
      </c>
      <c r="G183" s="78">
        <v>5500</v>
      </c>
      <c r="H183" s="27"/>
      <c r="I183" s="27"/>
      <c r="J183" s="27"/>
      <c r="K183" s="27"/>
      <c r="L183" s="34" t="s">
        <v>34</v>
      </c>
      <c r="M183" s="28">
        <v>1375000</v>
      </c>
    </row>
    <row r="184" spans="2:13" ht="110.25">
      <c r="B184" s="19" t="s">
        <v>30</v>
      </c>
      <c r="C184" s="75">
        <v>172</v>
      </c>
      <c r="D184" s="54" t="s">
        <v>202</v>
      </c>
      <c r="E184" s="69" t="str">
        <f t="shared" si="2"/>
        <v>Ghid hidrofilic pentru angiografie Coronariana tip J</v>
      </c>
      <c r="F184" s="38" t="s">
        <v>33</v>
      </c>
      <c r="G184" s="78">
        <v>200</v>
      </c>
      <c r="H184" s="27"/>
      <c r="I184" s="27"/>
      <c r="J184" s="27"/>
      <c r="K184" s="27"/>
      <c r="L184" s="34" t="s">
        <v>34</v>
      </c>
      <c r="M184" s="28">
        <v>157400</v>
      </c>
    </row>
    <row r="185" spans="2:13" ht="110.25">
      <c r="B185" s="19" t="s">
        <v>30</v>
      </c>
      <c r="C185" s="75">
        <v>173</v>
      </c>
      <c r="D185" s="54" t="s">
        <v>203</v>
      </c>
      <c r="E185" s="69" t="str">
        <f t="shared" si="2"/>
        <v>Ghid hidrofilic pentru angiografie Cu virf drept</v>
      </c>
      <c r="F185" s="38" t="s">
        <v>33</v>
      </c>
      <c r="G185" s="78">
        <v>100</v>
      </c>
      <c r="H185" s="27"/>
      <c r="I185" s="27"/>
      <c r="J185" s="27"/>
      <c r="K185" s="27"/>
      <c r="L185" s="34" t="s">
        <v>34</v>
      </c>
      <c r="M185" s="28">
        <v>78700</v>
      </c>
    </row>
    <row r="186" spans="2:13" ht="110.25">
      <c r="B186" s="19" t="s">
        <v>30</v>
      </c>
      <c r="C186" s="75">
        <v>174</v>
      </c>
      <c r="D186" s="54" t="s">
        <v>204</v>
      </c>
      <c r="E186" s="69" t="str">
        <f t="shared" si="2"/>
        <v xml:space="preserve">Cateter ghid pentru coronare </v>
      </c>
      <c r="F186" s="38" t="s">
        <v>33</v>
      </c>
      <c r="G186" s="78">
        <v>300</v>
      </c>
      <c r="H186" s="27"/>
      <c r="I186" s="27"/>
      <c r="J186" s="27"/>
      <c r="K186" s="27"/>
      <c r="L186" s="34" t="s">
        <v>34</v>
      </c>
      <c r="M186" s="28">
        <v>283500</v>
      </c>
    </row>
    <row r="187" spans="2:13" ht="110.25">
      <c r="B187" s="19" t="s">
        <v>30</v>
      </c>
      <c r="C187" s="75">
        <v>175</v>
      </c>
      <c r="D187" s="54" t="s">
        <v>205</v>
      </c>
      <c r="E187" s="69" t="str">
        <f t="shared" si="2"/>
        <v>Catetere ghid pentru periferie</v>
      </c>
      <c r="F187" s="38" t="s">
        <v>33</v>
      </c>
      <c r="G187" s="78">
        <v>550</v>
      </c>
      <c r="H187" s="27"/>
      <c r="I187" s="27"/>
      <c r="J187" s="27"/>
      <c r="K187" s="27"/>
      <c r="L187" s="34" t="s">
        <v>34</v>
      </c>
      <c r="M187" s="28">
        <v>452670.37</v>
      </c>
    </row>
    <row r="188" spans="2:13" ht="110.25">
      <c r="B188" s="19" t="s">
        <v>30</v>
      </c>
      <c r="C188" s="75">
        <v>176</v>
      </c>
      <c r="D188" s="54" t="s">
        <v>206</v>
      </c>
      <c r="E188" s="69" t="str">
        <f t="shared" si="2"/>
        <v>Cateter ghid pentru coronare – tip “ballanced support”</v>
      </c>
      <c r="F188" s="38" t="s">
        <v>33</v>
      </c>
      <c r="G188" s="78">
        <v>950</v>
      </c>
      <c r="H188" s="27"/>
      <c r="I188" s="27"/>
      <c r="J188" s="27"/>
      <c r="K188" s="27"/>
      <c r="L188" s="34" t="s">
        <v>34</v>
      </c>
      <c r="M188" s="28">
        <v>781885.18</v>
      </c>
    </row>
    <row r="189" spans="2:13" ht="110.25">
      <c r="B189" s="19" t="s">
        <v>30</v>
      </c>
      <c r="C189" s="75">
        <v>177</v>
      </c>
      <c r="D189" s="54" t="s">
        <v>207</v>
      </c>
      <c r="E189" s="69" t="str">
        <f t="shared" si="2"/>
        <v>Ghiduri pentru angioplastie Tip soft</v>
      </c>
      <c r="F189" s="38" t="s">
        <v>33</v>
      </c>
      <c r="G189" s="78">
        <v>630</v>
      </c>
      <c r="H189" s="27"/>
      <c r="I189" s="27"/>
      <c r="J189" s="27"/>
      <c r="K189" s="27"/>
      <c r="L189" s="34" t="s">
        <v>34</v>
      </c>
      <c r="M189" s="28">
        <v>667916.66</v>
      </c>
    </row>
    <row r="190" spans="2:13" ht="110.25">
      <c r="B190" s="19" t="s">
        <v>30</v>
      </c>
      <c r="C190" s="75">
        <v>178</v>
      </c>
      <c r="D190" s="54" t="s">
        <v>208</v>
      </c>
      <c r="E190" s="69" t="str">
        <f t="shared" si="2"/>
        <v>Ghid hidrofil coronarian</v>
      </c>
      <c r="F190" s="38" t="s">
        <v>33</v>
      </c>
      <c r="G190" s="78">
        <v>40</v>
      </c>
      <c r="H190" s="27"/>
      <c r="I190" s="27"/>
      <c r="J190" s="27"/>
      <c r="K190" s="27"/>
      <c r="L190" s="34" t="s">
        <v>34</v>
      </c>
      <c r="M190" s="28">
        <v>73008</v>
      </c>
    </row>
    <row r="191" spans="2:13" ht="110.25">
      <c r="B191" s="19" t="s">
        <v>30</v>
      </c>
      <c r="C191" s="75">
        <v>179</v>
      </c>
      <c r="D191" s="54" t="s">
        <v>209</v>
      </c>
      <c r="E191" s="69" t="str">
        <f t="shared" si="2"/>
        <v>Ghid pentru angioplastie coronariana tip standart</v>
      </c>
      <c r="F191" s="38" t="s">
        <v>33</v>
      </c>
      <c r="G191" s="78">
        <v>700</v>
      </c>
      <c r="H191" s="27"/>
      <c r="I191" s="27"/>
      <c r="J191" s="27"/>
      <c r="K191" s="27"/>
      <c r="L191" s="34" t="s">
        <v>34</v>
      </c>
      <c r="M191" s="28">
        <v>792179.62</v>
      </c>
    </row>
    <row r="192" spans="2:13" ht="110.25">
      <c r="B192" s="19" t="s">
        <v>30</v>
      </c>
      <c r="C192" s="75">
        <v>180</v>
      </c>
      <c r="D192" s="54" t="s">
        <v>127</v>
      </c>
      <c r="E192" s="69" t="str">
        <f t="shared" si="2"/>
        <v xml:space="preserve">Ghid tip extrasuport </v>
      </c>
      <c r="F192" s="38" t="s">
        <v>33</v>
      </c>
      <c r="G192" s="78">
        <v>300</v>
      </c>
      <c r="H192" s="27"/>
      <c r="I192" s="27"/>
      <c r="J192" s="27"/>
      <c r="K192" s="27"/>
      <c r="L192" s="34" t="s">
        <v>34</v>
      </c>
      <c r="M192" s="28">
        <v>339505.55</v>
      </c>
    </row>
    <row r="193" spans="2:13" ht="110.25">
      <c r="B193" s="19" t="s">
        <v>30</v>
      </c>
      <c r="C193" s="75">
        <v>181</v>
      </c>
      <c r="D193" s="54" t="s">
        <v>210</v>
      </c>
      <c r="E193" s="69" t="str">
        <f t="shared" si="2"/>
        <v xml:space="preserve">Ghid pentru angioplastie cu suport intermediar </v>
      </c>
      <c r="F193" s="38" t="s">
        <v>33</v>
      </c>
      <c r="G193" s="78">
        <v>170</v>
      </c>
      <c r="H193" s="27"/>
      <c r="I193" s="27"/>
      <c r="J193" s="27"/>
      <c r="K193" s="27"/>
      <c r="L193" s="34" t="s">
        <v>34</v>
      </c>
      <c r="M193" s="28">
        <v>176768.51</v>
      </c>
    </row>
    <row r="194" spans="2:13" ht="110.25">
      <c r="B194" s="19" t="s">
        <v>30</v>
      </c>
      <c r="C194" s="75">
        <v>182</v>
      </c>
      <c r="D194" s="54" t="s">
        <v>211</v>
      </c>
      <c r="E194" s="69" t="str">
        <f t="shared" si="2"/>
        <v>Ghid pentru angioplastie coronariana utilizat in  ocluzii cronice totale</v>
      </c>
      <c r="F194" s="38" t="s">
        <v>33</v>
      </c>
      <c r="G194" s="78">
        <v>160</v>
      </c>
      <c r="H194" s="27"/>
      <c r="I194" s="27"/>
      <c r="J194" s="27"/>
      <c r="K194" s="27"/>
      <c r="L194" s="34" t="s">
        <v>34</v>
      </c>
      <c r="M194" s="28">
        <v>461777.77</v>
      </c>
    </row>
    <row r="195" spans="2:13" ht="110.25">
      <c r="B195" s="19" t="s">
        <v>30</v>
      </c>
      <c r="C195" s="75">
        <v>183</v>
      </c>
      <c r="D195" s="54" t="s">
        <v>212</v>
      </c>
      <c r="E195" s="69" t="str">
        <f t="shared" si="2"/>
        <v>Ghid pentru angioplastie coronariana utilizat in  ocluzii cronice subtotale</v>
      </c>
      <c r="F195" s="38" t="s">
        <v>33</v>
      </c>
      <c r="G195" s="78">
        <v>230</v>
      </c>
      <c r="H195" s="27"/>
      <c r="I195" s="27"/>
      <c r="J195" s="27"/>
      <c r="K195" s="27"/>
      <c r="L195" s="34" t="s">
        <v>34</v>
      </c>
      <c r="M195" s="28">
        <v>644000</v>
      </c>
    </row>
    <row r="196" spans="2:13" ht="110.25">
      <c r="B196" s="19" t="s">
        <v>30</v>
      </c>
      <c r="C196" s="75">
        <v>184</v>
      </c>
      <c r="D196" s="54" t="s">
        <v>213</v>
      </c>
      <c r="E196" s="69" t="str">
        <f t="shared" si="2"/>
        <v>Ghiduri hidrofilice pentru angioplastie coronariana cu support intermediar</v>
      </c>
      <c r="F196" s="38" t="s">
        <v>33</v>
      </c>
      <c r="G196" s="78">
        <v>340</v>
      </c>
      <c r="H196" s="27"/>
      <c r="I196" s="27"/>
      <c r="J196" s="27"/>
      <c r="K196" s="27"/>
      <c r="L196" s="34" t="s">
        <v>34</v>
      </c>
      <c r="M196" s="28">
        <v>408000</v>
      </c>
    </row>
    <row r="197" spans="2:13" ht="110.25">
      <c r="B197" s="19" t="s">
        <v>30</v>
      </c>
      <c r="C197" s="75">
        <v>185</v>
      </c>
      <c r="D197" s="54" t="s">
        <v>214</v>
      </c>
      <c r="E197" s="69" t="str">
        <f t="shared" si="2"/>
        <v>Ghiduri hidrofilice pentru angioplastie coronariana cu support inalt</v>
      </c>
      <c r="F197" s="38" t="s">
        <v>33</v>
      </c>
      <c r="G197" s="78">
        <v>230</v>
      </c>
      <c r="H197" s="27"/>
      <c r="I197" s="27"/>
      <c r="J197" s="27"/>
      <c r="K197" s="27"/>
      <c r="L197" s="34" t="s">
        <v>34</v>
      </c>
      <c r="M197" s="28">
        <v>276000</v>
      </c>
    </row>
    <row r="198" spans="2:13" ht="110.25">
      <c r="B198" s="19" t="s">
        <v>30</v>
      </c>
      <c r="C198" s="75">
        <v>186</v>
      </c>
      <c r="D198" s="54" t="s">
        <v>215</v>
      </c>
      <c r="E198" s="69" t="str">
        <f t="shared" si="2"/>
        <v>Micro-ghid cateter coronarian</v>
      </c>
      <c r="F198" s="38" t="s">
        <v>33</v>
      </c>
      <c r="G198" s="78">
        <v>120</v>
      </c>
      <c r="H198" s="27"/>
      <c r="I198" s="27"/>
      <c r="J198" s="27"/>
      <c r="K198" s="27"/>
      <c r="L198" s="34" t="s">
        <v>34</v>
      </c>
      <c r="M198" s="28">
        <v>1476000</v>
      </c>
    </row>
    <row r="199" spans="2:13" ht="110.25">
      <c r="B199" s="19" t="s">
        <v>30</v>
      </c>
      <c r="C199" s="75">
        <v>187</v>
      </c>
      <c r="D199" s="54" t="s">
        <v>216</v>
      </c>
      <c r="E199" s="69" t="str">
        <f t="shared" si="2"/>
        <v>Microcateter dublu lumen</v>
      </c>
      <c r="F199" s="38" t="s">
        <v>33</v>
      </c>
      <c r="G199" s="78">
        <v>20</v>
      </c>
      <c r="H199" s="27"/>
      <c r="I199" s="27"/>
      <c r="J199" s="27"/>
      <c r="K199" s="27"/>
      <c r="L199" s="34" t="s">
        <v>34</v>
      </c>
      <c r="M199" s="28">
        <v>176000</v>
      </c>
    </row>
    <row r="200" spans="2:13" ht="110.25">
      <c r="B200" s="19" t="s">
        <v>30</v>
      </c>
      <c r="C200" s="75">
        <v>188</v>
      </c>
      <c r="D200" s="54" t="s">
        <v>217</v>
      </c>
      <c r="E200" s="69" t="str">
        <f t="shared" si="2"/>
        <v xml:space="preserve">Baloane PCI semicompliante   </v>
      </c>
      <c r="F200" s="38" t="s">
        <v>33</v>
      </c>
      <c r="G200" s="78">
        <v>800</v>
      </c>
      <c r="H200" s="27"/>
      <c r="I200" s="27"/>
      <c r="J200" s="27"/>
      <c r="K200" s="27"/>
      <c r="L200" s="34" t="s">
        <v>34</v>
      </c>
      <c r="M200" s="28">
        <v>662400</v>
      </c>
    </row>
    <row r="201" spans="2:13" ht="110.25">
      <c r="B201" s="19" t="s">
        <v>30</v>
      </c>
      <c r="C201" s="75">
        <v>189</v>
      </c>
      <c r="D201" s="54" t="s">
        <v>218</v>
      </c>
      <c r="E201" s="69" t="str">
        <f t="shared" ref="E201:E264" si="3">D201</f>
        <v>Baloane semicompliante cu profil ultrasubțire</v>
      </c>
      <c r="F201" s="38" t="s">
        <v>33</v>
      </c>
      <c r="G201" s="78">
        <v>700</v>
      </c>
      <c r="H201" s="27"/>
      <c r="I201" s="27"/>
      <c r="J201" s="27"/>
      <c r="K201" s="27"/>
      <c r="L201" s="34" t="s">
        <v>34</v>
      </c>
      <c r="M201" s="28">
        <v>720163.88</v>
      </c>
    </row>
    <row r="202" spans="2:13" ht="110.25">
      <c r="B202" s="19" t="s">
        <v>30</v>
      </c>
      <c r="C202" s="75">
        <v>190</v>
      </c>
      <c r="D202" s="54" t="s">
        <v>219</v>
      </c>
      <c r="E202" s="69" t="str">
        <f t="shared" si="3"/>
        <v>Baloane PTCA noncompliante</v>
      </c>
      <c r="F202" s="38" t="s">
        <v>33</v>
      </c>
      <c r="G202" s="78">
        <v>650</v>
      </c>
      <c r="H202" s="27"/>
      <c r="I202" s="27"/>
      <c r="J202" s="27"/>
      <c r="K202" s="27"/>
      <c r="L202" s="34" t="s">
        <v>34</v>
      </c>
      <c r="M202" s="28">
        <v>568100</v>
      </c>
    </row>
    <row r="203" spans="2:13" ht="110.25">
      <c r="B203" s="19" t="s">
        <v>30</v>
      </c>
      <c r="C203" s="75">
        <v>191</v>
      </c>
      <c r="D203" s="54" t="s">
        <v>220</v>
      </c>
      <c r="E203" s="69" t="str">
        <f t="shared" si="3"/>
        <v>Balon non-compliant de diametre mari</v>
      </c>
      <c r="F203" s="38" t="s">
        <v>33</v>
      </c>
      <c r="G203" s="78">
        <v>650</v>
      </c>
      <c r="H203" s="27"/>
      <c r="I203" s="27"/>
      <c r="J203" s="27"/>
      <c r="K203" s="27"/>
      <c r="L203" s="34" t="s">
        <v>34</v>
      </c>
      <c r="M203" s="28">
        <v>568100</v>
      </c>
    </row>
    <row r="204" spans="2:13" ht="110.25">
      <c r="B204" s="19" t="s">
        <v>30</v>
      </c>
      <c r="C204" s="75">
        <v>192</v>
      </c>
      <c r="D204" s="54" t="s">
        <v>221</v>
      </c>
      <c r="E204" s="69" t="str">
        <f t="shared" si="3"/>
        <v>Balon angioplastie non-compliant sau semicompliant</v>
      </c>
      <c r="F204" s="38" t="s">
        <v>33</v>
      </c>
      <c r="G204" s="78">
        <v>45</v>
      </c>
      <c r="H204" s="27"/>
      <c r="I204" s="27"/>
      <c r="J204" s="27"/>
      <c r="K204" s="27"/>
      <c r="L204" s="34" t="s">
        <v>34</v>
      </c>
      <c r="M204" s="28">
        <v>155610</v>
      </c>
    </row>
    <row r="205" spans="2:13" ht="110.25">
      <c r="B205" s="19" t="s">
        <v>30</v>
      </c>
      <c r="C205" s="75">
        <v>193</v>
      </c>
      <c r="D205" s="54" t="s">
        <v>222</v>
      </c>
      <c r="E205" s="69" t="str">
        <f t="shared" si="3"/>
        <v>Baloane noncompliante pentru dilatare leziuni calcificate</v>
      </c>
      <c r="F205" s="38" t="s">
        <v>33</v>
      </c>
      <c r="G205" s="78">
        <v>650</v>
      </c>
      <c r="H205" s="27"/>
      <c r="I205" s="27"/>
      <c r="J205" s="27"/>
      <c r="K205" s="27"/>
      <c r="L205" s="34" t="s">
        <v>34</v>
      </c>
      <c r="M205" s="28">
        <v>682500</v>
      </c>
    </row>
    <row r="206" spans="2:13" ht="110.25">
      <c r="B206" s="19" t="s">
        <v>30</v>
      </c>
      <c r="C206" s="75">
        <v>194</v>
      </c>
      <c r="D206" s="54" t="s">
        <v>223</v>
      </c>
      <c r="E206" s="69" t="str">
        <f t="shared" si="3"/>
        <v>Balon „cutting” spiral</v>
      </c>
      <c r="F206" s="38" t="s">
        <v>33</v>
      </c>
      <c r="G206" s="78">
        <v>70</v>
      </c>
      <c r="H206" s="27"/>
      <c r="I206" s="27"/>
      <c r="J206" s="27"/>
      <c r="K206" s="27"/>
      <c r="L206" s="34" t="s">
        <v>34</v>
      </c>
      <c r="M206" s="28">
        <v>396090.46</v>
      </c>
    </row>
    <row r="207" spans="2:13" ht="110.25">
      <c r="B207" s="19" t="s">
        <v>30</v>
      </c>
      <c r="C207" s="75">
        <v>195</v>
      </c>
      <c r="D207" s="54" t="s">
        <v>224</v>
      </c>
      <c r="E207" s="69" t="str">
        <f t="shared" si="3"/>
        <v xml:space="preserve">Stenturi coronariene Platinum Crom cu eliberare de substanta antirestenoza- Everolimus polimer </v>
      </c>
      <c r="F207" s="38" t="s">
        <v>33</v>
      </c>
      <c r="G207" s="78">
        <v>500</v>
      </c>
      <c r="H207" s="27"/>
      <c r="I207" s="27"/>
      <c r="J207" s="27"/>
      <c r="K207" s="27"/>
      <c r="L207" s="34" t="s">
        <v>34</v>
      </c>
      <c r="M207" s="28">
        <v>4189814.81</v>
      </c>
    </row>
    <row r="208" spans="2:13" ht="110.25">
      <c r="B208" s="19" t="s">
        <v>30</v>
      </c>
      <c r="C208" s="75">
        <v>196</v>
      </c>
      <c r="D208" s="54" t="s">
        <v>225</v>
      </c>
      <c r="E208" s="69" t="str">
        <f t="shared" si="3"/>
        <v>Stent coronarian,  RX, din aliaj Platina/Crom, medicamentos - EVEROLIMUS</v>
      </c>
      <c r="F208" s="38" t="s">
        <v>33</v>
      </c>
      <c r="G208" s="78">
        <v>15</v>
      </c>
      <c r="H208" s="27"/>
      <c r="I208" s="27"/>
      <c r="J208" s="27"/>
      <c r="K208" s="27"/>
      <c r="L208" s="34" t="s">
        <v>34</v>
      </c>
      <c r="M208" s="28">
        <v>175500</v>
      </c>
    </row>
    <row r="209" spans="2:13" ht="110.25">
      <c r="B209" s="19" t="s">
        <v>30</v>
      </c>
      <c r="C209" s="75">
        <v>197</v>
      </c>
      <c r="D209" s="54" t="s">
        <v>226</v>
      </c>
      <c r="E209" s="69" t="str">
        <f t="shared" si="3"/>
        <v xml:space="preserve">Stenturi coronariene cu eliberare de substanta antirestenoza- Everolimus polimer </v>
      </c>
      <c r="F209" s="38" t="s">
        <v>33</v>
      </c>
      <c r="G209" s="78">
        <v>600</v>
      </c>
      <c r="H209" s="27"/>
      <c r="I209" s="27"/>
      <c r="J209" s="27"/>
      <c r="K209" s="27"/>
      <c r="L209" s="34" t="s">
        <v>34</v>
      </c>
      <c r="M209" s="28">
        <v>4933333.33</v>
      </c>
    </row>
    <row r="210" spans="2:13" ht="110.25">
      <c r="B210" s="19" t="s">
        <v>30</v>
      </c>
      <c r="C210" s="75">
        <v>198</v>
      </c>
      <c r="D210" s="54" t="s">
        <v>227</v>
      </c>
      <c r="E210" s="69" t="str">
        <f t="shared" si="3"/>
        <v xml:space="preserve">Stent coronarian Farmacologic activ polimer SIROLIMUS </v>
      </c>
      <c r="F210" s="38" t="s">
        <v>33</v>
      </c>
      <c r="G210" s="78">
        <v>500</v>
      </c>
      <c r="H210" s="27"/>
      <c r="I210" s="27"/>
      <c r="J210" s="27"/>
      <c r="K210" s="27"/>
      <c r="L210" s="34" t="s">
        <v>34</v>
      </c>
      <c r="M210" s="28">
        <v>5648148.1399999997</v>
      </c>
    </row>
    <row r="211" spans="2:13" ht="110.25">
      <c r="B211" s="19" t="s">
        <v>30</v>
      </c>
      <c r="C211" s="75">
        <v>199</v>
      </c>
      <c r="D211" s="54" t="s">
        <v>228</v>
      </c>
      <c r="E211" s="69" t="str">
        <f t="shared" si="3"/>
        <v xml:space="preserve">Stenturi coronariene cu eliberare de substanta antirestenoza- Zotarolimus </v>
      </c>
      <c r="F211" s="38" t="s">
        <v>33</v>
      </c>
      <c r="G211" s="78">
        <v>600</v>
      </c>
      <c r="H211" s="27"/>
      <c r="I211" s="27"/>
      <c r="J211" s="27"/>
      <c r="K211" s="27"/>
      <c r="L211" s="34" t="s">
        <v>34</v>
      </c>
      <c r="M211" s="28">
        <v>3611111.11</v>
      </c>
    </row>
    <row r="212" spans="2:13" ht="110.25">
      <c r="B212" s="19" t="s">
        <v>30</v>
      </c>
      <c r="C212" s="75">
        <v>200</v>
      </c>
      <c r="D212" s="54" t="s">
        <v>229</v>
      </c>
      <c r="E212" s="69" t="str">
        <f t="shared" si="3"/>
        <v xml:space="preserve">STENT GRAFT CORONARIAN </v>
      </c>
      <c r="F212" s="38" t="s">
        <v>33</v>
      </c>
      <c r="G212" s="78">
        <v>6</v>
      </c>
      <c r="H212" s="27"/>
      <c r="I212" s="27"/>
      <c r="J212" s="27"/>
      <c r="K212" s="27"/>
      <c r="L212" s="34" t="s">
        <v>34</v>
      </c>
      <c r="M212" s="28">
        <v>73888.88</v>
      </c>
    </row>
    <row r="213" spans="2:13" ht="110.25">
      <c r="B213" s="19" t="s">
        <v>30</v>
      </c>
      <c r="C213" s="75">
        <v>201</v>
      </c>
      <c r="D213" s="54" t="s">
        <v>230</v>
      </c>
      <c r="E213" s="69" t="str">
        <f t="shared" si="3"/>
        <v>STENT GRAFT pentru periferie</v>
      </c>
      <c r="F213" s="38" t="s">
        <v>33</v>
      </c>
      <c r="G213" s="78">
        <v>8</v>
      </c>
      <c r="H213" s="27"/>
      <c r="I213" s="27"/>
      <c r="J213" s="27"/>
      <c r="K213" s="27"/>
      <c r="L213" s="34" t="s">
        <v>34</v>
      </c>
      <c r="M213" s="28">
        <v>111111.11</v>
      </c>
    </row>
    <row r="214" spans="2:13" ht="110.25">
      <c r="B214" s="19" t="s">
        <v>30</v>
      </c>
      <c r="C214" s="75">
        <v>202</v>
      </c>
      <c r="D214" s="54" t="s">
        <v>231</v>
      </c>
      <c r="E214" s="69" t="str">
        <f t="shared" si="3"/>
        <v>Cateter pentru trombaspiratrie biluminal</v>
      </c>
      <c r="F214" s="38" t="s">
        <v>33</v>
      </c>
      <c r="G214" s="78">
        <v>170</v>
      </c>
      <c r="H214" s="27"/>
      <c r="I214" s="27"/>
      <c r="J214" s="27"/>
      <c r="K214" s="27"/>
      <c r="L214" s="34" t="s">
        <v>34</v>
      </c>
      <c r="M214" s="28">
        <v>422280</v>
      </c>
    </row>
    <row r="215" spans="2:13" ht="110.25">
      <c r="B215" s="19" t="s">
        <v>30</v>
      </c>
      <c r="C215" s="75">
        <v>203</v>
      </c>
      <c r="D215" s="54" t="s">
        <v>232</v>
      </c>
      <c r="E215" s="69" t="str">
        <f t="shared" si="3"/>
        <v>Set inflator cu manometru digital</v>
      </c>
      <c r="F215" s="38" t="s">
        <v>33</v>
      </c>
      <c r="G215" s="78">
        <v>700</v>
      </c>
      <c r="H215" s="27"/>
      <c r="I215" s="27"/>
      <c r="J215" s="27"/>
      <c r="K215" s="27"/>
      <c r="L215" s="34" t="s">
        <v>34</v>
      </c>
      <c r="M215" s="28">
        <v>1711111.11</v>
      </c>
    </row>
    <row r="216" spans="2:13" ht="110.25">
      <c r="B216" s="19" t="s">
        <v>30</v>
      </c>
      <c r="C216" s="75">
        <v>204</v>
      </c>
      <c r="D216" s="54" t="s">
        <v>233</v>
      </c>
      <c r="E216" s="69" t="str">
        <f t="shared" si="3"/>
        <v>Set pompă cu manometru tip “pistol”</v>
      </c>
      <c r="F216" s="38" t="s">
        <v>33</v>
      </c>
      <c r="G216" s="78">
        <v>700</v>
      </c>
      <c r="H216" s="27"/>
      <c r="I216" s="27"/>
      <c r="J216" s="27"/>
      <c r="K216" s="27"/>
      <c r="L216" s="34" t="s">
        <v>34</v>
      </c>
      <c r="M216" s="28">
        <v>233333.33</v>
      </c>
    </row>
    <row r="217" spans="2:13" ht="110.25">
      <c r="B217" s="19" t="s">
        <v>30</v>
      </c>
      <c r="C217" s="75">
        <v>205</v>
      </c>
      <c r="D217" s="54" t="s">
        <v>234</v>
      </c>
      <c r="E217" s="69" t="str">
        <f t="shared" si="3"/>
        <v>Dispozitiv de umflare (pentru tehnica kissing)</v>
      </c>
      <c r="F217" s="38" t="s">
        <v>33</v>
      </c>
      <c r="G217" s="78">
        <v>700</v>
      </c>
      <c r="H217" s="27"/>
      <c r="I217" s="27"/>
      <c r="J217" s="27"/>
      <c r="K217" s="27"/>
      <c r="L217" s="34" t="s">
        <v>34</v>
      </c>
      <c r="M217" s="28">
        <v>272222.21999999997</v>
      </c>
    </row>
    <row r="218" spans="2:13" ht="110.25">
      <c r="B218" s="19" t="s">
        <v>30</v>
      </c>
      <c r="C218" s="75">
        <v>206</v>
      </c>
      <c r="D218" s="54" t="s">
        <v>235</v>
      </c>
      <c r="E218" s="69" t="str">
        <f t="shared" si="3"/>
        <v>Conectoare Y</v>
      </c>
      <c r="F218" s="38" t="s">
        <v>33</v>
      </c>
      <c r="G218" s="78">
        <v>70</v>
      </c>
      <c r="H218" s="27"/>
      <c r="I218" s="27"/>
      <c r="J218" s="27"/>
      <c r="K218" s="27"/>
      <c r="L218" s="34" t="s">
        <v>34</v>
      </c>
      <c r="M218" s="28">
        <v>12921.48</v>
      </c>
    </row>
    <row r="219" spans="2:13" ht="110.25">
      <c r="B219" s="19" t="s">
        <v>30</v>
      </c>
      <c r="C219" s="75">
        <v>207</v>
      </c>
      <c r="D219" s="54" t="s">
        <v>236</v>
      </c>
      <c r="E219" s="69" t="str">
        <f t="shared" si="3"/>
        <v>Conectori monitorizare presiune</v>
      </c>
      <c r="F219" s="38" t="s">
        <v>33</v>
      </c>
      <c r="G219" s="78">
        <v>55</v>
      </c>
      <c r="H219" s="27"/>
      <c r="I219" s="27"/>
      <c r="J219" s="27"/>
      <c r="K219" s="27"/>
      <c r="L219" s="34" t="s">
        <v>34</v>
      </c>
      <c r="M219" s="28">
        <v>1901.06</v>
      </c>
    </row>
    <row r="220" spans="2:13" ht="110.25">
      <c r="B220" s="19" t="s">
        <v>30</v>
      </c>
      <c r="C220" s="75">
        <v>208</v>
      </c>
      <c r="D220" s="54" t="s">
        <v>237</v>
      </c>
      <c r="E220" s="69" t="str">
        <f t="shared" si="3"/>
        <v xml:space="preserve">Manifold cu 3 robineti </v>
      </c>
      <c r="F220" s="38" t="s">
        <v>33</v>
      </c>
      <c r="G220" s="78">
        <v>70</v>
      </c>
      <c r="H220" s="27"/>
      <c r="I220" s="27"/>
      <c r="J220" s="27"/>
      <c r="K220" s="27"/>
      <c r="L220" s="34" t="s">
        <v>34</v>
      </c>
      <c r="M220" s="28">
        <v>10802.03</v>
      </c>
    </row>
    <row r="221" spans="2:13" ht="110.25">
      <c r="B221" s="19" t="s">
        <v>30</v>
      </c>
      <c r="C221" s="75">
        <v>209</v>
      </c>
      <c r="D221" s="54" t="s">
        <v>238</v>
      </c>
      <c r="E221" s="69" t="str">
        <f t="shared" si="3"/>
        <v>Tub injectare substanţă de contrast</v>
      </c>
      <c r="F221" s="38" t="s">
        <v>33</v>
      </c>
      <c r="G221" s="78">
        <v>100</v>
      </c>
      <c r="H221" s="27"/>
      <c r="I221" s="27"/>
      <c r="J221" s="27"/>
      <c r="K221" s="27"/>
      <c r="L221" s="34" t="s">
        <v>34</v>
      </c>
      <c r="M221" s="28">
        <v>15555.55</v>
      </c>
    </row>
    <row r="222" spans="2:13" ht="110.25">
      <c r="B222" s="19" t="s">
        <v>30</v>
      </c>
      <c r="C222" s="75">
        <v>210</v>
      </c>
      <c r="D222" s="54" t="s">
        <v>239</v>
      </c>
      <c r="E222" s="69" t="str">
        <f t="shared" si="3"/>
        <v>Set seringa+tub injectomat “MEDRAD Marc V ProVis”</v>
      </c>
      <c r="F222" s="38" t="s">
        <v>33</v>
      </c>
      <c r="G222" s="78">
        <v>100</v>
      </c>
      <c r="H222" s="27"/>
      <c r="I222" s="27"/>
      <c r="J222" s="27"/>
      <c r="K222" s="27"/>
      <c r="L222" s="34" t="s">
        <v>34</v>
      </c>
      <c r="M222" s="28">
        <v>43209.25</v>
      </c>
    </row>
    <row r="223" spans="2:13" ht="110.25">
      <c r="B223" s="19" t="s">
        <v>30</v>
      </c>
      <c r="C223" s="75">
        <v>211</v>
      </c>
      <c r="D223" s="54" t="s">
        <v>240</v>
      </c>
      <c r="E223" s="69" t="str">
        <f t="shared" si="3"/>
        <v xml:space="preserve">Set steril getabil pentru angiografie </v>
      </c>
      <c r="F223" s="38" t="s">
        <v>33</v>
      </c>
      <c r="G223" s="78">
        <v>3650</v>
      </c>
      <c r="H223" s="27"/>
      <c r="I223" s="27"/>
      <c r="J223" s="27"/>
      <c r="K223" s="27"/>
      <c r="L223" s="34" t="s">
        <v>34</v>
      </c>
      <c r="M223" s="28">
        <v>7989444.4400000004</v>
      </c>
    </row>
    <row r="224" spans="2:13" ht="110.25">
      <c r="B224" s="19" t="s">
        <v>30</v>
      </c>
      <c r="C224" s="75">
        <v>212</v>
      </c>
      <c r="D224" s="54" t="s">
        <v>241</v>
      </c>
      <c r="E224" s="69" t="str">
        <f t="shared" si="3"/>
        <v>Set steril getabil pentru angiografie prin abord radial</v>
      </c>
      <c r="F224" s="38" t="s">
        <v>33</v>
      </c>
      <c r="G224" s="78">
        <v>1650</v>
      </c>
      <c r="H224" s="27"/>
      <c r="I224" s="27"/>
      <c r="J224" s="27"/>
      <c r="K224" s="27"/>
      <c r="L224" s="34" t="s">
        <v>34</v>
      </c>
      <c r="M224" s="28">
        <v>1631666.66</v>
      </c>
    </row>
    <row r="225" spans="2:13" ht="110.25">
      <c r="B225" s="19" t="s">
        <v>30</v>
      </c>
      <c r="C225" s="75">
        <v>213</v>
      </c>
      <c r="D225" s="54" t="s">
        <v>242</v>
      </c>
      <c r="E225" s="69" t="str">
        <f t="shared" si="3"/>
        <v>Seringi pentru injectare substanţă contrast</v>
      </c>
      <c r="F225" s="38" t="s">
        <v>33</v>
      </c>
      <c r="G225" s="78">
        <v>60</v>
      </c>
      <c r="H225" s="27"/>
      <c r="I225" s="27"/>
      <c r="J225" s="27"/>
      <c r="K225" s="27"/>
      <c r="L225" s="34" t="s">
        <v>34</v>
      </c>
      <c r="M225" s="28">
        <v>3733.33</v>
      </c>
    </row>
    <row r="226" spans="2:13" ht="110.25">
      <c r="B226" s="19" t="s">
        <v>30</v>
      </c>
      <c r="C226" s="75">
        <v>214</v>
      </c>
      <c r="D226" s="54" t="s">
        <v>243</v>
      </c>
      <c r="E226" s="69" t="str">
        <f t="shared" si="3"/>
        <v>Capot (halat) chirurgical steril marimea XL</v>
      </c>
      <c r="F226" s="38" t="s">
        <v>33</v>
      </c>
      <c r="G226" s="78">
        <v>2050</v>
      </c>
      <c r="H226" s="27"/>
      <c r="I226" s="27"/>
      <c r="J226" s="27"/>
      <c r="K226" s="27"/>
      <c r="L226" s="34" t="s">
        <v>34</v>
      </c>
      <c r="M226" s="28">
        <v>46037.49</v>
      </c>
    </row>
    <row r="227" spans="2:13" ht="110.25">
      <c r="B227" s="19" t="s">
        <v>30</v>
      </c>
      <c r="C227" s="75">
        <v>215</v>
      </c>
      <c r="D227" s="54" t="s">
        <v>244</v>
      </c>
      <c r="E227" s="69" t="str">
        <f t="shared" si="3"/>
        <v>Sistem de inchidere percutana a orificiului de punctie de dimensiune mare</v>
      </c>
      <c r="F227" s="38" t="s">
        <v>33</v>
      </c>
      <c r="G227" s="78">
        <v>30</v>
      </c>
      <c r="H227" s="27"/>
      <c r="I227" s="27"/>
      <c r="J227" s="27"/>
      <c r="K227" s="27"/>
      <c r="L227" s="34" t="s">
        <v>34</v>
      </c>
      <c r="M227" s="28">
        <v>133333.32999999999</v>
      </c>
    </row>
    <row r="228" spans="2:13" ht="110.25">
      <c r="B228" s="19" t="s">
        <v>30</v>
      </c>
      <c r="C228" s="75">
        <v>216</v>
      </c>
      <c r="D228" s="54" t="s">
        <v>245</v>
      </c>
      <c r="E228" s="69" t="str">
        <f t="shared" si="3"/>
        <v>Sistem de compresie dupa punctie radiala tip ceasornic</v>
      </c>
      <c r="F228" s="38" t="s">
        <v>33</v>
      </c>
      <c r="G228" s="78">
        <v>2200</v>
      </c>
      <c r="H228" s="27"/>
      <c r="I228" s="27"/>
      <c r="J228" s="27"/>
      <c r="K228" s="27"/>
      <c r="L228" s="34" t="s">
        <v>34</v>
      </c>
      <c r="M228" s="28">
        <v>342222.22</v>
      </c>
    </row>
    <row r="229" spans="2:13" ht="110.25">
      <c r="B229" s="19" t="s">
        <v>30</v>
      </c>
      <c r="C229" s="75">
        <v>217</v>
      </c>
      <c r="D229" s="54" t="s">
        <v>246</v>
      </c>
      <c r="E229" s="69" t="str">
        <f t="shared" si="3"/>
        <v>Cateter pentru imagistica intravasculara prin coerenta optica</v>
      </c>
      <c r="F229" s="38" t="s">
        <v>33</v>
      </c>
      <c r="G229" s="78">
        <v>20</v>
      </c>
      <c r="H229" s="27"/>
      <c r="I229" s="27"/>
      <c r="J229" s="27"/>
      <c r="K229" s="27"/>
      <c r="L229" s="34" t="s">
        <v>34</v>
      </c>
      <c r="M229" s="28">
        <v>664422.22</v>
      </c>
    </row>
    <row r="230" spans="2:13" ht="110.25">
      <c r="B230" s="19" t="s">
        <v>30</v>
      </c>
      <c r="C230" s="75">
        <v>218</v>
      </c>
      <c r="D230" s="54" t="s">
        <v>247</v>
      </c>
      <c r="E230" s="69" t="str">
        <f t="shared" si="3"/>
        <v>Cateter wireless pentru masurarea FFR</v>
      </c>
      <c r="F230" s="38" t="s">
        <v>33</v>
      </c>
      <c r="G230" s="78">
        <v>50</v>
      </c>
      <c r="H230" s="27"/>
      <c r="I230" s="27"/>
      <c r="J230" s="27"/>
      <c r="K230" s="27"/>
      <c r="L230" s="34" t="s">
        <v>34</v>
      </c>
      <c r="M230" s="28">
        <v>1101666.6599999999</v>
      </c>
    </row>
    <row r="231" spans="2:13" ht="110.25">
      <c r="B231" s="19" t="s">
        <v>30</v>
      </c>
      <c r="C231" s="75">
        <v>219</v>
      </c>
      <c r="D231" s="54" t="s">
        <v>248</v>
      </c>
      <c r="E231" s="69" t="str">
        <f t="shared" si="3"/>
        <v xml:space="preserve">Sistem de protectie impotriva emboliilor </v>
      </c>
      <c r="F231" s="38" t="s">
        <v>33</v>
      </c>
      <c r="G231" s="78">
        <v>20</v>
      </c>
      <c r="H231" s="27"/>
      <c r="I231" s="27"/>
      <c r="J231" s="27"/>
      <c r="K231" s="27"/>
      <c r="L231" s="34" t="s">
        <v>34</v>
      </c>
      <c r="M231" s="28">
        <v>242000</v>
      </c>
    </row>
    <row r="232" spans="2:13" ht="110.25">
      <c r="B232" s="19" t="s">
        <v>30</v>
      </c>
      <c r="C232" s="75">
        <v>220</v>
      </c>
      <c r="D232" s="54" t="s">
        <v>249</v>
      </c>
      <c r="E232" s="69" t="str">
        <f t="shared" si="3"/>
        <v xml:space="preserve">Stenturi periferice balon expandabil </v>
      </c>
      <c r="F232" s="38" t="s">
        <v>33</v>
      </c>
      <c r="G232" s="78">
        <v>50</v>
      </c>
      <c r="H232" s="27"/>
      <c r="I232" s="27"/>
      <c r="J232" s="27"/>
      <c r="K232" s="27"/>
      <c r="L232" s="34" t="s">
        <v>34</v>
      </c>
      <c r="M232" s="28">
        <v>177696.29</v>
      </c>
    </row>
    <row r="233" spans="2:13" ht="110.25">
      <c r="B233" s="19" t="s">
        <v>30</v>
      </c>
      <c r="C233" s="75">
        <v>221</v>
      </c>
      <c r="D233" s="54" t="s">
        <v>250</v>
      </c>
      <c r="E233" s="69" t="str">
        <f t="shared" si="3"/>
        <v>Balon farmacologic activ utilizat in angioplastia coroniana</v>
      </c>
      <c r="F233" s="38" t="s">
        <v>33</v>
      </c>
      <c r="G233" s="78">
        <v>50</v>
      </c>
      <c r="H233" s="27"/>
      <c r="I233" s="27"/>
      <c r="J233" s="27"/>
      <c r="K233" s="27"/>
      <c r="L233" s="34" t="s">
        <v>34</v>
      </c>
      <c r="M233" s="28">
        <v>427777.77</v>
      </c>
    </row>
    <row r="234" spans="2:13" ht="110.25">
      <c r="B234" s="19" t="s">
        <v>30</v>
      </c>
      <c r="C234" s="75">
        <v>222</v>
      </c>
      <c r="D234" s="54" t="s">
        <v>251</v>
      </c>
      <c r="E234" s="69" t="str">
        <f t="shared" si="3"/>
        <v>Valva aortica autoexpandabila transcateter</v>
      </c>
      <c r="F234" s="38" t="s">
        <v>33</v>
      </c>
      <c r="G234" s="78">
        <v>15</v>
      </c>
      <c r="H234" s="27"/>
      <c r="I234" s="27"/>
      <c r="J234" s="27"/>
      <c r="K234" s="27"/>
      <c r="L234" s="34" t="s">
        <v>34</v>
      </c>
      <c r="M234" s="28">
        <v>7647500</v>
      </c>
    </row>
    <row r="235" spans="2:13" ht="110.25">
      <c r="B235" s="19" t="s">
        <v>30</v>
      </c>
      <c r="C235" s="75">
        <v>223</v>
      </c>
      <c r="D235" s="54" t="s">
        <v>252</v>
      </c>
      <c r="E235" s="69" t="str">
        <f t="shared" si="3"/>
        <v>Valva aortica autoexpandabila transcateter de dimensiuni mari</v>
      </c>
      <c r="F235" s="38" t="s">
        <v>33</v>
      </c>
      <c r="G235" s="78">
        <v>15</v>
      </c>
      <c r="H235" s="27"/>
      <c r="I235" s="27"/>
      <c r="J235" s="27"/>
      <c r="K235" s="27"/>
      <c r="L235" s="34" t="s">
        <v>34</v>
      </c>
      <c r="M235" s="28">
        <v>7388040</v>
      </c>
    </row>
    <row r="236" spans="2:13" ht="110.25">
      <c r="B236" s="19" t="s">
        <v>30</v>
      </c>
      <c r="C236" s="75">
        <v>224</v>
      </c>
      <c r="D236" s="54" t="s">
        <v>253</v>
      </c>
      <c r="E236" s="69" t="str">
        <f t="shared" si="3"/>
        <v>Valva aortica transcateter balonexpandabila</v>
      </c>
      <c r="F236" s="38" t="s">
        <v>33</v>
      </c>
      <c r="G236" s="78">
        <v>20</v>
      </c>
      <c r="H236" s="27"/>
      <c r="I236" s="27"/>
      <c r="J236" s="27"/>
      <c r="K236" s="27"/>
      <c r="L236" s="34" t="s">
        <v>34</v>
      </c>
      <c r="M236" s="28">
        <v>9481481.4800000004</v>
      </c>
    </row>
    <row r="237" spans="2:13" ht="110.25">
      <c r="B237" s="19" t="s">
        <v>30</v>
      </c>
      <c r="C237" s="75">
        <v>225</v>
      </c>
      <c r="D237" s="54" t="s">
        <v>254</v>
      </c>
      <c r="E237" s="69" t="str">
        <f t="shared" si="3"/>
        <v>Ghid metaliz amplatz super stiff</v>
      </c>
      <c r="F237" s="38" t="s">
        <v>33</v>
      </c>
      <c r="G237" s="78">
        <v>150</v>
      </c>
      <c r="H237" s="27"/>
      <c r="I237" s="27"/>
      <c r="J237" s="27"/>
      <c r="K237" s="27"/>
      <c r="L237" s="34" t="s">
        <v>34</v>
      </c>
      <c r="M237" s="28">
        <v>216666.66</v>
      </c>
    </row>
    <row r="238" spans="2:13" ht="110.25">
      <c r="B238" s="19" t="s">
        <v>30</v>
      </c>
      <c r="C238" s="75">
        <v>226</v>
      </c>
      <c r="D238" s="54" t="s">
        <v>255</v>
      </c>
      <c r="E238" s="69" t="str">
        <f t="shared" si="3"/>
        <v>Ghid metaliz amplatz extra stiff</v>
      </c>
      <c r="F238" s="38" t="s">
        <v>33</v>
      </c>
      <c r="G238" s="78">
        <v>100</v>
      </c>
      <c r="H238" s="27"/>
      <c r="I238" s="27"/>
      <c r="J238" s="27"/>
      <c r="K238" s="27"/>
      <c r="L238" s="34" t="s">
        <v>34</v>
      </c>
      <c r="M238" s="28">
        <v>144444.44</v>
      </c>
    </row>
    <row r="239" spans="2:13" ht="110.25">
      <c r="B239" s="19" t="s">
        <v>30</v>
      </c>
      <c r="C239" s="75">
        <v>227</v>
      </c>
      <c r="D239" s="54" t="s">
        <v>256</v>
      </c>
      <c r="E239" s="69" t="str">
        <f t="shared" si="3"/>
        <v>Sistem de rotablatie</v>
      </c>
      <c r="F239" s="38" t="s">
        <v>33</v>
      </c>
      <c r="G239" s="78">
        <v>12</v>
      </c>
      <c r="H239" s="27"/>
      <c r="I239" s="27"/>
      <c r="J239" s="27"/>
      <c r="K239" s="27"/>
      <c r="L239" s="34" t="s">
        <v>34</v>
      </c>
      <c r="M239" s="28">
        <v>5200000</v>
      </c>
    </row>
    <row r="240" spans="2:13" ht="110.25">
      <c r="B240" s="19" t="s">
        <v>30</v>
      </c>
      <c r="C240" s="75">
        <v>228</v>
      </c>
      <c r="D240" s="54" t="s">
        <v>257</v>
      </c>
      <c r="E240" s="69" t="str">
        <f t="shared" si="3"/>
        <v xml:space="preserve">Cateter multi-electrod pentru denervare renala </v>
      </c>
      <c r="F240" s="38" t="s">
        <v>33</v>
      </c>
      <c r="G240" s="78">
        <v>10</v>
      </c>
      <c r="H240" s="27"/>
      <c r="I240" s="27"/>
      <c r="J240" s="27"/>
      <c r="K240" s="27"/>
      <c r="L240" s="34" t="s">
        <v>34</v>
      </c>
      <c r="M240" s="28">
        <v>1253960</v>
      </c>
    </row>
    <row r="241" spans="2:13" ht="110.25">
      <c r="B241" s="19" t="s">
        <v>30</v>
      </c>
      <c r="C241" s="75">
        <v>229</v>
      </c>
      <c r="D241" s="54" t="s">
        <v>258</v>
      </c>
      <c r="E241" s="69" t="str">
        <f t="shared" si="3"/>
        <v>Ochelari de protecție radiologică</v>
      </c>
      <c r="F241" s="38" t="s">
        <v>33</v>
      </c>
      <c r="G241" s="78">
        <v>7</v>
      </c>
      <c r="H241" s="27"/>
      <c r="I241" s="27"/>
      <c r="J241" s="27"/>
      <c r="K241" s="27"/>
      <c r="L241" s="34" t="s">
        <v>34</v>
      </c>
      <c r="M241" s="28">
        <v>29382.69</v>
      </c>
    </row>
    <row r="242" spans="2:13" ht="110.25">
      <c r="B242" s="19" t="s">
        <v>30</v>
      </c>
      <c r="C242" s="75">
        <v>230</v>
      </c>
      <c r="D242" s="54" t="s">
        <v>259</v>
      </c>
      <c r="E242" s="69" t="str">
        <f t="shared" si="3"/>
        <v>Șorț de protecție</v>
      </c>
      <c r="F242" s="38" t="s">
        <v>33</v>
      </c>
      <c r="G242" s="78">
        <v>5</v>
      </c>
      <c r="H242" s="27"/>
      <c r="I242" s="27"/>
      <c r="J242" s="27"/>
      <c r="K242" s="27"/>
      <c r="L242" s="34" t="s">
        <v>34</v>
      </c>
      <c r="M242" s="28">
        <v>39609.019999999997</v>
      </c>
    </row>
    <row r="243" spans="2:13" ht="110.25">
      <c r="B243" s="19" t="s">
        <v>30</v>
      </c>
      <c r="C243" s="75">
        <v>231</v>
      </c>
      <c r="D243" s="54" t="s">
        <v>260</v>
      </c>
      <c r="E243" s="69" t="str">
        <f t="shared" si="3"/>
        <v>Set presiune invaziva</v>
      </c>
      <c r="F243" s="38" t="s">
        <v>33</v>
      </c>
      <c r="G243" s="78">
        <v>6</v>
      </c>
      <c r="H243" s="27"/>
      <c r="I243" s="27"/>
      <c r="J243" s="27"/>
      <c r="K243" s="27"/>
      <c r="L243" s="34" t="s">
        <v>34</v>
      </c>
      <c r="M243" s="28">
        <v>2533.3200000000002</v>
      </c>
    </row>
    <row r="244" spans="2:13" ht="110.25">
      <c r="B244" s="19" t="s">
        <v>30</v>
      </c>
      <c r="C244" s="75">
        <v>232</v>
      </c>
      <c r="D244" s="54" t="s">
        <v>261</v>
      </c>
      <c r="E244" s="69" t="str">
        <f t="shared" si="3"/>
        <v>Set linie ECG</v>
      </c>
      <c r="F244" s="38" t="s">
        <v>33</v>
      </c>
      <c r="G244" s="78">
        <v>6</v>
      </c>
      <c r="H244" s="27"/>
      <c r="I244" s="27"/>
      <c r="J244" s="27"/>
      <c r="K244" s="27"/>
      <c r="L244" s="34" t="s">
        <v>34</v>
      </c>
      <c r="M244" s="28">
        <v>7407.4</v>
      </c>
    </row>
    <row r="245" spans="2:13" ht="110.25">
      <c r="B245" s="19" t="s">
        <v>30</v>
      </c>
      <c r="C245" s="75">
        <v>233</v>
      </c>
      <c r="D245" s="54" t="s">
        <v>262</v>
      </c>
      <c r="E245" s="69" t="str">
        <f t="shared" si="3"/>
        <v>Sistema pentru litotripsie intravasculara</v>
      </c>
      <c r="F245" s="38" t="s">
        <v>33</v>
      </c>
      <c r="G245" s="78">
        <v>30</v>
      </c>
      <c r="H245" s="27"/>
      <c r="I245" s="27"/>
      <c r="J245" s="27"/>
      <c r="K245" s="27"/>
      <c r="L245" s="34" t="s">
        <v>34</v>
      </c>
      <c r="M245" s="28">
        <v>3136666.66</v>
      </c>
    </row>
    <row r="246" spans="2:13" ht="110.25">
      <c r="B246" s="19" t="s">
        <v>30</v>
      </c>
      <c r="C246" s="75">
        <v>234</v>
      </c>
      <c r="D246" s="54" t="s">
        <v>263</v>
      </c>
      <c r="E246" s="69" t="str">
        <f t="shared" si="3"/>
        <v>Set introductor puncție radial lung</v>
      </c>
      <c r="F246" s="38" t="s">
        <v>33</v>
      </c>
      <c r="G246" s="78">
        <v>800</v>
      </c>
      <c r="H246" s="27"/>
      <c r="I246" s="27"/>
      <c r="J246" s="27"/>
      <c r="K246" s="27"/>
      <c r="L246" s="34" t="s">
        <v>34</v>
      </c>
      <c r="M246" s="28">
        <v>266666.65999999997</v>
      </c>
    </row>
    <row r="247" spans="2:13" ht="110.25">
      <c r="B247" s="19" t="s">
        <v>30</v>
      </c>
      <c r="C247" s="75">
        <v>235</v>
      </c>
      <c r="D247" s="54" t="s">
        <v>264</v>
      </c>
      <c r="E247" s="69" t="str">
        <f t="shared" si="3"/>
        <v>Cateter suport periferic flexibil</v>
      </c>
      <c r="F247" s="38" t="s">
        <v>33</v>
      </c>
      <c r="G247" s="78">
        <v>100</v>
      </c>
      <c r="H247" s="27"/>
      <c r="I247" s="27"/>
      <c r="J247" s="27"/>
      <c r="K247" s="27"/>
      <c r="L247" s="34" t="s">
        <v>34</v>
      </c>
      <c r="M247" s="28">
        <v>165000</v>
      </c>
    </row>
    <row r="248" spans="2:13" ht="110.25">
      <c r="B248" s="19" t="s">
        <v>30</v>
      </c>
      <c r="C248" s="75">
        <v>236</v>
      </c>
      <c r="D248" s="54" t="s">
        <v>265</v>
      </c>
      <c r="E248" s="69" t="str">
        <f t="shared" si="3"/>
        <v>Ghid hidrofilic moale tip standard</v>
      </c>
      <c r="F248" s="38" t="s">
        <v>33</v>
      </c>
      <c r="G248" s="78">
        <v>50</v>
      </c>
      <c r="H248" s="27"/>
      <c r="I248" s="27"/>
      <c r="J248" s="27"/>
      <c r="K248" s="27"/>
      <c r="L248" s="34" t="s">
        <v>34</v>
      </c>
      <c r="M248" s="28">
        <v>43500</v>
      </c>
    </row>
    <row r="249" spans="2:13" ht="110.25">
      <c r="B249" s="19" t="s">
        <v>30</v>
      </c>
      <c r="C249" s="75">
        <v>237</v>
      </c>
      <c r="D249" s="54" t="s">
        <v>266</v>
      </c>
      <c r="E249" s="69" t="str">
        <f t="shared" si="3"/>
        <v>Ghid periferic ocluzii cronice calcificate</v>
      </c>
      <c r="F249" s="38" t="s">
        <v>33</v>
      </c>
      <c r="G249" s="78">
        <v>50</v>
      </c>
      <c r="H249" s="27"/>
      <c r="I249" s="27"/>
      <c r="J249" s="27"/>
      <c r="K249" s="27"/>
      <c r="L249" s="34" t="s">
        <v>34</v>
      </c>
      <c r="M249" s="28">
        <v>145000</v>
      </c>
    </row>
    <row r="250" spans="2:13" ht="110.25">
      <c r="B250" s="19" t="s">
        <v>30</v>
      </c>
      <c r="C250" s="75">
        <v>238</v>
      </c>
      <c r="D250" s="54" t="s">
        <v>267</v>
      </c>
      <c r="E250" s="69" t="str">
        <f t="shared" si="3"/>
        <v>Micro-ghid cateter manevrabil</v>
      </c>
      <c r="F250" s="38" t="s">
        <v>33</v>
      </c>
      <c r="G250" s="78">
        <v>7</v>
      </c>
      <c r="H250" s="27"/>
      <c r="I250" s="27"/>
      <c r="J250" s="27"/>
      <c r="K250" s="27"/>
      <c r="L250" s="34" t="s">
        <v>34</v>
      </c>
      <c r="M250" s="28">
        <v>203000</v>
      </c>
    </row>
    <row r="251" spans="2:13" ht="110.25">
      <c r="B251" s="19" t="s">
        <v>30</v>
      </c>
      <c r="C251" s="75">
        <v>239</v>
      </c>
      <c r="D251" s="54" t="s">
        <v>268</v>
      </c>
      <c r="E251" s="69" t="str">
        <f t="shared" si="3"/>
        <v>Baloane semicompliante de lungimi mari</v>
      </c>
      <c r="F251" s="38" t="s">
        <v>33</v>
      </c>
      <c r="G251" s="78">
        <v>100</v>
      </c>
      <c r="H251" s="27"/>
      <c r="I251" s="27"/>
      <c r="J251" s="27"/>
      <c r="K251" s="27"/>
      <c r="L251" s="34" t="s">
        <v>34</v>
      </c>
      <c r="M251" s="28">
        <v>98000</v>
      </c>
    </row>
    <row r="252" spans="2:13" ht="110.25">
      <c r="B252" s="19" t="s">
        <v>30</v>
      </c>
      <c r="C252" s="75">
        <v>240</v>
      </c>
      <c r="D252" s="54" t="s">
        <v>269</v>
      </c>
      <c r="E252" s="69" t="str">
        <f t="shared" si="3"/>
        <v>Balon „cutting”</v>
      </c>
      <c r="F252" s="38" t="s">
        <v>33</v>
      </c>
      <c r="G252" s="78">
        <v>30</v>
      </c>
      <c r="H252" s="27"/>
      <c r="I252" s="27"/>
      <c r="J252" s="27"/>
      <c r="K252" s="27"/>
      <c r="L252" s="34" t="s">
        <v>34</v>
      </c>
      <c r="M252" s="28">
        <v>176666.66</v>
      </c>
    </row>
    <row r="253" spans="2:13" ht="110.25">
      <c r="B253" s="19" t="s">
        <v>30</v>
      </c>
      <c r="C253" s="75">
        <v>241</v>
      </c>
      <c r="D253" s="54" t="s">
        <v>270</v>
      </c>
      <c r="E253" s="69" t="str">
        <f t="shared" si="3"/>
        <v xml:space="preserve">Balon farmacologic activ </v>
      </c>
      <c r="F253" s="38" t="s">
        <v>33</v>
      </c>
      <c r="G253" s="78">
        <v>30</v>
      </c>
      <c r="H253" s="27"/>
      <c r="I253" s="27"/>
      <c r="J253" s="27"/>
      <c r="K253" s="27"/>
      <c r="L253" s="34" t="s">
        <v>34</v>
      </c>
      <c r="M253" s="28">
        <v>127512</v>
      </c>
    </row>
    <row r="254" spans="2:13" ht="110.25">
      <c r="B254" s="19" t="s">
        <v>30</v>
      </c>
      <c r="C254" s="75">
        <v>242</v>
      </c>
      <c r="D254" s="54" t="s">
        <v>271</v>
      </c>
      <c r="E254" s="69" t="str">
        <f t="shared" si="3"/>
        <v>Stent coronarian farmacologic SIROLIMUS  cu polimer bioabsorbabil</v>
      </c>
      <c r="F254" s="38" t="s">
        <v>33</v>
      </c>
      <c r="G254" s="78">
        <v>100</v>
      </c>
      <c r="H254" s="27"/>
      <c r="I254" s="27"/>
      <c r="J254" s="27"/>
      <c r="K254" s="27"/>
      <c r="L254" s="34" t="s">
        <v>34</v>
      </c>
      <c r="M254" s="28">
        <v>324074.07</v>
      </c>
    </row>
    <row r="255" spans="2:13" ht="110.25">
      <c r="B255" s="19" t="s">
        <v>30</v>
      </c>
      <c r="C255" s="75">
        <v>243</v>
      </c>
      <c r="D255" s="54" t="s">
        <v>272</v>
      </c>
      <c r="E255" s="69" t="str">
        <f t="shared" si="3"/>
        <v xml:space="preserve">Stenturi coronariene cu eliberare de substanta antirestenoza fara polimer </v>
      </c>
      <c r="F255" s="38" t="s">
        <v>33</v>
      </c>
      <c r="G255" s="78">
        <v>100</v>
      </c>
      <c r="H255" s="27"/>
      <c r="I255" s="27"/>
      <c r="J255" s="27"/>
      <c r="K255" s="27"/>
      <c r="L255" s="34" t="s">
        <v>34</v>
      </c>
      <c r="M255" s="28">
        <v>514814.81</v>
      </c>
    </row>
    <row r="256" spans="2:13" ht="110.25">
      <c r="B256" s="19" t="s">
        <v>30</v>
      </c>
      <c r="C256" s="75">
        <v>244</v>
      </c>
      <c r="D256" s="54" t="s">
        <v>273</v>
      </c>
      <c r="E256" s="69" t="str">
        <f t="shared" si="3"/>
        <v>Cateter pentru trombaspiratie</v>
      </c>
      <c r="F256" s="38" t="s">
        <v>33</v>
      </c>
      <c r="G256" s="78">
        <v>210</v>
      </c>
      <c r="H256" s="27"/>
      <c r="I256" s="27"/>
      <c r="J256" s="27"/>
      <c r="K256" s="27"/>
      <c r="L256" s="34" t="s">
        <v>34</v>
      </c>
      <c r="M256" s="28">
        <v>1533000</v>
      </c>
    </row>
    <row r="257" spans="2:13" ht="110.25">
      <c r="B257" s="19" t="s">
        <v>30</v>
      </c>
      <c r="C257" s="75">
        <v>245</v>
      </c>
      <c r="D257" s="54" t="s">
        <v>274</v>
      </c>
      <c r="E257" s="69" t="str">
        <f t="shared" si="3"/>
        <v xml:space="preserve">Mănuşi biogel </v>
      </c>
      <c r="F257" s="38" t="s">
        <v>33</v>
      </c>
      <c r="G257" s="78">
        <v>3500</v>
      </c>
      <c r="H257" s="27"/>
      <c r="I257" s="27"/>
      <c r="J257" s="27"/>
      <c r="K257" s="27"/>
      <c r="L257" s="34" t="s">
        <v>34</v>
      </c>
      <c r="M257" s="28">
        <v>70356.479999999996</v>
      </c>
    </row>
    <row r="258" spans="2:13" ht="110.25">
      <c r="B258" s="19" t="s">
        <v>30</v>
      </c>
      <c r="C258" s="75">
        <v>246</v>
      </c>
      <c r="D258" s="54" t="s">
        <v>41</v>
      </c>
      <c r="E258" s="69" t="str">
        <f t="shared" si="3"/>
        <v>Dispozitiv recuperare corp strain</v>
      </c>
      <c r="F258" s="38" t="s">
        <v>33</v>
      </c>
      <c r="G258" s="78">
        <v>7</v>
      </c>
      <c r="H258" s="27"/>
      <c r="I258" s="27"/>
      <c r="J258" s="27"/>
      <c r="K258" s="27"/>
      <c r="L258" s="34" t="s">
        <v>34</v>
      </c>
      <c r="M258" s="28">
        <v>97222.22</v>
      </c>
    </row>
    <row r="259" spans="2:13" ht="110.25">
      <c r="B259" s="19" t="s">
        <v>30</v>
      </c>
      <c r="C259" s="75">
        <v>247</v>
      </c>
      <c r="D259" s="54" t="s">
        <v>275</v>
      </c>
      <c r="E259" s="69" t="str">
        <f t="shared" si="3"/>
        <v xml:space="preserve">Sistem  de inchidere percutana a arteriotomiei femorale </v>
      </c>
      <c r="F259" s="38" t="s">
        <v>33</v>
      </c>
      <c r="G259" s="78">
        <v>20</v>
      </c>
      <c r="H259" s="27"/>
      <c r="I259" s="27"/>
      <c r="J259" s="27"/>
      <c r="K259" s="27"/>
      <c r="L259" s="34" t="s">
        <v>34</v>
      </c>
      <c r="M259" s="28">
        <v>51320</v>
      </c>
    </row>
    <row r="260" spans="2:13" ht="110.25">
      <c r="B260" s="19" t="s">
        <v>30</v>
      </c>
      <c r="C260" s="75">
        <v>248</v>
      </c>
      <c r="D260" s="54" t="s">
        <v>276</v>
      </c>
      <c r="E260" s="69" t="str">
        <f t="shared" si="3"/>
        <v>Balon medicamentos pentru angioplastie periferică</v>
      </c>
      <c r="F260" s="38" t="s">
        <v>33</v>
      </c>
      <c r="G260" s="78">
        <v>30</v>
      </c>
      <c r="H260" s="27"/>
      <c r="I260" s="27"/>
      <c r="J260" s="27"/>
      <c r="K260" s="27"/>
      <c r="L260" s="34" t="s">
        <v>34</v>
      </c>
      <c r="M260" s="28">
        <v>163500</v>
      </c>
    </row>
    <row r="261" spans="2:13" ht="110.25">
      <c r="B261" s="19" t="s">
        <v>30</v>
      </c>
      <c r="C261" s="75">
        <v>249</v>
      </c>
      <c r="D261" s="54" t="s">
        <v>277</v>
      </c>
      <c r="E261" s="69" t="str">
        <f t="shared" si="3"/>
        <v xml:space="preserve">Stenturi periferice autoexpandabile </v>
      </c>
      <c r="F261" s="38" t="s">
        <v>33</v>
      </c>
      <c r="G261" s="78">
        <v>20</v>
      </c>
      <c r="H261" s="27"/>
      <c r="I261" s="27"/>
      <c r="J261" s="27"/>
      <c r="K261" s="27"/>
      <c r="L261" s="34" t="s">
        <v>34</v>
      </c>
      <c r="M261" s="28">
        <v>111149.62</v>
      </c>
    </row>
    <row r="262" spans="2:13" ht="110.25">
      <c r="B262" s="19" t="s">
        <v>30</v>
      </c>
      <c r="C262" s="75">
        <v>250</v>
      </c>
      <c r="D262" s="54" t="s">
        <v>278</v>
      </c>
      <c r="E262" s="69" t="str">
        <f t="shared" si="3"/>
        <v>Stenturi  autoexpandabil pentru carotida</v>
      </c>
      <c r="F262" s="38" t="s">
        <v>33</v>
      </c>
      <c r="G262" s="78">
        <v>20</v>
      </c>
      <c r="H262" s="27"/>
      <c r="I262" s="27"/>
      <c r="J262" s="27"/>
      <c r="K262" s="27"/>
      <c r="L262" s="34" t="s">
        <v>34</v>
      </c>
      <c r="M262" s="28">
        <v>314814.81</v>
      </c>
    </row>
    <row r="263" spans="2:13" ht="110.25">
      <c r="B263" s="19" t="s">
        <v>30</v>
      </c>
      <c r="C263" s="75">
        <v>251</v>
      </c>
      <c r="D263" s="54" t="s">
        <v>279</v>
      </c>
      <c r="E263" s="69" t="str">
        <f t="shared" si="3"/>
        <v>Transductor de presiune invaziva</v>
      </c>
      <c r="F263" s="38" t="s">
        <v>33</v>
      </c>
      <c r="G263" s="78">
        <v>5</v>
      </c>
      <c r="H263" s="27"/>
      <c r="I263" s="27"/>
      <c r="J263" s="27"/>
      <c r="K263" s="27"/>
      <c r="L263" s="34" t="s">
        <v>34</v>
      </c>
      <c r="M263" s="28">
        <v>1833.33</v>
      </c>
    </row>
    <row r="264" spans="2:13" ht="110.25">
      <c r="B264" s="19" t="s">
        <v>30</v>
      </c>
      <c r="C264" s="75">
        <v>252</v>
      </c>
      <c r="D264" s="54" t="s">
        <v>261</v>
      </c>
      <c r="E264" s="69" t="str">
        <f t="shared" si="3"/>
        <v>Set linie ECG</v>
      </c>
      <c r="F264" s="38" t="s">
        <v>33</v>
      </c>
      <c r="G264" s="78">
        <v>5</v>
      </c>
      <c r="H264" s="27"/>
      <c r="I264" s="27"/>
      <c r="J264" s="27"/>
      <c r="K264" s="27"/>
      <c r="L264" s="34" t="s">
        <v>34</v>
      </c>
      <c r="M264" s="28">
        <v>16666.66</v>
      </c>
    </row>
    <row r="265" spans="2:13" ht="110.25">
      <c r="B265" s="19" t="s">
        <v>30</v>
      </c>
      <c r="C265" s="75">
        <v>253</v>
      </c>
      <c r="D265" s="54" t="s">
        <v>280</v>
      </c>
      <c r="E265" s="69" t="str">
        <f t="shared" ref="E265:E317" si="4">D265</f>
        <v>Guler radioprotectie tiroidian</v>
      </c>
      <c r="F265" s="38" t="s">
        <v>33</v>
      </c>
      <c r="G265" s="78">
        <v>2</v>
      </c>
      <c r="H265" s="27"/>
      <c r="I265" s="27"/>
      <c r="J265" s="27"/>
      <c r="K265" s="27"/>
      <c r="L265" s="34" t="s">
        <v>34</v>
      </c>
      <c r="M265" s="28">
        <v>4444.4399999999996</v>
      </c>
    </row>
    <row r="266" spans="2:13" ht="110.25">
      <c r="B266" s="19" t="s">
        <v>30</v>
      </c>
      <c r="C266" s="85">
        <v>254</v>
      </c>
      <c r="D266" s="58" t="s">
        <v>281</v>
      </c>
      <c r="E266" s="69" t="str">
        <f t="shared" si="4"/>
        <v xml:space="preserve">Microcateter pentru transport </v>
      </c>
      <c r="F266" s="38" t="s">
        <v>33</v>
      </c>
      <c r="G266" s="78">
        <v>10</v>
      </c>
      <c r="H266" s="27"/>
      <c r="I266" s="27"/>
      <c r="J266" s="27"/>
      <c r="K266" s="27"/>
      <c r="L266" s="34" t="s">
        <v>34</v>
      </c>
      <c r="M266" s="28">
        <v>191620</v>
      </c>
    </row>
    <row r="267" spans="2:13" ht="110.25">
      <c r="B267" s="19" t="s">
        <v>30</v>
      </c>
      <c r="C267" s="85">
        <v>254</v>
      </c>
      <c r="D267" s="58" t="s">
        <v>282</v>
      </c>
      <c r="E267" s="69" t="str">
        <f t="shared" si="4"/>
        <v xml:space="preserve">Microcateter intermediar </v>
      </c>
      <c r="F267" s="38" t="s">
        <v>33</v>
      </c>
      <c r="G267" s="78">
        <v>10</v>
      </c>
      <c r="H267" s="27"/>
      <c r="I267" s="27"/>
      <c r="J267" s="27"/>
      <c r="K267" s="27"/>
      <c r="L267" s="34" t="s">
        <v>34</v>
      </c>
      <c r="M267" s="28">
        <v>182000</v>
      </c>
    </row>
    <row r="268" spans="2:13" ht="110.25">
      <c r="B268" s="19" t="s">
        <v>30</v>
      </c>
      <c r="C268" s="86">
        <v>255</v>
      </c>
      <c r="D268" s="58" t="s">
        <v>283</v>
      </c>
      <c r="E268" s="69" t="str">
        <f t="shared" si="4"/>
        <v xml:space="preserve"> Agent embolic </v>
      </c>
      <c r="F268" s="38" t="s">
        <v>33</v>
      </c>
      <c r="G268" s="78">
        <v>20</v>
      </c>
      <c r="H268" s="27"/>
      <c r="I268" s="27"/>
      <c r="J268" s="27"/>
      <c r="K268" s="27"/>
      <c r="L268" s="34" t="s">
        <v>34</v>
      </c>
      <c r="M268" s="28">
        <v>208000</v>
      </c>
    </row>
    <row r="269" spans="2:13" ht="110.25">
      <c r="B269" s="19" t="s">
        <v>30</v>
      </c>
      <c r="C269" s="85">
        <v>256</v>
      </c>
      <c r="D269" s="58" t="s">
        <v>284</v>
      </c>
      <c r="E269" s="69" t="str">
        <f t="shared" si="4"/>
        <v xml:space="preserve"> Ghid stiff pentru livrarea ocluderelor CAP</v>
      </c>
      <c r="F269" s="38" t="s">
        <v>33</v>
      </c>
      <c r="G269" s="78">
        <v>5</v>
      </c>
      <c r="H269" s="27"/>
      <c r="I269" s="27"/>
      <c r="J269" s="27"/>
      <c r="K269" s="27"/>
      <c r="L269" s="34" t="s">
        <v>34</v>
      </c>
      <c r="M269" s="28">
        <v>162500</v>
      </c>
    </row>
    <row r="270" spans="2:13" ht="110.25">
      <c r="B270" s="19" t="s">
        <v>30</v>
      </c>
      <c r="C270" s="85">
        <v>256</v>
      </c>
      <c r="D270" s="58" t="s">
        <v>285</v>
      </c>
      <c r="E270" s="69" t="str">
        <f t="shared" si="4"/>
        <v xml:space="preserve"> Sistem de livrare p/u ocluder CAP</v>
      </c>
      <c r="F270" s="38" t="s">
        <v>33</v>
      </c>
      <c r="G270" s="78">
        <v>5</v>
      </c>
      <c r="H270" s="27"/>
      <c r="I270" s="27"/>
      <c r="J270" s="27"/>
      <c r="K270" s="27"/>
      <c r="L270" s="34" t="s">
        <v>34</v>
      </c>
      <c r="M270" s="28">
        <v>91000</v>
      </c>
    </row>
    <row r="271" spans="2:13" ht="110.25">
      <c r="B271" s="19" t="s">
        <v>30</v>
      </c>
      <c r="C271" s="86">
        <v>257</v>
      </c>
      <c r="D271" s="58" t="s">
        <v>286</v>
      </c>
      <c r="E271" s="69" t="str">
        <f t="shared" si="4"/>
        <v xml:space="preserve"> Ghid 0.010” microghid cerebral acoperit cu polimer</v>
      </c>
      <c r="F271" s="38" t="s">
        <v>33</v>
      </c>
      <c r="G271" s="78">
        <v>4</v>
      </c>
      <c r="H271" s="27"/>
      <c r="I271" s="27"/>
      <c r="J271" s="27"/>
      <c r="K271" s="27"/>
      <c r="L271" s="34" t="s">
        <v>34</v>
      </c>
      <c r="M271" s="28">
        <v>118000</v>
      </c>
    </row>
    <row r="272" spans="2:13" ht="110.25">
      <c r="B272" s="19" t="s">
        <v>30</v>
      </c>
      <c r="C272" s="85">
        <v>258</v>
      </c>
      <c r="D272" s="58" t="s">
        <v>287</v>
      </c>
      <c r="E272" s="69" t="str">
        <f t="shared" si="4"/>
        <v xml:space="preserve"> Sistem pentru trombaspiratie</v>
      </c>
      <c r="F272" s="38" t="s">
        <v>33</v>
      </c>
      <c r="G272" s="78">
        <v>10</v>
      </c>
      <c r="H272" s="27"/>
      <c r="I272" s="27"/>
      <c r="J272" s="27"/>
      <c r="K272" s="27"/>
      <c r="L272" s="34" t="s">
        <v>34</v>
      </c>
      <c r="M272" s="28">
        <v>210000</v>
      </c>
    </row>
    <row r="273" spans="2:13" ht="110.25">
      <c r="B273" s="19" t="s">
        <v>30</v>
      </c>
      <c r="C273" s="85">
        <v>258</v>
      </c>
      <c r="D273" s="58" t="s">
        <v>287</v>
      </c>
      <c r="E273" s="69" t="str">
        <f t="shared" si="4"/>
        <v xml:space="preserve"> Sistem pentru trombaspiratie</v>
      </c>
      <c r="F273" s="38" t="s">
        <v>33</v>
      </c>
      <c r="G273" s="78">
        <v>3</v>
      </c>
      <c r="H273" s="27"/>
      <c r="I273" s="27"/>
      <c r="J273" s="27"/>
      <c r="K273" s="27"/>
      <c r="L273" s="34" t="s">
        <v>34</v>
      </c>
      <c r="M273" s="28">
        <v>8400</v>
      </c>
    </row>
    <row r="274" spans="2:13" ht="110.25">
      <c r="B274" s="19" t="s">
        <v>30</v>
      </c>
      <c r="C274" s="85">
        <v>258</v>
      </c>
      <c r="D274" s="58" t="s">
        <v>288</v>
      </c>
      <c r="E274" s="69" t="str">
        <f t="shared" si="4"/>
        <v>Sistem pentru trombaspiratie</v>
      </c>
      <c r="F274" s="38" t="s">
        <v>33</v>
      </c>
      <c r="G274" s="78">
        <v>20</v>
      </c>
      <c r="H274" s="27"/>
      <c r="I274" s="27"/>
      <c r="J274" s="27"/>
      <c r="K274" s="27"/>
      <c r="L274" s="34" t="s">
        <v>34</v>
      </c>
      <c r="M274" s="28">
        <v>51851.85</v>
      </c>
    </row>
    <row r="275" spans="2:13" ht="110.25">
      <c r="B275" s="19" t="s">
        <v>30</v>
      </c>
      <c r="C275" s="86">
        <v>259</v>
      </c>
      <c r="D275" s="59" t="s">
        <v>289</v>
      </c>
      <c r="E275" s="69" t="str">
        <f t="shared" si="4"/>
        <v>Catetere de diagnostic femurale și radiale lungi</v>
      </c>
      <c r="F275" s="38" t="s">
        <v>33</v>
      </c>
      <c r="G275" s="78">
        <v>200</v>
      </c>
      <c r="H275" s="27"/>
      <c r="I275" s="27"/>
      <c r="J275" s="27"/>
      <c r="K275" s="27"/>
      <c r="L275" s="34" t="s">
        <v>34</v>
      </c>
      <c r="M275" s="28">
        <v>648148.14</v>
      </c>
    </row>
    <row r="276" spans="2:13" ht="110.25">
      <c r="B276" s="19" t="s">
        <v>30</v>
      </c>
      <c r="C276" s="86">
        <v>260</v>
      </c>
      <c r="D276" s="60" t="s">
        <v>290</v>
      </c>
      <c r="E276" s="69" t="str">
        <f t="shared" si="4"/>
        <v>Dispozitiv revascularizare cerebrala cu virf inchis</v>
      </c>
      <c r="F276" s="38" t="s">
        <v>33</v>
      </c>
      <c r="G276" s="78">
        <v>5</v>
      </c>
      <c r="H276" s="27"/>
      <c r="I276" s="27"/>
      <c r="J276" s="27"/>
      <c r="K276" s="27"/>
      <c r="L276" s="34" t="s">
        <v>34</v>
      </c>
      <c r="M276" s="28">
        <v>370370.37</v>
      </c>
    </row>
    <row r="277" spans="2:13" ht="110.25">
      <c r="B277" s="19" t="s">
        <v>30</v>
      </c>
      <c r="C277" s="86">
        <v>261</v>
      </c>
      <c r="D277" s="60" t="s">
        <v>291</v>
      </c>
      <c r="E277" s="69" t="str">
        <f t="shared" si="4"/>
        <v>Stent intracranial autoexpandabil cu cateter cu balon</v>
      </c>
      <c r="F277" s="38" t="s">
        <v>33</v>
      </c>
      <c r="G277" s="78">
        <v>10</v>
      </c>
      <c r="H277" s="27"/>
      <c r="I277" s="27"/>
      <c r="J277" s="27"/>
      <c r="K277" s="27"/>
      <c r="L277" s="34" t="s">
        <v>34</v>
      </c>
      <c r="M277" s="28">
        <v>574074.06999999995</v>
      </c>
    </row>
    <row r="278" spans="2:13" ht="110.25">
      <c r="B278" s="19" t="s">
        <v>30</v>
      </c>
      <c r="C278" s="86">
        <v>262</v>
      </c>
      <c r="D278" s="61" t="s">
        <v>292</v>
      </c>
      <c r="E278" s="69" t="str">
        <f t="shared" si="4"/>
        <v>Pachet lichid cu tantal micronizat pentru embolizare cerebrala</v>
      </c>
      <c r="F278" s="38" t="s">
        <v>33</v>
      </c>
      <c r="G278" s="78">
        <v>30</v>
      </c>
      <c r="H278" s="27"/>
      <c r="I278" s="27"/>
      <c r="J278" s="27"/>
      <c r="K278" s="27"/>
      <c r="L278" s="34" t="s">
        <v>34</v>
      </c>
      <c r="M278" s="28">
        <v>494444.44</v>
      </c>
    </row>
    <row r="279" spans="2:13" ht="110.25">
      <c r="B279" s="19" t="s">
        <v>30</v>
      </c>
      <c r="C279" s="86">
        <v>263</v>
      </c>
      <c r="D279" s="60" t="s">
        <v>293</v>
      </c>
      <c r="E279" s="69" t="str">
        <f t="shared" si="4"/>
        <v>Stent tip flow-diverter cu profil ingust</v>
      </c>
      <c r="F279" s="38" t="s">
        <v>33</v>
      </c>
      <c r="G279" s="78">
        <v>5</v>
      </c>
      <c r="H279" s="27"/>
      <c r="I279" s="27"/>
      <c r="J279" s="27"/>
      <c r="K279" s="27"/>
      <c r="L279" s="34" t="s">
        <v>34</v>
      </c>
      <c r="M279" s="28">
        <v>810185.18</v>
      </c>
    </row>
    <row r="280" spans="2:13" ht="110.25">
      <c r="B280" s="19" t="s">
        <v>30</v>
      </c>
      <c r="C280" s="86">
        <v>264</v>
      </c>
      <c r="D280" s="60" t="s">
        <v>294</v>
      </c>
      <c r="E280" s="69" t="str">
        <f t="shared" si="4"/>
        <v>Clei cianocrilat</v>
      </c>
      <c r="F280" s="38" t="s">
        <v>33</v>
      </c>
      <c r="G280" s="78">
        <v>10</v>
      </c>
      <c r="H280" s="27"/>
      <c r="I280" s="27"/>
      <c r="J280" s="27"/>
      <c r="K280" s="27"/>
      <c r="L280" s="34" t="s">
        <v>34</v>
      </c>
      <c r="M280" s="28">
        <v>25925.919999999998</v>
      </c>
    </row>
    <row r="281" spans="2:13" ht="110.25">
      <c r="B281" s="19" t="s">
        <v>30</v>
      </c>
      <c r="C281" s="86">
        <v>265</v>
      </c>
      <c r="D281" s="60" t="s">
        <v>295</v>
      </c>
      <c r="E281" s="69" t="str">
        <f t="shared" si="4"/>
        <v>Ghid 014 dublu angulat</v>
      </c>
      <c r="F281" s="38" t="s">
        <v>33</v>
      </c>
      <c r="G281" s="78">
        <v>100</v>
      </c>
      <c r="H281" s="27"/>
      <c r="I281" s="27"/>
      <c r="J281" s="27"/>
      <c r="K281" s="27"/>
      <c r="L281" s="34" t="s">
        <v>34</v>
      </c>
      <c r="M281" s="28">
        <v>787037.03</v>
      </c>
    </row>
    <row r="282" spans="2:13" ht="110.25">
      <c r="B282" s="19" t="s">
        <v>30</v>
      </c>
      <c r="C282" s="86">
        <v>266</v>
      </c>
      <c r="D282" s="60" t="s">
        <v>296</v>
      </c>
      <c r="E282" s="69" t="str">
        <f t="shared" si="4"/>
        <v>Spirale lichide din platina</v>
      </c>
      <c r="F282" s="38" t="s">
        <v>33</v>
      </c>
      <c r="G282" s="78">
        <v>50</v>
      </c>
      <c r="H282" s="27"/>
      <c r="I282" s="27"/>
      <c r="J282" s="27"/>
      <c r="K282" s="27"/>
      <c r="L282" s="34" t="s">
        <v>34</v>
      </c>
      <c r="M282" s="28">
        <v>314814.81</v>
      </c>
    </row>
    <row r="283" spans="2:13" ht="110.25">
      <c r="B283" s="19" t="s">
        <v>30</v>
      </c>
      <c r="C283" s="86">
        <v>267</v>
      </c>
      <c r="D283" s="60" t="s">
        <v>297</v>
      </c>
      <c r="E283" s="69" t="str">
        <f t="shared" si="4"/>
        <v>Balon cerebral de dimensiuni mari</v>
      </c>
      <c r="F283" s="38" t="s">
        <v>33</v>
      </c>
      <c r="G283" s="78">
        <v>20</v>
      </c>
      <c r="H283" s="27"/>
      <c r="I283" s="27"/>
      <c r="J283" s="27"/>
      <c r="K283" s="27"/>
      <c r="L283" s="34" t="s">
        <v>34</v>
      </c>
      <c r="M283" s="28">
        <v>287037.03000000003</v>
      </c>
    </row>
    <row r="284" spans="2:13" ht="110.25">
      <c r="B284" s="19" t="s">
        <v>30</v>
      </c>
      <c r="C284" s="85">
        <v>268</v>
      </c>
      <c r="D284" s="60" t="s">
        <v>298</v>
      </c>
      <c r="E284" s="69" t="str">
        <f t="shared" si="4"/>
        <v xml:space="preserve">Spirale filling extrasoft </v>
      </c>
      <c r="F284" s="38" t="s">
        <v>33</v>
      </c>
      <c r="G284" s="78">
        <v>100</v>
      </c>
      <c r="H284" s="27"/>
      <c r="I284" s="27"/>
      <c r="J284" s="27"/>
      <c r="K284" s="27"/>
      <c r="L284" s="34" t="s">
        <v>34</v>
      </c>
      <c r="M284" s="28">
        <v>1111111.1100000001</v>
      </c>
    </row>
    <row r="285" spans="2:13" ht="110.25">
      <c r="B285" s="19" t="s">
        <v>30</v>
      </c>
      <c r="C285" s="85">
        <v>268</v>
      </c>
      <c r="D285" s="60" t="s">
        <v>299</v>
      </c>
      <c r="E285" s="69" t="str">
        <f t="shared" si="4"/>
        <v>Detacher spirale</v>
      </c>
      <c r="F285" s="38" t="s">
        <v>33</v>
      </c>
      <c r="G285" s="78">
        <v>15</v>
      </c>
      <c r="H285" s="27"/>
      <c r="I285" s="27"/>
      <c r="J285" s="27"/>
      <c r="K285" s="27"/>
      <c r="L285" s="34" t="s">
        <v>34</v>
      </c>
      <c r="M285" s="28">
        <v>50000</v>
      </c>
    </row>
    <row r="286" spans="2:13" ht="110.25">
      <c r="B286" s="19" t="s">
        <v>30</v>
      </c>
      <c r="C286" s="86">
        <v>269</v>
      </c>
      <c r="D286" s="60" t="s">
        <v>300</v>
      </c>
      <c r="E286" s="69" t="str">
        <f t="shared" si="4"/>
        <v>Dispozitiv de revascularizare cerebrala cu ghid de 014</v>
      </c>
      <c r="F286" s="38" t="s">
        <v>33</v>
      </c>
      <c r="G286" s="78">
        <v>5</v>
      </c>
      <c r="H286" s="27"/>
      <c r="I286" s="27"/>
      <c r="J286" s="27"/>
      <c r="K286" s="27"/>
      <c r="L286" s="34" t="s">
        <v>34</v>
      </c>
      <c r="M286" s="28">
        <v>141203.70000000001</v>
      </c>
    </row>
    <row r="287" spans="2:13" ht="110.25">
      <c r="B287" s="19" t="s">
        <v>30</v>
      </c>
      <c r="C287" s="86">
        <v>270</v>
      </c>
      <c r="D287" s="60" t="s">
        <v>301</v>
      </c>
      <c r="E287" s="69" t="str">
        <f t="shared" si="4"/>
        <v>Stent tip flow-diverter acoperit cu polimer</v>
      </c>
      <c r="F287" s="38" t="s">
        <v>33</v>
      </c>
      <c r="G287" s="78">
        <v>5</v>
      </c>
      <c r="H287" s="27"/>
      <c r="I287" s="27"/>
      <c r="J287" s="27"/>
      <c r="K287" s="27"/>
      <c r="L287" s="34" t="s">
        <v>34</v>
      </c>
      <c r="M287" s="28">
        <v>509259.25</v>
      </c>
    </row>
    <row r="288" spans="2:13" ht="110.25">
      <c r="B288" s="19" t="s">
        <v>30</v>
      </c>
      <c r="C288" s="86">
        <v>271</v>
      </c>
      <c r="D288" s="60" t="s">
        <v>302</v>
      </c>
      <c r="E288" s="69" t="str">
        <f t="shared" si="4"/>
        <v>Dispozitv embolizare anevrisme bifurcatie</v>
      </c>
      <c r="F288" s="38" t="s">
        <v>33</v>
      </c>
      <c r="G288" s="78">
        <v>5</v>
      </c>
      <c r="H288" s="27"/>
      <c r="I288" s="27"/>
      <c r="J288" s="27"/>
      <c r="K288" s="27"/>
      <c r="L288" s="34" t="s">
        <v>34</v>
      </c>
      <c r="M288" s="28">
        <v>268518.51</v>
      </c>
    </row>
    <row r="289" spans="2:13" ht="110.25">
      <c r="B289" s="19" t="s">
        <v>30</v>
      </c>
      <c r="C289" s="86">
        <v>272</v>
      </c>
      <c r="D289" s="62" t="s">
        <v>303</v>
      </c>
      <c r="E289" s="69" t="str">
        <f t="shared" si="4"/>
        <v xml:space="preserve">Cateter ghid armat prevazut cu balon de olcuzie  
</v>
      </c>
      <c r="F289" s="38" t="s">
        <v>33</v>
      </c>
      <c r="G289" s="78">
        <v>10</v>
      </c>
      <c r="H289" s="27"/>
      <c r="I289" s="27"/>
      <c r="J289" s="27"/>
      <c r="K289" s="27"/>
      <c r="L289" s="34" t="s">
        <v>34</v>
      </c>
      <c r="M289" s="28">
        <v>199074.07</v>
      </c>
    </row>
    <row r="290" spans="2:13" ht="110.25">
      <c r="B290" s="19" t="s">
        <v>30</v>
      </c>
      <c r="C290" s="86">
        <v>273</v>
      </c>
      <c r="D290" s="63" t="s">
        <v>304</v>
      </c>
      <c r="E290" s="69" t="str">
        <f t="shared" si="4"/>
        <v xml:space="preserve">Mini-kit puncție radiala </v>
      </c>
      <c r="F290" s="38" t="s">
        <v>33</v>
      </c>
      <c r="G290" s="78">
        <v>20</v>
      </c>
      <c r="H290" s="27"/>
      <c r="I290" s="27"/>
      <c r="J290" s="27"/>
      <c r="K290" s="27"/>
      <c r="L290" s="34" t="s">
        <v>34</v>
      </c>
      <c r="M290" s="28">
        <v>15592.59</v>
      </c>
    </row>
    <row r="291" spans="2:13" ht="110.25">
      <c r="B291" s="19" t="s">
        <v>30</v>
      </c>
      <c r="C291" s="86">
        <v>274</v>
      </c>
      <c r="D291" s="63" t="s">
        <v>305</v>
      </c>
      <c r="E291" s="69" t="str">
        <f t="shared" si="4"/>
        <v>Set introductor puncție artera femorala cu teaca lunga</v>
      </c>
      <c r="F291" s="38" t="s">
        <v>33</v>
      </c>
      <c r="G291" s="78">
        <v>50</v>
      </c>
      <c r="H291" s="27"/>
      <c r="I291" s="27"/>
      <c r="J291" s="27"/>
      <c r="K291" s="27"/>
      <c r="L291" s="34" t="s">
        <v>34</v>
      </c>
      <c r="M291" s="28">
        <v>16481.48</v>
      </c>
    </row>
    <row r="292" spans="2:13" ht="110.25">
      <c r="B292" s="19" t="s">
        <v>30</v>
      </c>
      <c r="C292" s="86">
        <v>275</v>
      </c>
      <c r="D292" s="63" t="s">
        <v>306</v>
      </c>
      <c r="E292" s="69" t="str">
        <f t="shared" si="4"/>
        <v>Cateter diagnostic hidrofil</v>
      </c>
      <c r="F292" s="38" t="s">
        <v>33</v>
      </c>
      <c r="G292" s="78">
        <v>30</v>
      </c>
      <c r="H292" s="27"/>
      <c r="I292" s="27"/>
      <c r="J292" s="27"/>
      <c r="K292" s="27"/>
      <c r="L292" s="34" t="s">
        <v>34</v>
      </c>
      <c r="M292" s="28">
        <v>33333.33</v>
      </c>
    </row>
    <row r="293" spans="2:13" ht="110.25">
      <c r="B293" s="19" t="s">
        <v>30</v>
      </c>
      <c r="C293" s="86">
        <v>276</v>
      </c>
      <c r="D293" s="63" t="s">
        <v>266</v>
      </c>
      <c r="E293" s="69" t="str">
        <f t="shared" si="4"/>
        <v>Ghid periferic ocluzii cronice calcificate</v>
      </c>
      <c r="F293" s="38" t="s">
        <v>33</v>
      </c>
      <c r="G293" s="78">
        <v>10</v>
      </c>
      <c r="H293" s="27"/>
      <c r="I293" s="27"/>
      <c r="J293" s="27"/>
      <c r="K293" s="27"/>
      <c r="L293" s="34" t="s">
        <v>34</v>
      </c>
      <c r="M293" s="28">
        <v>29000</v>
      </c>
    </row>
    <row r="294" spans="2:13" ht="110.25">
      <c r="B294" s="19" t="s">
        <v>30</v>
      </c>
      <c r="C294" s="86">
        <v>277</v>
      </c>
      <c r="D294" s="64" t="s">
        <v>46</v>
      </c>
      <c r="E294" s="69" t="str">
        <f t="shared" si="4"/>
        <v>Baloane semicompliante pentru ocluzii cronice totale</v>
      </c>
      <c r="F294" s="38" t="s">
        <v>33</v>
      </c>
      <c r="G294" s="78">
        <v>10</v>
      </c>
      <c r="H294" s="27"/>
      <c r="I294" s="27"/>
      <c r="J294" s="27"/>
      <c r="K294" s="27"/>
      <c r="L294" s="34" t="s">
        <v>34</v>
      </c>
      <c r="M294" s="28">
        <v>10398.14</v>
      </c>
    </row>
    <row r="295" spans="2:13" ht="110.25">
      <c r="B295" s="19" t="s">
        <v>30</v>
      </c>
      <c r="C295" s="86">
        <v>278</v>
      </c>
      <c r="D295" s="63" t="s">
        <v>307</v>
      </c>
      <c r="E295" s="69" t="str">
        <f t="shared" si="4"/>
        <v xml:space="preserve">Balon pentru CTO </v>
      </c>
      <c r="F295" s="38" t="s">
        <v>33</v>
      </c>
      <c r="G295" s="78">
        <v>20</v>
      </c>
      <c r="H295" s="27"/>
      <c r="I295" s="27"/>
      <c r="J295" s="27"/>
      <c r="K295" s="27"/>
      <c r="L295" s="34" t="s">
        <v>34</v>
      </c>
      <c r="M295" s="28">
        <v>55648.14</v>
      </c>
    </row>
    <row r="296" spans="2:13" ht="110.25">
      <c r="B296" s="19" t="s">
        <v>30</v>
      </c>
      <c r="C296" s="86">
        <v>279</v>
      </c>
      <c r="D296" s="63" t="s">
        <v>308</v>
      </c>
      <c r="E296" s="69" t="str">
        <f t="shared" si="4"/>
        <v>Cateter cu balon</v>
      </c>
      <c r="F296" s="38" t="s">
        <v>33</v>
      </c>
      <c r="G296" s="78">
        <v>30</v>
      </c>
      <c r="H296" s="27"/>
      <c r="I296" s="27"/>
      <c r="J296" s="27"/>
      <c r="K296" s="27"/>
      <c r="L296" s="34" t="s">
        <v>34</v>
      </c>
      <c r="M296" s="28">
        <v>48694.44</v>
      </c>
    </row>
    <row r="297" spans="2:13" ht="110.25">
      <c r="B297" s="19" t="s">
        <v>30</v>
      </c>
      <c r="C297" s="86">
        <v>280</v>
      </c>
      <c r="D297" s="63" t="s">
        <v>309</v>
      </c>
      <c r="E297" s="69" t="str">
        <f t="shared" si="4"/>
        <v>Cateter periferic  cu balon utilizat în CTO</v>
      </c>
      <c r="F297" s="38" t="s">
        <v>33</v>
      </c>
      <c r="G297" s="78">
        <v>30</v>
      </c>
      <c r="H297" s="27"/>
      <c r="I297" s="27"/>
      <c r="J297" s="27"/>
      <c r="K297" s="27"/>
      <c r="L297" s="34" t="s">
        <v>34</v>
      </c>
      <c r="M297" s="28">
        <v>96666.66</v>
      </c>
    </row>
    <row r="298" spans="2:13" ht="110.25">
      <c r="B298" s="19" t="s">
        <v>30</v>
      </c>
      <c r="C298" s="86">
        <v>281</v>
      </c>
      <c r="D298" s="63" t="s">
        <v>310</v>
      </c>
      <c r="E298" s="69" t="str">
        <f t="shared" si="4"/>
        <v>Balon farmacologic activ pentru interventii periferice femoropopliteale si AV</v>
      </c>
      <c r="F298" s="38" t="s">
        <v>33</v>
      </c>
      <c r="G298" s="78">
        <v>20</v>
      </c>
      <c r="H298" s="27"/>
      <c r="I298" s="27"/>
      <c r="J298" s="27"/>
      <c r="K298" s="27"/>
      <c r="L298" s="34" t="s">
        <v>34</v>
      </c>
      <c r="M298" s="28">
        <v>178703.7</v>
      </c>
    </row>
    <row r="299" spans="2:13" ht="110.25">
      <c r="B299" s="19" t="s">
        <v>30</v>
      </c>
      <c r="C299" s="86">
        <v>282</v>
      </c>
      <c r="D299" s="63" t="s">
        <v>311</v>
      </c>
      <c r="E299" s="69" t="str">
        <f t="shared" si="4"/>
        <v xml:space="preserve">Cateter pentru
rotablatie сu aspirație activă
</v>
      </c>
      <c r="F299" s="38" t="s">
        <v>33</v>
      </c>
      <c r="G299" s="78">
        <v>10</v>
      </c>
      <c r="H299" s="27"/>
      <c r="I299" s="27"/>
      <c r="J299" s="27"/>
      <c r="K299" s="27"/>
      <c r="L299" s="34" t="s">
        <v>34</v>
      </c>
      <c r="M299" s="28">
        <v>333333.33</v>
      </c>
    </row>
    <row r="300" spans="2:13" ht="110.25">
      <c r="B300" s="19" t="s">
        <v>30</v>
      </c>
      <c r="C300" s="86">
        <v>283</v>
      </c>
      <c r="D300" s="63" t="s">
        <v>312</v>
      </c>
      <c r="E300" s="69" t="str">
        <f t="shared" si="4"/>
        <v>Separator pentru trombaspiratie</v>
      </c>
      <c r="F300" s="38" t="s">
        <v>33</v>
      </c>
      <c r="G300" s="78">
        <v>3</v>
      </c>
      <c r="H300" s="27"/>
      <c r="I300" s="27"/>
      <c r="J300" s="27"/>
      <c r="K300" s="27"/>
      <c r="L300" s="34" t="s">
        <v>34</v>
      </c>
      <c r="M300" s="28">
        <v>83333.33</v>
      </c>
    </row>
    <row r="301" spans="2:13" ht="110.25">
      <c r="B301" s="19" t="s">
        <v>30</v>
      </c>
      <c r="C301" s="85">
        <v>284</v>
      </c>
      <c r="D301" s="63" t="s">
        <v>313</v>
      </c>
      <c r="E301" s="69" t="str">
        <f t="shared" si="4"/>
        <v>Cateter de trombaspiratie activa</v>
      </c>
      <c r="F301" s="38" t="s">
        <v>33</v>
      </c>
      <c r="G301" s="78">
        <v>5</v>
      </c>
      <c r="H301" s="27"/>
      <c r="I301" s="27"/>
      <c r="J301" s="27"/>
      <c r="K301" s="27"/>
      <c r="L301" s="34" t="s">
        <v>34</v>
      </c>
      <c r="M301" s="28">
        <v>92685.18</v>
      </c>
    </row>
    <row r="302" spans="2:13" ht="110.25">
      <c r="B302" s="19" t="s">
        <v>30</v>
      </c>
      <c r="C302" s="87">
        <v>284</v>
      </c>
      <c r="D302" s="63" t="s">
        <v>313</v>
      </c>
      <c r="E302" s="69" t="str">
        <f t="shared" si="4"/>
        <v>Cateter de trombaspiratie activa</v>
      </c>
      <c r="F302" s="38" t="s">
        <v>33</v>
      </c>
      <c r="G302" s="78">
        <v>5</v>
      </c>
      <c r="H302" s="27"/>
      <c r="I302" s="27"/>
      <c r="J302" s="27"/>
      <c r="K302" s="27"/>
      <c r="L302" s="34" t="s">
        <v>34</v>
      </c>
      <c r="M302" s="28">
        <v>121203.7</v>
      </c>
    </row>
    <row r="303" spans="2:13" ht="110.25">
      <c r="B303" s="19" t="s">
        <v>30</v>
      </c>
      <c r="C303" s="87">
        <v>284</v>
      </c>
      <c r="D303" s="63" t="s">
        <v>313</v>
      </c>
      <c r="E303" s="69" t="str">
        <f t="shared" si="4"/>
        <v>Cateter de trombaspiratie activa</v>
      </c>
      <c r="F303" s="38" t="s">
        <v>33</v>
      </c>
      <c r="G303" s="78">
        <v>5</v>
      </c>
      <c r="H303" s="27"/>
      <c r="I303" s="27"/>
      <c r="J303" s="27"/>
      <c r="K303" s="27"/>
      <c r="L303" s="34" t="s">
        <v>34</v>
      </c>
      <c r="M303" s="28">
        <v>92685.18</v>
      </c>
    </row>
    <row r="304" spans="2:13" ht="110.25">
      <c r="B304" s="19" t="s">
        <v>30</v>
      </c>
      <c r="C304" s="88">
        <v>285</v>
      </c>
      <c r="D304" s="63" t="s">
        <v>314</v>
      </c>
      <c r="E304" s="69" t="str">
        <f t="shared" si="4"/>
        <v>Set inflator cu manometru de presiune înaltă</v>
      </c>
      <c r="F304" s="38" t="s">
        <v>33</v>
      </c>
      <c r="G304" s="78">
        <v>100</v>
      </c>
      <c r="H304" s="27"/>
      <c r="I304" s="27"/>
      <c r="J304" s="27"/>
      <c r="K304" s="27"/>
      <c r="L304" s="34" t="s">
        <v>34</v>
      </c>
      <c r="M304" s="28">
        <v>43333.33</v>
      </c>
    </row>
    <row r="305" spans="2:19" ht="110.25">
      <c r="B305" s="19" t="s">
        <v>30</v>
      </c>
      <c r="C305" s="88">
        <v>286</v>
      </c>
      <c r="D305" s="63" t="s">
        <v>315</v>
      </c>
      <c r="E305" s="69" t="str">
        <f t="shared" si="4"/>
        <v>Seringi cu miner de sabie</v>
      </c>
      <c r="F305" s="38" t="s">
        <v>33</v>
      </c>
      <c r="G305" s="78">
        <v>200</v>
      </c>
      <c r="H305" s="27"/>
      <c r="I305" s="27"/>
      <c r="J305" s="27"/>
      <c r="K305" s="27"/>
      <c r="L305" s="34" t="s">
        <v>34</v>
      </c>
      <c r="M305" s="28">
        <v>20925.919999999998</v>
      </c>
    </row>
    <row r="306" spans="2:19" ht="110.25">
      <c r="B306" s="19" t="s">
        <v>30</v>
      </c>
      <c r="C306" s="88">
        <v>287</v>
      </c>
      <c r="D306" s="63" t="s">
        <v>316</v>
      </c>
      <c r="E306" s="69" t="str">
        <f t="shared" si="4"/>
        <v>Stent intracranial autoexpandabil</v>
      </c>
      <c r="F306" s="38" t="s">
        <v>33</v>
      </c>
      <c r="G306" s="78">
        <v>5</v>
      </c>
      <c r="H306" s="27"/>
      <c r="I306" s="27"/>
      <c r="J306" s="27"/>
      <c r="K306" s="27"/>
      <c r="L306" s="34" t="s">
        <v>34</v>
      </c>
      <c r="M306" s="28">
        <v>287037.03000000003</v>
      </c>
    </row>
    <row r="307" spans="2:19" ht="110.25">
      <c r="B307" s="19" t="s">
        <v>30</v>
      </c>
      <c r="C307" s="88">
        <v>288</v>
      </c>
      <c r="D307" s="63" t="s">
        <v>317</v>
      </c>
      <c r="E307" s="69" t="str">
        <f t="shared" si="4"/>
        <v>Balon intracranian cu dublu-lumen</v>
      </c>
      <c r="F307" s="38" t="s">
        <v>33</v>
      </c>
      <c r="G307" s="78">
        <v>5</v>
      </c>
      <c r="H307" s="27"/>
      <c r="I307" s="27"/>
      <c r="J307" s="27"/>
      <c r="K307" s="27"/>
      <c r="L307" s="34" t="s">
        <v>34</v>
      </c>
      <c r="M307" s="28">
        <v>118518.51</v>
      </c>
    </row>
    <row r="308" spans="2:19" ht="110.25">
      <c r="B308" s="19" t="s">
        <v>30</v>
      </c>
      <c r="C308" s="88">
        <v>289</v>
      </c>
      <c r="D308" s="63" t="s">
        <v>318</v>
      </c>
      <c r="E308" s="69" t="str">
        <f t="shared" si="4"/>
        <v>Cateter-ghid intracranian neurovascular</v>
      </c>
      <c r="F308" s="38" t="s">
        <v>33</v>
      </c>
      <c r="G308" s="78">
        <v>10</v>
      </c>
      <c r="H308" s="27"/>
      <c r="I308" s="27"/>
      <c r="J308" s="27"/>
      <c r="K308" s="27"/>
      <c r="L308" s="34" t="s">
        <v>34</v>
      </c>
      <c r="M308" s="28">
        <v>42592.59</v>
      </c>
    </row>
    <row r="309" spans="2:19" ht="110.25">
      <c r="B309" s="19" t="s">
        <v>30</v>
      </c>
      <c r="C309" s="88">
        <v>290</v>
      </c>
      <c r="D309" s="63" t="s">
        <v>319</v>
      </c>
      <c r="E309" s="69" t="str">
        <f t="shared" si="4"/>
        <v xml:space="preserve">Cateter-ghid neurovascular cu suport distal </v>
      </c>
      <c r="F309" s="38" t="s">
        <v>33</v>
      </c>
      <c r="G309" s="78">
        <v>15</v>
      </c>
      <c r="H309" s="27"/>
      <c r="I309" s="27"/>
      <c r="J309" s="27"/>
      <c r="K309" s="27"/>
      <c r="L309" s="34" t="s">
        <v>34</v>
      </c>
      <c r="M309" s="28">
        <v>70833.33</v>
      </c>
    </row>
    <row r="310" spans="2:19" ht="110.25">
      <c r="B310" s="19" t="s">
        <v>30</v>
      </c>
      <c r="C310" s="88">
        <v>291</v>
      </c>
      <c r="D310" s="67" t="s">
        <v>320</v>
      </c>
      <c r="E310" s="69" t="str">
        <f t="shared" si="4"/>
        <v xml:space="preserve">Cateter-ghid de acces intracranian </v>
      </c>
      <c r="F310" s="38" t="s">
        <v>33</v>
      </c>
      <c r="G310" s="78">
        <v>10</v>
      </c>
      <c r="H310" s="27"/>
      <c r="I310" s="27"/>
      <c r="J310" s="27"/>
      <c r="K310" s="27"/>
      <c r="L310" s="34" t="s">
        <v>34</v>
      </c>
      <c r="M310" s="28">
        <v>112962.96</v>
      </c>
    </row>
    <row r="311" spans="2:19" ht="110.25">
      <c r="B311" s="19" t="s">
        <v>30</v>
      </c>
      <c r="C311" s="88">
        <v>292</v>
      </c>
      <c r="D311" s="63" t="s">
        <v>321</v>
      </c>
      <c r="E311" s="69" t="str">
        <f t="shared" si="4"/>
        <v xml:space="preserve">Microcateter cerebral </v>
      </c>
      <c r="F311" s="38" t="s">
        <v>33</v>
      </c>
      <c r="G311" s="78">
        <v>3</v>
      </c>
      <c r="H311" s="27"/>
      <c r="I311" s="27"/>
      <c r="J311" s="27"/>
      <c r="K311" s="27"/>
      <c r="L311" s="34" t="s">
        <v>34</v>
      </c>
      <c r="M311" s="28">
        <v>28319.439999999999</v>
      </c>
    </row>
    <row r="312" spans="2:19" ht="110.25">
      <c r="B312" s="19" t="s">
        <v>30</v>
      </c>
      <c r="C312" s="88">
        <v>293</v>
      </c>
      <c r="D312" s="63" t="s">
        <v>322</v>
      </c>
      <c r="E312" s="69" t="str">
        <f t="shared" si="4"/>
        <v xml:space="preserve">Microcateter livrare  dispozitive embolizare anevrisme cerebrale si stenturi  intracraniane pentru remodelare vasculara </v>
      </c>
      <c r="F312" s="38" t="s">
        <v>33</v>
      </c>
      <c r="G312" s="78">
        <v>15</v>
      </c>
      <c r="H312" s="27"/>
      <c r="I312" s="27"/>
      <c r="J312" s="27"/>
      <c r="K312" s="27"/>
      <c r="L312" s="34" t="s">
        <v>34</v>
      </c>
      <c r="M312" s="28">
        <v>118055.55</v>
      </c>
    </row>
    <row r="313" spans="2:19" ht="110.25">
      <c r="B313" s="19" t="s">
        <v>30</v>
      </c>
      <c r="C313" s="88">
        <v>294</v>
      </c>
      <c r="D313" s="63" t="s">
        <v>323</v>
      </c>
      <c r="E313" s="69" t="str">
        <f t="shared" si="4"/>
        <v xml:space="preserve">Microcateter livrare  dispozitive embolizare anevrisme cerebrale si stenturi  intracraniane pentru remodelare vasculara cu ID 0.0165” </v>
      </c>
      <c r="F313" s="38" t="s">
        <v>33</v>
      </c>
      <c r="G313" s="78">
        <v>15</v>
      </c>
      <c r="H313" s="27"/>
      <c r="I313" s="27"/>
      <c r="J313" s="27"/>
      <c r="K313" s="27"/>
      <c r="L313" s="34" t="s">
        <v>34</v>
      </c>
      <c r="M313" s="28">
        <v>131944.44</v>
      </c>
    </row>
    <row r="314" spans="2:19" ht="110.25">
      <c r="B314" s="19" t="s">
        <v>30</v>
      </c>
      <c r="C314" s="88">
        <v>295</v>
      </c>
      <c r="D314" s="63" t="s">
        <v>324</v>
      </c>
      <c r="E314" s="69" t="str">
        <f t="shared" si="4"/>
        <v>Microghid hidrofilic cerebral 0.014”/0.010”</v>
      </c>
      <c r="F314" s="38" t="s">
        <v>33</v>
      </c>
      <c r="G314" s="78">
        <v>10</v>
      </c>
      <c r="H314" s="27"/>
      <c r="I314" s="27"/>
      <c r="J314" s="27"/>
      <c r="K314" s="27"/>
      <c r="L314" s="34" t="s">
        <v>34</v>
      </c>
      <c r="M314" s="28">
        <v>49259.25</v>
      </c>
    </row>
    <row r="315" spans="2:19" ht="110.25">
      <c r="B315" s="19" t="s">
        <v>30</v>
      </c>
      <c r="C315" s="88">
        <v>296</v>
      </c>
      <c r="D315" s="63" t="s">
        <v>325</v>
      </c>
      <c r="E315" s="69" t="str">
        <f t="shared" si="4"/>
        <v>Stent tip flow-diverter pentru  anevrismelor mari cu gat larg</v>
      </c>
      <c r="F315" s="38" t="s">
        <v>33</v>
      </c>
      <c r="G315" s="78">
        <v>2</v>
      </c>
      <c r="H315" s="27"/>
      <c r="I315" s="27"/>
      <c r="J315" s="27"/>
      <c r="K315" s="27"/>
      <c r="L315" s="34" t="s">
        <v>34</v>
      </c>
      <c r="M315" s="28">
        <v>333333.33</v>
      </c>
    </row>
    <row r="316" spans="2:19" ht="110.25">
      <c r="B316" s="19" t="s">
        <v>30</v>
      </c>
      <c r="C316" s="88">
        <v>297</v>
      </c>
      <c r="D316" s="63" t="s">
        <v>326</v>
      </c>
      <c r="E316" s="69" t="str">
        <f t="shared" si="4"/>
        <v>Dispozitiv pentru trombectomie</v>
      </c>
      <c r="F316" s="38" t="s">
        <v>33</v>
      </c>
      <c r="G316" s="78">
        <v>10</v>
      </c>
      <c r="H316" s="27"/>
      <c r="I316" s="27"/>
      <c r="J316" s="27"/>
      <c r="K316" s="27"/>
      <c r="L316" s="34" t="s">
        <v>34</v>
      </c>
      <c r="M316" s="28">
        <v>359259.25</v>
      </c>
    </row>
    <row r="317" spans="2:19" ht="110.25">
      <c r="B317" s="19" t="s">
        <v>30</v>
      </c>
      <c r="C317" s="88">
        <v>298</v>
      </c>
      <c r="D317" s="68" t="s">
        <v>327</v>
      </c>
      <c r="E317" s="69" t="str">
        <f t="shared" si="4"/>
        <v>Stent periferic super elastic lung</v>
      </c>
      <c r="F317" s="38" t="s">
        <v>33</v>
      </c>
      <c r="G317" s="78">
        <v>10</v>
      </c>
      <c r="H317" s="27"/>
      <c r="I317" s="27"/>
      <c r="J317" s="27"/>
      <c r="K317" s="27"/>
      <c r="L317" s="34" t="s">
        <v>34</v>
      </c>
      <c r="M317" s="28">
        <v>166666.66</v>
      </c>
    </row>
    <row r="318" spans="2:19">
      <c r="M318" s="39">
        <f>SUM(M8:M317)</f>
        <v>215037346.85999998</v>
      </c>
    </row>
    <row r="320" spans="2:19">
      <c r="D320" s="10"/>
      <c r="E320" s="10"/>
      <c r="F320" s="11"/>
      <c r="G320" s="10"/>
      <c r="H320" s="47" t="s">
        <v>25</v>
      </c>
      <c r="I320" s="47"/>
      <c r="J320" s="8" t="e">
        <f>SUM(#REF!)</f>
        <v>#REF!</v>
      </c>
      <c r="K320" s="8" t="e">
        <f>SUM(#REF!)</f>
        <v>#REF!</v>
      </c>
      <c r="L320" s="10"/>
      <c r="M320" s="30"/>
      <c r="N320" s="30"/>
      <c r="O320" s="30"/>
      <c r="P320" s="30"/>
      <c r="Q320" s="30"/>
      <c r="R320" s="30"/>
      <c r="S320" s="30"/>
    </row>
    <row r="321" spans="4:19">
      <c r="D321" s="30"/>
      <c r="E321" s="30"/>
      <c r="F321" s="31"/>
      <c r="G321" s="30"/>
      <c r="H321" s="30"/>
      <c r="I321" s="30"/>
      <c r="J321" s="30"/>
      <c r="K321" s="30"/>
      <c r="L321" s="30"/>
      <c r="M321" s="30"/>
      <c r="N321" s="30"/>
      <c r="O321" s="30"/>
      <c r="P321" s="30"/>
      <c r="Q321" s="30"/>
      <c r="R321" s="30"/>
      <c r="S321" s="30"/>
    </row>
    <row r="322" spans="4:19">
      <c r="D322" s="30"/>
      <c r="E322" s="30"/>
      <c r="F322" s="31"/>
      <c r="G322" s="30"/>
      <c r="H322" s="30"/>
      <c r="I322" s="30"/>
      <c r="J322" s="30"/>
      <c r="K322" s="30"/>
      <c r="L322" s="30"/>
      <c r="M322" s="30"/>
      <c r="N322" s="30"/>
      <c r="O322" s="30"/>
      <c r="P322" s="30"/>
      <c r="Q322" s="30"/>
      <c r="R322" s="30"/>
      <c r="S322" s="30"/>
    </row>
    <row r="323" spans="4:19" ht="20.25">
      <c r="D323" s="32" t="s">
        <v>15</v>
      </c>
      <c r="E323" s="32"/>
      <c r="F323" s="32"/>
      <c r="G323" s="32"/>
      <c r="H323" s="32"/>
      <c r="I323" s="32"/>
      <c r="J323" s="32"/>
      <c r="K323" s="32"/>
      <c r="L323" s="32"/>
      <c r="M323" s="32"/>
      <c r="N323" s="32"/>
      <c r="O323" s="32"/>
      <c r="P323" s="32"/>
      <c r="Q323" s="32"/>
      <c r="R323" s="32"/>
      <c r="S323" s="32"/>
    </row>
    <row r="324" spans="4:19" ht="20.25">
      <c r="D324" s="32"/>
      <c r="E324" s="32"/>
      <c r="F324" s="32"/>
      <c r="G324" s="32"/>
      <c r="H324" s="32"/>
      <c r="I324" s="32"/>
      <c r="J324" s="32"/>
      <c r="K324" s="32"/>
      <c r="L324" s="32"/>
      <c r="M324" s="32"/>
      <c r="N324" s="32"/>
      <c r="O324" s="32"/>
      <c r="P324" s="32"/>
      <c r="Q324" s="32"/>
      <c r="R324" s="32"/>
      <c r="S324" s="32"/>
    </row>
    <row r="325" spans="4:19" ht="20.25">
      <c r="D325" s="32" t="s">
        <v>16</v>
      </c>
      <c r="E325" s="32"/>
      <c r="F325" s="32"/>
      <c r="G325" s="32"/>
      <c r="H325" s="32"/>
      <c r="I325" s="32"/>
      <c r="J325" s="32"/>
      <c r="K325" s="32"/>
      <c r="L325" s="32"/>
      <c r="M325" s="32"/>
      <c r="N325" s="32"/>
      <c r="O325" s="32"/>
      <c r="P325" s="32"/>
      <c r="Q325" s="32"/>
      <c r="R325" s="32"/>
      <c r="S325" s="32"/>
    </row>
  </sheetData>
  <mergeCells count="10">
    <mergeCell ref="H320:I320"/>
    <mergeCell ref="H90:I90"/>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47" t="s">
        <v>25</v>
      </c>
      <c r="I12" s="47"/>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2023-09-12T14:49:57Z</dcterms:modified>
</cp:coreProperties>
</file>