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Procedura subsecventă 3\Documente pentru demarare subsecvent\"/>
    </mc:Choice>
  </mc:AlternateContent>
  <xr:revisionPtr revIDLastSave="0" documentId="13_ncr:1_{4820CDA3-9D1E-4FAF-8775-3578B1176EDE}" xr6:coauthVersionLast="47" xr6:coauthVersionMax="47" xr10:uidLastSave="{00000000-0000-0000-0000-000000000000}"/>
  <bookViews>
    <workbookView xWindow="3465" yWindow="3465" windowWidth="21600" windowHeight="11295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5" i="5" l="1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 l="1"/>
  <c r="K25" i="5"/>
  <c r="K12" i="7"/>
  <c r="J12" i="7"/>
</calcChain>
</file>

<file path=xl/sharedStrings.xml><?xml version="1.0" encoding="utf-8"?>
<sst xmlns="http://schemas.openxmlformats.org/spreadsheetml/2006/main" count="182" uniqueCount="76">
  <si>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</si>
  <si>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</si>
  <si>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</si>
  <si>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</si>
  <si>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</si>
  <si>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</si>
  <si>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</si>
  <si>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</si>
  <si>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</si>
  <si>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</si>
  <si>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</si>
  <si>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</si>
  <si>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</si>
  <si>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</si>
  <si>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</si>
  <si>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</si>
  <si>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</si>
  <si>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</si>
  <si>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</si>
  <si>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</si>
  <si>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</si>
  <si>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</si>
  <si>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</si>
  <si>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</si>
  <si>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</si>
  <si>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</si>
  <si>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</si>
  <si>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</si>
  <si>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</si>
  <si>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</si>
  <si>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</si>
  <si>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</si>
  <si>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</si>
  <si>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</si>
  <si>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</si>
  <si>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ACORD-CADRU Achiziționarea articolelor parafarmaceutice pentru anii 2026-2028 (subsecvent 3)</t>
  </si>
  <si>
    <t>Ac de unică folosință pentru seringi</t>
  </si>
  <si>
    <t>Ac de unică folosință pentru seringi 18G 1½  (001472)</t>
  </si>
  <si>
    <t>Ac de unică folosință pentru seringi 20G 1¼ (001473)</t>
  </si>
  <si>
    <t>Ac de unică folosință pentru seringi 20G 1½  (001474)</t>
  </si>
  <si>
    <t>Ac de unică folosință pentru seringi 21G  1½ (001475)</t>
  </si>
  <si>
    <t>Ac de unică folosință pentru seringi 22G 1½  (001476)</t>
  </si>
  <si>
    <t>Ac de unică folosință pentru seringi 23G 1¼ (001477)</t>
  </si>
  <si>
    <t>Ac de unică folosință pentru seringi 25G 1  (001478)</t>
  </si>
  <si>
    <t>Ac de unică folosință pentru seringi 27G 1½(001480)</t>
  </si>
  <si>
    <t>Ac de unică folosință pentru seringi 30G 1½  (001481)</t>
  </si>
  <si>
    <t>Bandaj (Feșe) de tifon, 7m x 14cm, nesterilă, densitatea min. 32 g/m2 (001485)</t>
  </si>
  <si>
    <t>Bandaj (Feșe) de tifon,5m x 10cm, nesterilă, densitatea min 32g/m2  (001487)</t>
  </si>
  <si>
    <t>Manșete de perfuzie sub presiune (001534)</t>
  </si>
  <si>
    <t>Seringă cu ac, 10ml sau 12ml</t>
  </si>
  <si>
    <t>Seringă cu ac, 10ml sau 12ml, ac 21Gx1½  (001599)</t>
  </si>
  <si>
    <t>Seringă cu ac, 20ml sau 24ml</t>
  </si>
  <si>
    <t>Seringă cu ac, 20ml sau 24ml, ac 20Gx1½(001601)</t>
  </si>
  <si>
    <t>Seringă cu ac, 2ml sau 3ml</t>
  </si>
  <si>
    <t>Seringă cu ac, 2ml sau 3ml, ac 23Gx1(001603)</t>
  </si>
  <si>
    <t>Seringă cu ac,5ml sau 6m</t>
  </si>
  <si>
    <t>Seringă cu ac,5ml sau 6ml, ac 22Gx1¼ (001605)</t>
  </si>
  <si>
    <t>Sistem de perfuzie a soluţiilor cu ac metalic (fără manșon)(001626)</t>
  </si>
  <si>
    <t>Bucată</t>
  </si>
  <si>
    <t xml:space="preserve">Ace de unică folosință pentru seringi. Dimensiune ac: 18G 1½. Luer slip. Sterile, ambalate individual. </t>
  </si>
  <si>
    <t xml:space="preserve">Ace de unică folosință pentru seringi. Dimensiune ac: 20G 1¼. Luer slip. Sterile, ambalate individual. </t>
  </si>
  <si>
    <t xml:space="preserve">Ace de unică folosință pentru seringi. Dimensiune ac: 20G 1½. Luer slip. Sterile, ambalate individual. </t>
  </si>
  <si>
    <t xml:space="preserve">Ace de unică folosință pentru seringi. Dimensiune ac: 21G 1½. Luer slip. Sterile, ambalate individual. </t>
  </si>
  <si>
    <t xml:space="preserve">Ace de unică folosință pentru seringi Dimensiune ac: 22G 1½. Luer slip. Sterile, ambalate individual. </t>
  </si>
  <si>
    <t xml:space="preserve">Ace de unică folosință pentru seringi Dimensiune ac: 23G 1¼. Luer slip. Sterile, ambalate individual. </t>
  </si>
  <si>
    <t xml:space="preserve">Ace de unică folosință pentru seringi Dimensiune ac: 25G 1. Luer slip. Sterile, ambalate individual. </t>
  </si>
  <si>
    <t xml:space="preserve">Ace de unică folosință pentru seringi Dimensiune ac: 27G 1½. Luer slip. Sterile, ambalate individual. </t>
  </si>
  <si>
    <t xml:space="preserve">Ace de unică folosință pentru seringi Dimensiune ac: 30G 1½. Luer slip. Sterile, ambalate individual. </t>
  </si>
  <si>
    <t>Bandaj (Feșe) de tifon, lățimea 14cm-15cm, NESTERILĂ, hidrofil, densitatea min. 32g/m2. 
- Bumbac 100%, 
- este rulată și condiționată în ambalaj individual, fără cusături și defecte de țesere
- țesătură feșii nu permite desprinderea de fire libere pe margini
Caracteristici fizico-mecanice:
- lățimea 14cm-15cm
- lungime admisibilă 7m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</si>
  <si>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Bandaj (Feșe) de tifon, lățimea 10cm-11cm, NESTERILĂ, hidrofil, densitatea min. 32g/m2. 
- Bumbac 100%, 
- este rulată și condiționată în ambalaj individual, fără cusături și defecte de țesere
- țesătură feșii nu permite desprinderea de fire libere pe margini
Caracteristici fizico-mecanice:
- lățimea 10cm-11cm
- lungime admisibilă 5m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</si>
  <si>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Manșete infuzii: 500 ml, din bumbac rezistent
Cu cheutori pentru agățarea pe stativul de perfuzii
Lavabilă la temperatura: 60° C
Manometru: Ø 49mm, 0~300mm Hg
valvă de siguranța încorporată
supapă de aer: material, reglaj fin
Para presiune: Latex free</t>
  </si>
  <si>
    <t xml:space="preserve">Seringă sterilă, jetabilă
- 3 piese (piston, corp, garnitură), 
- capacitate de 10 ml sau 12 ml 
- ac 21Gx1½ 
- conector la amboul acului de tip Luer-Slip.
- transparentă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ambalate individual </t>
  </si>
  <si>
    <t xml:space="preserve">Seringă sterilă, jetabilă
- 3 piese (piston, corp, garnitură), 
- capacitate de 20 ml sau 24 ml, - ac 20Gx1½ 
- conector la amboul acului de tip Luer-Slip
- transparentă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Amboul trebuie plasat EXCENTRIC;
- ambalate individual </t>
  </si>
  <si>
    <t xml:space="preserve">Seringi sterilă, jetabilă
- 3 piese (piston, corp, garnitură), 
- capacitate de 2 ml - 3 ml, 
- ac 23Gx1 
- conector la amboul acului de tip Luer-Slip
- transparentă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free;- ambalate individual </t>
  </si>
  <si>
    <t xml:space="preserve">Seringă sterilă, jetabilă
- 3 piese (piston, corp, garnitură), 
- capacitate de 5 ml sau 6 ml, - ac 22Gx1¼ 
- conector la amboul acului de tip Luer-Slip
- transparentă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
- ambalate individual </t>
  </si>
  <si>
    <t>Sistem/set de perfuzie
Cu acul care se introduce în flacon din polimer. Steril. 
- tub flexibil din PVC pentru uz medical, semirigid, care își reia forma rapid după îndoire, pe care este montată cameră de numărat picături cu filtru care nu permite trecerea impurităților;
- cameră de aer cu supapă și picurător care creează câte 20 picături din (1.0±0.1) g de apă distilată la temperatura (20±2)°C;
- clema cu rola pentru reglarea debitului; 
- tipul de conectare a tubului și acului Luer-Slip 
- lungimea tubului minim 140cm 
- acul metalic al perfuzorului este fabricat din oțel-inox, dimensiunea 21G x 1½ , apirogen, netoxic. Ambalat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</si>
</sst>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90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32" fillId="0" borderId="1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33" fillId="0" borderId="3" xfId="1" applyFont="1" applyFill="1" applyBorder="1" applyAlignment="1" applyProtection="1">
      <alignment horizontal="center" vertical="center" wrapText="1"/>
      <protection locked="0"/>
    </xf>
    <xf numFmtId="0" fontId="33" fillId="0" borderId="6" xfId="1" applyFont="1" applyFill="1" applyBorder="1" applyAlignment="1" applyProtection="1">
      <alignment horizontal="center" vertical="center" wrapText="1"/>
      <protection locked="0"/>
    </xf>
    <xf numFmtId="0" fontId="33" fillId="0" borderId="4" xfId="1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3" fillId="0" borderId="0" xfId="1" applyFont="1" applyBorder="1" applyAlignment="1" applyProtection="1">
      <alignment horizontal="center" vertical="center" wrapText="1"/>
      <protection locked="0"/>
    </xf>
    <xf numFmtId="0" fontId="35" fillId="2" borderId="1" xfId="1" applyFont="1" applyFill="1" applyBorder="1" applyAlignment="1" applyProtection="1">
      <alignment horizontal="center" vertical="center" wrapText="1"/>
    </xf>
    <xf numFmtId="2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0" xfId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5" fillId="0" borderId="1" xfId="70" applyFont="1" applyBorder="1" applyAlignment="1">
      <alignment horizontal="center" vertical="center"/>
    </xf>
    <xf numFmtId="0" fontId="35" fillId="2" borderId="1" xfId="0" applyFont="1" applyFill="1" applyBorder="1" applyAlignment="1" applyProtection="1">
      <alignment horizontal="left" vertical="top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top" wrapText="1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4"/>
  <sheetViews>
    <sheetView tabSelected="1" zoomScale="70" zoomScaleNormal="70" workbookViewId="0">
      <selection activeCell="F17" sqref="F17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4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6" t="s">
        <v>27</v>
      </c>
      <c r="D1" s="47"/>
      <c r="E1" s="47"/>
      <c r="F1" s="47"/>
      <c r="G1" s="47"/>
      <c r="H1" s="47"/>
      <c r="I1" s="47"/>
      <c r="J1" s="47"/>
      <c r="K1" s="48"/>
    </row>
    <row r="2" spans="1:11">
      <c r="D2" s="52" t="s">
        <v>14</v>
      </c>
      <c r="E2" s="53"/>
      <c r="F2" s="53"/>
      <c r="G2" s="53"/>
      <c r="H2" s="54"/>
    </row>
    <row r="3" spans="1:11">
      <c r="A3" s="55" t="s">
        <v>9</v>
      </c>
      <c r="B3" s="56"/>
      <c r="C3" s="57"/>
      <c r="D3" s="58" t="s">
        <v>29</v>
      </c>
      <c r="E3" s="59"/>
      <c r="F3" s="59"/>
      <c r="G3" s="59"/>
      <c r="H3" s="60"/>
      <c r="I3" s="9" t="s">
        <v>10</v>
      </c>
      <c r="J3" s="15" t="s">
        <v>12</v>
      </c>
    </row>
    <row r="4" spans="1:11" s="13" customFormat="1" ht="15.75" customHeight="1">
      <c r="A4" s="61" t="s">
        <v>8</v>
      </c>
      <c r="B4" s="62"/>
      <c r="C4" s="63"/>
      <c r="D4" s="72" t="s">
        <v>35</v>
      </c>
      <c r="E4" s="73"/>
      <c r="F4" s="73"/>
      <c r="G4" s="73"/>
      <c r="H4" s="73"/>
      <c r="I4" s="74"/>
      <c r="J4" s="11" t="s">
        <v>13</v>
      </c>
      <c r="K4" s="12"/>
    </row>
    <row r="5" spans="1:11" s="14" customFormat="1">
      <c r="C5" s="13"/>
      <c r="D5" s="49"/>
      <c r="E5" s="50"/>
      <c r="F5" s="50"/>
      <c r="G5" s="50"/>
      <c r="H5" s="51"/>
      <c r="I5" s="49"/>
      <c r="J5" s="51"/>
      <c r="K5" s="12"/>
    </row>
    <row r="6" spans="1:11" ht="47.25">
      <c r="A6" s="18" t="s">
        <v>2</v>
      </c>
      <c r="B6" s="87" t="s">
        <v>0</v>
      </c>
      <c r="C6" s="88" t="s">
        <v>1</v>
      </c>
      <c r="D6" s="88" t="s">
        <v>3</v>
      </c>
      <c r="E6" s="88" t="s">
        <v>4</v>
      </c>
      <c r="F6" s="88" t="s">
        <v>5</v>
      </c>
      <c r="G6" s="89" t="s">
        <v>6</v>
      </c>
      <c r="H6" s="88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5">
        <v>2</v>
      </c>
      <c r="C7" s="26"/>
      <c r="D7" s="27"/>
      <c r="E7" s="19">
        <v>3</v>
      </c>
      <c r="F7" s="19">
        <v>4</v>
      </c>
      <c r="G7" s="19">
        <v>5</v>
      </c>
      <c r="H7" s="43">
        <v>6</v>
      </c>
      <c r="I7" s="16">
        <v>7</v>
      </c>
      <c r="J7" s="18">
        <v>8</v>
      </c>
      <c r="K7" s="8"/>
    </row>
    <row r="8" spans="1:11" ht="30">
      <c r="A8" s="20" t="s">
        <v>30</v>
      </c>
      <c r="B8" s="75">
        <v>2</v>
      </c>
      <c r="C8" s="75" t="s">
        <v>36</v>
      </c>
      <c r="D8" s="76" t="s">
        <v>37</v>
      </c>
      <c r="E8" s="23"/>
      <c r="F8" s="23"/>
      <c r="G8" s="23"/>
      <c r="H8" s="28" t="s">
        <v>59</v>
      </c>
    </row>
    <row r="9" spans="1:11" ht="30">
      <c r="A9" s="20" t="s">
        <v>30</v>
      </c>
      <c r="B9" s="75"/>
      <c r="C9" s="75"/>
      <c r="D9" s="76" t="s">
        <v>38</v>
      </c>
      <c r="E9" s="23"/>
      <c r="F9" s="23"/>
      <c r="G9" s="23"/>
      <c r="H9" s="28" t="s">
        <v>60</v>
      </c>
    </row>
    <row r="10" spans="1:11" ht="30">
      <c r="A10" s="20" t="s">
        <v>30</v>
      </c>
      <c r="B10" s="75"/>
      <c r="C10" s="75"/>
      <c r="D10" s="76" t="s">
        <v>39</v>
      </c>
      <c r="E10" s="23"/>
      <c r="F10" s="23"/>
      <c r="G10" s="23"/>
      <c r="H10" s="28" t="s">
        <v>61</v>
      </c>
    </row>
    <row r="11" spans="1:11" ht="30">
      <c r="A11" s="20" t="s">
        <v>30</v>
      </c>
      <c r="B11" s="75"/>
      <c r="C11" s="75"/>
      <c r="D11" s="76" t="s">
        <v>40</v>
      </c>
      <c r="E11" s="23"/>
      <c r="F11" s="23"/>
      <c r="G11" s="23"/>
      <c r="H11" s="28" t="s">
        <v>62</v>
      </c>
    </row>
    <row r="12" spans="1:11" ht="30">
      <c r="A12" s="20" t="s">
        <v>30</v>
      </c>
      <c r="B12" s="75"/>
      <c r="C12" s="75"/>
      <c r="D12" s="76" t="s">
        <v>41</v>
      </c>
      <c r="E12" s="23"/>
      <c r="F12" s="23"/>
      <c r="G12" s="23"/>
      <c r="H12" s="28" t="s">
        <v>63</v>
      </c>
    </row>
    <row r="13" spans="1:11" ht="30">
      <c r="A13" s="20" t="s">
        <v>30</v>
      </c>
      <c r="B13" s="75"/>
      <c r="C13" s="75"/>
      <c r="D13" s="76" t="s">
        <v>42</v>
      </c>
      <c r="E13" s="23"/>
      <c r="F13" s="23"/>
      <c r="G13" s="23"/>
      <c r="H13" s="28" t="s">
        <v>64</v>
      </c>
    </row>
    <row r="14" spans="1:11" ht="30">
      <c r="A14" s="20" t="s">
        <v>30</v>
      </c>
      <c r="B14" s="75"/>
      <c r="C14" s="75"/>
      <c r="D14" s="76" t="s">
        <v>43</v>
      </c>
      <c r="E14" s="23"/>
      <c r="F14" s="23"/>
      <c r="G14" s="23"/>
      <c r="H14" s="28" t="s">
        <v>65</v>
      </c>
    </row>
    <row r="15" spans="1:11" ht="30">
      <c r="A15" s="20" t="s">
        <v>30</v>
      </c>
      <c r="B15" s="75"/>
      <c r="C15" s="75"/>
      <c r="D15" s="76" t="s">
        <v>44</v>
      </c>
      <c r="E15" s="23"/>
      <c r="F15" s="23"/>
      <c r="G15" s="23"/>
      <c r="H15" s="28" t="s">
        <v>66</v>
      </c>
    </row>
    <row r="16" spans="1:11" ht="30">
      <c r="A16" s="20" t="s">
        <v>30</v>
      </c>
      <c r="B16" s="75"/>
      <c r="C16" s="75"/>
      <c r="D16" s="76" t="s">
        <v>45</v>
      </c>
      <c r="E16" s="23"/>
      <c r="F16" s="23"/>
      <c r="G16" s="23"/>
      <c r="H16" s="28" t="s">
        <v>67</v>
      </c>
    </row>
    <row r="17" spans="1:8" ht="315">
      <c r="A17" s="20" t="s">
        <v>30</v>
      </c>
      <c r="B17" s="76">
        <v>6</v>
      </c>
      <c r="C17" s="76" t="s">
        <v>46</v>
      </c>
      <c r="D17" s="76" t="s">
        <v>46</v>
      </c>
      <c r="E17" s="23"/>
      <c r="F17" s="23"/>
      <c r="G17" s="23"/>
      <c r="H17" s="28" t="s">
        <v>68</v>
      </c>
    </row>
    <row r="18" spans="1:8" ht="315">
      <c r="A18" s="20" t="s">
        <v>30</v>
      </c>
      <c r="B18" s="76">
        <v>8</v>
      </c>
      <c r="C18" s="76" t="s">
        <v>47</v>
      </c>
      <c r="D18" s="76" t="s">
        <v>47</v>
      </c>
      <c r="E18" s="23"/>
      <c r="F18" s="23"/>
      <c r="G18" s="23"/>
      <c r="H18" s="28" t="s">
        <v>69</v>
      </c>
    </row>
    <row r="19" spans="1:8" ht="105">
      <c r="A19" s="20" t="s">
        <v>30</v>
      </c>
      <c r="B19" s="76">
        <v>37</v>
      </c>
      <c r="C19" s="76" t="s">
        <v>48</v>
      </c>
      <c r="D19" s="76" t="s">
        <v>48</v>
      </c>
      <c r="E19" s="23"/>
      <c r="F19" s="23"/>
      <c r="G19" s="23"/>
      <c r="H19" s="28" t="s">
        <v>70</v>
      </c>
    </row>
    <row r="20" spans="1:8" ht="210">
      <c r="A20" s="20" t="s">
        <v>30</v>
      </c>
      <c r="B20" s="76">
        <v>73</v>
      </c>
      <c r="C20" s="76" t="s">
        <v>49</v>
      </c>
      <c r="D20" s="76" t="s">
        <v>50</v>
      </c>
      <c r="E20" s="23"/>
      <c r="F20" s="23"/>
      <c r="G20" s="23"/>
      <c r="H20" s="28" t="s">
        <v>71</v>
      </c>
    </row>
    <row r="21" spans="1:8" ht="225">
      <c r="A21" s="20" t="s">
        <v>30</v>
      </c>
      <c r="B21" s="76">
        <v>74</v>
      </c>
      <c r="C21" s="76" t="s">
        <v>51</v>
      </c>
      <c r="D21" s="76" t="s">
        <v>52</v>
      </c>
      <c r="E21" s="23"/>
      <c r="F21" s="23"/>
      <c r="G21" s="23"/>
      <c r="H21" s="28" t="s">
        <v>72</v>
      </c>
    </row>
    <row r="22" spans="1:8" ht="210">
      <c r="A22" s="20" t="s">
        <v>30</v>
      </c>
      <c r="B22" s="76">
        <v>75</v>
      </c>
      <c r="C22" s="76" t="s">
        <v>53</v>
      </c>
      <c r="D22" s="76" t="s">
        <v>54</v>
      </c>
      <c r="E22" s="23"/>
      <c r="F22" s="23"/>
      <c r="G22" s="23"/>
      <c r="H22" s="28" t="s">
        <v>73</v>
      </c>
    </row>
    <row r="23" spans="1:8" ht="210">
      <c r="A23" s="20" t="s">
        <v>30</v>
      </c>
      <c r="B23" s="76">
        <v>76</v>
      </c>
      <c r="C23" s="76" t="s">
        <v>55</v>
      </c>
      <c r="D23" s="76" t="s">
        <v>56</v>
      </c>
      <c r="E23" s="23"/>
      <c r="F23" s="23"/>
      <c r="G23" s="23"/>
      <c r="H23" s="28" t="s">
        <v>74</v>
      </c>
    </row>
    <row r="24" spans="1:8" ht="180">
      <c r="A24" s="20" t="s">
        <v>30</v>
      </c>
      <c r="B24" s="76">
        <v>92</v>
      </c>
      <c r="C24" s="76" t="s">
        <v>57</v>
      </c>
      <c r="D24" s="76" t="s">
        <v>57</v>
      </c>
      <c r="E24" s="23"/>
      <c r="F24" s="23"/>
      <c r="G24" s="23"/>
      <c r="H24" s="28" t="s">
        <v>75</v>
      </c>
    </row>
  </sheetData>
  <autoFilter ref="A6:P7" xr:uid="{00000000-0001-0000-0000-000000000000}"/>
  <mergeCells count="10">
    <mergeCell ref="B8:B16"/>
    <mergeCell ref="C8:C16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5"/>
  <sheetViews>
    <sheetView zoomScale="60" zoomScaleNormal="60" workbookViewId="0">
      <selection activeCell="H13" sqref="H13"/>
    </sheetView>
  </sheetViews>
  <sheetFormatPr defaultRowHeight="15.75"/>
  <cols>
    <col min="1" max="1" width="3.42578125" style="29" customWidth="1"/>
    <col min="2" max="2" width="5.7109375" style="29" customWidth="1"/>
    <col min="3" max="3" width="9.7109375" style="29" customWidth="1"/>
    <col min="4" max="4" width="28.7109375" style="29" customWidth="1"/>
    <col min="5" max="5" width="23" style="36" customWidth="1"/>
    <col min="6" max="6" width="15.28515625" style="29" customWidth="1"/>
    <col min="7" max="7" width="14.7109375" style="10" customWidth="1"/>
    <col min="8" max="8" width="15.85546875" style="29" customWidth="1"/>
    <col min="9" max="9" width="12.140625" style="29" customWidth="1"/>
    <col min="10" max="10" width="13.140625" style="29" customWidth="1"/>
    <col min="11" max="11" width="17" style="29" customWidth="1"/>
    <col min="12" max="12" width="30" style="29" customWidth="1"/>
    <col min="13" max="13" width="16.7109375" style="39" customWidth="1"/>
    <col min="14" max="16384" width="9.140625" style="29"/>
  </cols>
  <sheetData>
    <row r="1" spans="1:13">
      <c r="D1" s="66" t="s">
        <v>26</v>
      </c>
      <c r="E1" s="66"/>
      <c r="F1" s="66"/>
      <c r="G1" s="66"/>
      <c r="H1" s="66"/>
      <c r="I1" s="66"/>
      <c r="J1" s="66"/>
      <c r="K1" s="66"/>
      <c r="L1" s="66"/>
    </row>
    <row r="2" spans="1:13">
      <c r="D2" s="67" t="s">
        <v>17</v>
      </c>
      <c r="E2" s="67"/>
      <c r="F2" s="67"/>
      <c r="G2" s="67"/>
      <c r="H2" s="67"/>
      <c r="I2" s="67"/>
      <c r="J2" s="67"/>
      <c r="K2" s="30"/>
    </row>
    <row r="3" spans="1:13">
      <c r="B3" s="68" t="s">
        <v>9</v>
      </c>
      <c r="C3" s="68"/>
      <c r="D3" s="68"/>
      <c r="E3" s="69" t="s">
        <v>29</v>
      </c>
      <c r="F3" s="69"/>
      <c r="G3" s="69"/>
      <c r="H3" s="69"/>
      <c r="I3" s="69"/>
      <c r="K3" s="29" t="s">
        <v>10</v>
      </c>
      <c r="L3" s="29" t="s">
        <v>12</v>
      </c>
    </row>
    <row r="4" spans="1:13" s="33" customFormat="1" ht="31.5" customHeight="1">
      <c r="A4" s="31"/>
      <c r="B4" s="70" t="s">
        <v>8</v>
      </c>
      <c r="C4" s="70"/>
      <c r="D4" s="70"/>
      <c r="E4" s="72" t="s">
        <v>35</v>
      </c>
      <c r="F4" s="73"/>
      <c r="G4" s="73"/>
      <c r="H4" s="73"/>
      <c r="I4" s="73"/>
      <c r="J4" s="74"/>
      <c r="K4" s="32" t="s">
        <v>11</v>
      </c>
      <c r="L4" s="32" t="s">
        <v>13</v>
      </c>
      <c r="M4" s="40"/>
    </row>
    <row r="5" spans="1:13" s="34" customFormat="1">
      <c r="A5" s="31"/>
      <c r="E5" s="64"/>
      <c r="F5" s="64"/>
      <c r="G5" s="64"/>
      <c r="H5" s="64"/>
      <c r="I5" s="64"/>
      <c r="J5" s="17"/>
      <c r="K5" s="17"/>
      <c r="L5" s="17"/>
      <c r="M5" s="41"/>
    </row>
    <row r="6" spans="1:13" ht="47.25">
      <c r="A6" s="77"/>
      <c r="B6" s="78" t="s">
        <v>2</v>
      </c>
      <c r="C6" s="78" t="s">
        <v>0</v>
      </c>
      <c r="D6" s="78" t="s">
        <v>1</v>
      </c>
      <c r="E6" s="78" t="s">
        <v>3</v>
      </c>
      <c r="F6" s="78" t="s">
        <v>18</v>
      </c>
      <c r="G6" s="79" t="s">
        <v>19</v>
      </c>
      <c r="H6" s="78" t="s">
        <v>20</v>
      </c>
      <c r="I6" s="78" t="s">
        <v>21</v>
      </c>
      <c r="J6" s="78" t="s">
        <v>22</v>
      </c>
      <c r="K6" s="78" t="s">
        <v>23</v>
      </c>
      <c r="L6" s="78" t="s">
        <v>24</v>
      </c>
      <c r="M6" s="80" t="s">
        <v>33</v>
      </c>
    </row>
    <row r="7" spans="1:13">
      <c r="A7" s="35"/>
      <c r="B7" s="45">
        <v>1</v>
      </c>
      <c r="C7" s="65">
        <v>2</v>
      </c>
      <c r="D7" s="65"/>
      <c r="E7" s="65"/>
      <c r="F7" s="24">
        <v>3</v>
      </c>
      <c r="G7" s="42">
        <v>4</v>
      </c>
      <c r="H7" s="45">
        <v>5</v>
      </c>
      <c r="I7" s="45">
        <v>6</v>
      </c>
      <c r="J7" s="45">
        <v>7</v>
      </c>
      <c r="K7" s="45">
        <v>8</v>
      </c>
      <c r="L7" s="16">
        <v>9</v>
      </c>
      <c r="M7" s="81"/>
    </row>
    <row r="8" spans="1:13" ht="47.25">
      <c r="B8" s="82" t="s">
        <v>30</v>
      </c>
      <c r="C8" s="83">
        <v>2</v>
      </c>
      <c r="D8" s="83" t="s">
        <v>36</v>
      </c>
      <c r="E8" s="84" t="s">
        <v>37</v>
      </c>
      <c r="F8" s="85" t="s">
        <v>58</v>
      </c>
      <c r="G8" s="85">
        <v>17400</v>
      </c>
      <c r="H8" s="21"/>
      <c r="I8" s="21"/>
      <c r="J8" s="21">
        <f t="shared" ref="J8:J24" si="0">H8*G8</f>
        <v>0</v>
      </c>
      <c r="K8" s="21">
        <f t="shared" ref="K8:K24" si="1">I8*G8</f>
        <v>0</v>
      </c>
      <c r="L8" s="22" t="s">
        <v>34</v>
      </c>
      <c r="M8" s="86">
        <v>29833.34</v>
      </c>
    </row>
    <row r="9" spans="1:13" ht="47.25">
      <c r="B9" s="82" t="s">
        <v>30</v>
      </c>
      <c r="C9" s="83"/>
      <c r="D9" s="83"/>
      <c r="E9" s="84" t="s">
        <v>38</v>
      </c>
      <c r="F9" s="85" t="s">
        <v>58</v>
      </c>
      <c r="G9" s="85">
        <v>100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86">
        <v>166.67</v>
      </c>
    </row>
    <row r="10" spans="1:13" ht="47.25">
      <c r="B10" s="82" t="s">
        <v>30</v>
      </c>
      <c r="C10" s="83"/>
      <c r="D10" s="83"/>
      <c r="E10" s="84" t="s">
        <v>39</v>
      </c>
      <c r="F10" s="85" t="s">
        <v>58</v>
      </c>
      <c r="G10" s="85">
        <v>800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86">
        <v>1333.33</v>
      </c>
    </row>
    <row r="11" spans="1:13" ht="47.25">
      <c r="B11" s="82" t="s">
        <v>30</v>
      </c>
      <c r="C11" s="83"/>
      <c r="D11" s="83"/>
      <c r="E11" s="84" t="s">
        <v>40</v>
      </c>
      <c r="F11" s="85" t="s">
        <v>58</v>
      </c>
      <c r="G11" s="85">
        <v>30200</v>
      </c>
      <c r="H11" s="21"/>
      <c r="I11" s="21"/>
      <c r="J11" s="21">
        <f t="shared" si="0"/>
        <v>0</v>
      </c>
      <c r="K11" s="21">
        <f t="shared" si="1"/>
        <v>0</v>
      </c>
      <c r="L11" s="22" t="s">
        <v>34</v>
      </c>
      <c r="M11" s="86">
        <v>50333.34</v>
      </c>
    </row>
    <row r="12" spans="1:13" ht="47.25">
      <c r="B12" s="82" t="s">
        <v>30</v>
      </c>
      <c r="C12" s="83"/>
      <c r="D12" s="83"/>
      <c r="E12" s="84" t="s">
        <v>41</v>
      </c>
      <c r="F12" s="85" t="s">
        <v>58</v>
      </c>
      <c r="G12" s="85">
        <v>3100</v>
      </c>
      <c r="H12" s="21"/>
      <c r="I12" s="21"/>
      <c r="J12" s="21">
        <f t="shared" si="0"/>
        <v>0</v>
      </c>
      <c r="K12" s="21">
        <f t="shared" si="1"/>
        <v>0</v>
      </c>
      <c r="L12" s="22" t="s">
        <v>34</v>
      </c>
      <c r="M12" s="86">
        <v>5166.67</v>
      </c>
    </row>
    <row r="13" spans="1:13" ht="47.25">
      <c r="B13" s="82" t="s">
        <v>30</v>
      </c>
      <c r="C13" s="83"/>
      <c r="D13" s="83"/>
      <c r="E13" s="84" t="s">
        <v>42</v>
      </c>
      <c r="F13" s="85" t="s">
        <v>58</v>
      </c>
      <c r="G13" s="85">
        <v>16300</v>
      </c>
      <c r="H13" s="21"/>
      <c r="I13" s="21"/>
      <c r="J13" s="21">
        <f t="shared" si="0"/>
        <v>0</v>
      </c>
      <c r="K13" s="21">
        <f t="shared" si="1"/>
        <v>0</v>
      </c>
      <c r="L13" s="22" t="s">
        <v>34</v>
      </c>
      <c r="M13" s="86">
        <v>27166.67</v>
      </c>
    </row>
    <row r="14" spans="1:13" ht="47.25">
      <c r="B14" s="82" t="s">
        <v>30</v>
      </c>
      <c r="C14" s="83"/>
      <c r="D14" s="83"/>
      <c r="E14" s="84" t="s">
        <v>43</v>
      </c>
      <c r="F14" s="85" t="s">
        <v>58</v>
      </c>
      <c r="G14" s="85">
        <v>2000</v>
      </c>
      <c r="H14" s="21"/>
      <c r="I14" s="21"/>
      <c r="J14" s="21">
        <f t="shared" si="0"/>
        <v>0</v>
      </c>
      <c r="K14" s="21">
        <f t="shared" si="1"/>
        <v>0</v>
      </c>
      <c r="L14" s="22" t="s">
        <v>34</v>
      </c>
      <c r="M14" s="86">
        <v>3333.33</v>
      </c>
    </row>
    <row r="15" spans="1:13" ht="47.25">
      <c r="B15" s="82" t="s">
        <v>30</v>
      </c>
      <c r="C15" s="83"/>
      <c r="D15" s="83"/>
      <c r="E15" s="84" t="s">
        <v>44</v>
      </c>
      <c r="F15" s="85" t="s">
        <v>58</v>
      </c>
      <c r="G15" s="85">
        <v>200</v>
      </c>
      <c r="H15" s="21"/>
      <c r="I15" s="21"/>
      <c r="J15" s="21">
        <f t="shared" si="0"/>
        <v>0</v>
      </c>
      <c r="K15" s="21">
        <f t="shared" si="1"/>
        <v>0</v>
      </c>
      <c r="L15" s="22" t="s">
        <v>34</v>
      </c>
      <c r="M15" s="86">
        <v>333.33</v>
      </c>
    </row>
    <row r="16" spans="1:13" ht="47.25">
      <c r="B16" s="82" t="s">
        <v>30</v>
      </c>
      <c r="C16" s="83"/>
      <c r="D16" s="83"/>
      <c r="E16" s="84" t="s">
        <v>45</v>
      </c>
      <c r="F16" s="85" t="s">
        <v>58</v>
      </c>
      <c r="G16" s="85">
        <v>600</v>
      </c>
      <c r="H16" s="21"/>
      <c r="I16" s="21"/>
      <c r="J16" s="21">
        <f t="shared" si="0"/>
        <v>0</v>
      </c>
      <c r="K16" s="21">
        <f t="shared" si="1"/>
        <v>0</v>
      </c>
      <c r="L16" s="22" t="s">
        <v>34</v>
      </c>
      <c r="M16" s="86">
        <v>1000</v>
      </c>
    </row>
    <row r="17" spans="2:13" ht="63">
      <c r="B17" s="82" t="s">
        <v>30</v>
      </c>
      <c r="C17" s="84">
        <v>6</v>
      </c>
      <c r="D17" s="84" t="s">
        <v>46</v>
      </c>
      <c r="E17" s="84" t="s">
        <v>46</v>
      </c>
      <c r="F17" s="85" t="s">
        <v>58</v>
      </c>
      <c r="G17" s="85">
        <v>5400</v>
      </c>
      <c r="H17" s="21"/>
      <c r="I17" s="21"/>
      <c r="J17" s="21">
        <f t="shared" si="0"/>
        <v>0</v>
      </c>
      <c r="K17" s="21">
        <f t="shared" si="1"/>
        <v>0</v>
      </c>
      <c r="L17" s="22" t="s">
        <v>34</v>
      </c>
      <c r="M17" s="86">
        <v>21919.68</v>
      </c>
    </row>
    <row r="18" spans="2:13" ht="63">
      <c r="B18" s="82" t="s">
        <v>30</v>
      </c>
      <c r="C18" s="84">
        <v>8</v>
      </c>
      <c r="D18" s="84" t="s">
        <v>47</v>
      </c>
      <c r="E18" s="84" t="s">
        <v>47</v>
      </c>
      <c r="F18" s="85" t="s">
        <v>58</v>
      </c>
      <c r="G18" s="85">
        <v>2000</v>
      </c>
      <c r="H18" s="21"/>
      <c r="I18" s="21"/>
      <c r="J18" s="21">
        <f t="shared" si="0"/>
        <v>0</v>
      </c>
      <c r="K18" s="21">
        <f t="shared" si="1"/>
        <v>0</v>
      </c>
      <c r="L18" s="22" t="s">
        <v>34</v>
      </c>
      <c r="M18" s="86">
        <v>4445</v>
      </c>
    </row>
    <row r="19" spans="2:13" ht="47.25">
      <c r="B19" s="82" t="s">
        <v>30</v>
      </c>
      <c r="C19" s="84">
        <v>37</v>
      </c>
      <c r="D19" s="84" t="s">
        <v>48</v>
      </c>
      <c r="E19" s="84" t="s">
        <v>48</v>
      </c>
      <c r="F19" s="85" t="s">
        <v>58</v>
      </c>
      <c r="G19" s="85">
        <v>13</v>
      </c>
      <c r="H19" s="21"/>
      <c r="I19" s="21"/>
      <c r="J19" s="21">
        <f t="shared" si="0"/>
        <v>0</v>
      </c>
      <c r="K19" s="21">
        <f t="shared" si="1"/>
        <v>0</v>
      </c>
      <c r="L19" s="22" t="s">
        <v>34</v>
      </c>
      <c r="M19" s="86">
        <v>18428.150000000001</v>
      </c>
    </row>
    <row r="20" spans="2:13" ht="47.25">
      <c r="B20" s="82" t="s">
        <v>30</v>
      </c>
      <c r="C20" s="84">
        <v>73</v>
      </c>
      <c r="D20" s="84" t="s">
        <v>49</v>
      </c>
      <c r="E20" s="84" t="s">
        <v>50</v>
      </c>
      <c r="F20" s="85" t="s">
        <v>58</v>
      </c>
      <c r="G20" s="85">
        <v>70200</v>
      </c>
      <c r="H20" s="21"/>
      <c r="I20" s="21"/>
      <c r="J20" s="21">
        <f t="shared" si="0"/>
        <v>0</v>
      </c>
      <c r="K20" s="21">
        <f t="shared" si="1"/>
        <v>0</v>
      </c>
      <c r="L20" s="22" t="s">
        <v>34</v>
      </c>
      <c r="M20" s="86">
        <v>37844.480000000003</v>
      </c>
    </row>
    <row r="21" spans="2:13" ht="47.25">
      <c r="B21" s="82" t="s">
        <v>30</v>
      </c>
      <c r="C21" s="84">
        <v>74</v>
      </c>
      <c r="D21" s="84" t="s">
        <v>51</v>
      </c>
      <c r="E21" s="84" t="s">
        <v>52</v>
      </c>
      <c r="F21" s="85" t="s">
        <v>58</v>
      </c>
      <c r="G21" s="85">
        <v>10000</v>
      </c>
      <c r="H21" s="21"/>
      <c r="I21" s="21"/>
      <c r="J21" s="21">
        <f t="shared" si="0"/>
        <v>0</v>
      </c>
      <c r="K21" s="21">
        <f t="shared" si="1"/>
        <v>0</v>
      </c>
      <c r="L21" s="22" t="s">
        <v>34</v>
      </c>
      <c r="M21" s="86">
        <v>7950</v>
      </c>
    </row>
    <row r="22" spans="2:13" ht="47.25">
      <c r="B22" s="82" t="s">
        <v>30</v>
      </c>
      <c r="C22" s="84">
        <v>75</v>
      </c>
      <c r="D22" s="84" t="s">
        <v>53</v>
      </c>
      <c r="E22" s="84" t="s">
        <v>54</v>
      </c>
      <c r="F22" s="85" t="s">
        <v>58</v>
      </c>
      <c r="G22" s="85">
        <v>55000</v>
      </c>
      <c r="H22" s="21"/>
      <c r="I22" s="21"/>
      <c r="J22" s="21">
        <f t="shared" si="0"/>
        <v>0</v>
      </c>
      <c r="K22" s="21">
        <f t="shared" si="1"/>
        <v>0</v>
      </c>
      <c r="L22" s="22" t="s">
        <v>34</v>
      </c>
      <c r="M22" s="86">
        <v>17599.999999999996</v>
      </c>
    </row>
    <row r="23" spans="2:13" ht="47.25">
      <c r="B23" s="82" t="s">
        <v>30</v>
      </c>
      <c r="C23" s="84">
        <v>76</v>
      </c>
      <c r="D23" s="84" t="s">
        <v>55</v>
      </c>
      <c r="E23" s="84" t="s">
        <v>56</v>
      </c>
      <c r="F23" s="85" t="s">
        <v>58</v>
      </c>
      <c r="G23" s="85">
        <v>50000</v>
      </c>
      <c r="H23" s="21"/>
      <c r="I23" s="21"/>
      <c r="J23" s="21">
        <f t="shared" si="0"/>
        <v>0</v>
      </c>
      <c r="K23" s="21">
        <f t="shared" si="1"/>
        <v>0</v>
      </c>
      <c r="L23" s="22" t="s">
        <v>34</v>
      </c>
      <c r="M23" s="86">
        <v>16200</v>
      </c>
    </row>
    <row r="24" spans="2:13" ht="47.25">
      <c r="B24" s="82" t="s">
        <v>30</v>
      </c>
      <c r="C24" s="84">
        <v>92</v>
      </c>
      <c r="D24" s="84" t="s">
        <v>57</v>
      </c>
      <c r="E24" s="84" t="s">
        <v>57</v>
      </c>
      <c r="F24" s="85" t="s">
        <v>58</v>
      </c>
      <c r="G24" s="85">
        <v>26000</v>
      </c>
      <c r="H24" s="21"/>
      <c r="I24" s="21"/>
      <c r="J24" s="21">
        <f t="shared" si="0"/>
        <v>0</v>
      </c>
      <c r="K24" s="21">
        <f t="shared" si="1"/>
        <v>0</v>
      </c>
      <c r="L24" s="22" t="s">
        <v>34</v>
      </c>
      <c r="M24" s="86">
        <v>41048.800000000003</v>
      </c>
    </row>
    <row r="25" spans="2:13">
      <c r="B25" s="21"/>
      <c r="C25" s="21"/>
      <c r="D25" s="21" t="s">
        <v>32</v>
      </c>
      <c r="E25" s="37"/>
      <c r="F25" s="21"/>
      <c r="G25" s="38"/>
      <c r="H25" s="21"/>
      <c r="I25" s="21"/>
      <c r="J25" s="21">
        <f>SUM(J8:J24)</f>
        <v>0</v>
      </c>
      <c r="K25" s="21">
        <f>SUM(K8:K24)</f>
        <v>0</v>
      </c>
      <c r="L25" s="21"/>
      <c r="M25" s="21">
        <f>SUM(M8:M24)</f>
        <v>284102.78999999998</v>
      </c>
    </row>
  </sheetData>
  <mergeCells count="10">
    <mergeCell ref="C8:C16"/>
    <mergeCell ref="D8:D16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1" t="s">
        <v>25</v>
      </c>
      <c r="I12" s="71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2026-02-05T07:58:48Z</dcterms:modified>
</cp:coreProperties>
</file>