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4310" windowHeight="12000" activeTab="1"/>
  </bookViews>
  <sheets>
    <sheet name="F4.1 LP " sheetId="4" r:id="rId1"/>
    <sheet name="F4.2 LP " sheetId="5" r:id="rId2"/>
    <sheet name="Sheet2" sheetId="7" r:id="rId3"/>
  </sheets>
  <definedNames/>
  <calcPr calcId="162913"/>
  <extLst/>
</workbook>
</file>

<file path=xl/sharedStrings.xml><?xml version="1.0" encoding="utf-8"?>
<sst xmlns="http://schemas.openxmlformats.org/spreadsheetml/2006/main" count="90" uniqueCount="47">
  <si>
    <t>Nr. Lot</t>
  </si>
  <si>
    <t>Denumire Lot</t>
  </si>
  <si>
    <t>33100000-1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</si>
  <si>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</si>
  <si>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</si>
  <si>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</si>
  <si>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</si>
  <si>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</si>
  <si>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</si>
  <si>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</si>
  <si>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</si>
  <si>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</si>
  <si>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</si>
  <si>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</si>
  <si>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</si>
  <si>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</si>
  <si>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</si>
  <si>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</si>
  <si>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</si>
  <si>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</si>
  <si>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 xml:space="preserve">Specificaţii tehnice (F4.2) 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</si>
  <si>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</si>
  <si>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</si>
  <si>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</si>
  <si>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</si>
  <si>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</si>
  <si>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</si>
  <si>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</si>
  <si>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</si>
  <si>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</si>
  <si>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 xml:space="preserve">LP nr. </t>
  </si>
  <si>
    <t>Consumabile pompă de insulină</t>
  </si>
  <si>
    <t>set</t>
  </si>
  <si>
    <t>Stilou injector cu pasul 0,5</t>
  </si>
  <si>
    <t>Pompă de insulină</t>
  </si>
  <si>
    <t>buc</t>
  </si>
  <si>
    <t>Valoarea estimată</t>
  </si>
  <si>
    <t>QAZwsx123</t>
  </si>
  <si>
    <t xml:space="preserve">Specificaţii de preț (F4.1) </t>
  </si>
  <si>
    <t>Transmiter de date</t>
  </si>
  <si>
    <t xml:space="preserve">Achiziționarea de consumabile medicale în scopul realizării Programului Național de prevenire și control a diabetului zaharat, conform necesităților IMSP Institutul Mamei și Copilului pentru anii 2025-2027 </t>
  </si>
  <si>
    <t>Set pentru 12 luni: pompă, transmiter, senzori, sisteme de infuzie/rezervoare.
Funcție de livrare automată a insulinei 
Termen de valabilitate minim 12 luni după livrare.</t>
  </si>
  <si>
    <t>Compatibil cu cartușul de insulină Aspart. Termenul de valabilitate 12 luni de la livrare.</t>
  </si>
  <si>
    <t>Compatibil cu pompele Medtronic seria 700 aflate în dotare.  Termen de valabilitate minim 12 luni după livrare.</t>
  </si>
  <si>
    <t xml:space="preserve">Set pentru 12 luni: pompă, transmiter, senzori, sisteme de infuzie/rezervoare, Funcție low glucose suspend. Fără restricție de vârstă.  </t>
  </si>
  <si>
    <t xml:space="preserve">Set pentru 12 luni senzori sisteme de infuzie/rezervoare. Compatibile cu pompele de insulină de model Medtronic seria 700 aflate în dotare și în periaoda de garanție. Termen de valabilitate minim 12 luni după livrare. </t>
  </si>
  <si>
    <t xml:space="preserve">În tranșe:
I-a tranșă  în termen de până la 60 de zile de la înregistrarea contractului subsecvent de către CAPCS.
II-a tranșă  în termen de până la 150 de zile de la expirarea termenului de livrare  a primei tranșe de livrare. 
III-a tranșă în termen de până la 60 de zile de la expirarea termenului de livrare  a celei de a doua tranșe de livrare.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</si>
</sst>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0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86">
    <xf numFmtId="0" fontId="0" fillId="0" borderId="0" xfId="0"/>
    <xf numFmtId="0" fontId="3" fillId="2" borderId="1" xfId="0" applyFont="1" applyFill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top" wrapText="1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4" fillId="0" borderId="0" xfId="20" applyFont="1" applyFill="1" applyBorder="1" applyAlignment="1" applyProtection="1">
      <alignment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20" applyFont="1" applyBorder="1" applyProtection="1">
      <alignment/>
      <protection locked="0"/>
    </xf>
    <xf numFmtId="0" fontId="5" fillId="0" borderId="0" xfId="20" applyFont="1" applyAlignment="1" applyProtection="1">
      <alignment horizontal="center"/>
      <protection locked="0"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2" fontId="2" fillId="0" borderId="0" xfId="20" applyNumberFormat="1" applyFont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6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20" applyFont="1" applyAlignment="1" applyProtection="1">
      <alignment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2" fillId="0" borderId="1" xfId="2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2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Protection="1">
      <protection locked="0"/>
    </xf>
    <xf numFmtId="3" fontId="2" fillId="0" borderId="1" xfId="20" applyNumberFormat="1" applyFont="1" applyBorder="1" applyAlignment="1" applyProtection="1">
      <alignment horizontal="center" wrapText="1"/>
      <protection locked="0"/>
    </xf>
    <xf numFmtId="0" fontId="2" fillId="0" borderId="0" xfId="20" applyFont="1" applyBorder="1" applyProtection="1">
      <alignment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3" xfId="20" applyFont="1" applyBorder="1" applyProtection="1">
      <alignment/>
      <protection locked="0"/>
    </xf>
    <xf numFmtId="0" fontId="6" fillId="0" borderId="3" xfId="0" applyFont="1" applyBorder="1" applyAlignment="1" applyProtection="1">
      <alignment horizontal="center" vertical="top" wrapText="1"/>
      <protection/>
    </xf>
    <xf numFmtId="0" fontId="2" fillId="0" borderId="3" xfId="20" applyFont="1" applyBorder="1" applyAlignment="1" applyProtection="1">
      <alignment wrapText="1"/>
      <protection locked="0"/>
    </xf>
    <xf numFmtId="0" fontId="2" fillId="0" borderId="2" xfId="20" applyFont="1" applyBorder="1" applyProtection="1">
      <alignment/>
      <protection locked="0"/>
    </xf>
    <xf numFmtId="0" fontId="2" fillId="0" borderId="3" xfId="20" applyFont="1" applyBorder="1" applyAlignment="1" applyProtection="1">
      <alignment horizontal="center" wrapText="1"/>
      <protection locked="0"/>
    </xf>
    <xf numFmtId="3" fontId="2" fillId="0" borderId="3" xfId="20" applyNumberFormat="1" applyFont="1" applyBorder="1" applyAlignment="1" applyProtection="1">
      <alignment horizontal="center" wrapText="1"/>
      <protection locked="0"/>
    </xf>
    <xf numFmtId="0" fontId="2" fillId="0" borderId="1" xfId="20" applyFont="1" applyBorder="1" applyAlignment="1" applyProtection="1">
      <alignment horizontal="center"/>
      <protection locked="0"/>
    </xf>
    <xf numFmtId="0" fontId="2" fillId="0" borderId="4" xfId="20" applyFont="1" applyBorder="1" applyProtection="1">
      <alignment/>
      <protection locked="0"/>
    </xf>
    <xf numFmtId="0" fontId="4" fillId="3" borderId="1" xfId="20" applyFont="1" applyFill="1" applyBorder="1" applyAlignment="1" applyProtection="1">
      <alignment horizontal="center" vertical="top" wrapText="1"/>
      <protection locked="0"/>
    </xf>
    <xf numFmtId="2" fontId="2" fillId="0" borderId="1" xfId="20" applyNumberFormat="1" applyFont="1" applyBorder="1" applyProtection="1">
      <alignment/>
      <protection locked="0"/>
    </xf>
    <xf numFmtId="0" fontId="2" fillId="0" borderId="5" xfId="20" applyFont="1" applyBorder="1" applyProtection="1">
      <alignment/>
      <protection locked="0"/>
    </xf>
    <xf numFmtId="0" fontId="2" fillId="0" borderId="3" xfId="20" applyFont="1" applyBorder="1" applyAlignment="1" applyProtection="1">
      <alignment horizontal="center"/>
      <protection locked="0"/>
    </xf>
    <xf numFmtId="2" fontId="2" fillId="0" borderId="3" xfId="20" applyNumberFormat="1" applyFont="1" applyBorder="1" applyProtection="1">
      <alignment/>
      <protection locked="0"/>
    </xf>
    <xf numFmtId="0" fontId="2" fillId="0" borderId="1" xfId="20" applyFont="1" applyBorder="1" applyProtection="1">
      <alignment/>
      <protection/>
    </xf>
    <xf numFmtId="0" fontId="2" fillId="0" borderId="1" xfId="20" applyFont="1" applyBorder="1" applyAlignment="1" applyProtection="1">
      <alignment horizontal="center"/>
      <protection/>
    </xf>
    <xf numFmtId="164" fontId="2" fillId="0" borderId="1" xfId="20" applyNumberFormat="1" applyFont="1" applyBorder="1" applyProtection="1">
      <alignment/>
      <protection/>
    </xf>
    <xf numFmtId="2" fontId="2" fillId="0" borderId="1" xfId="20" applyNumberFormat="1" applyFont="1" applyBorder="1" applyProtection="1">
      <alignment/>
      <protection/>
    </xf>
    <xf numFmtId="0" fontId="2" fillId="0" borderId="0" xfId="20" applyFont="1" applyBorder="1" applyAlignment="1" applyProtection="1">
      <alignment horizontal="center"/>
      <protection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3" fillId="0" borderId="0" xfId="2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7" fillId="0" borderId="0" xfId="20" applyFont="1" applyAlignment="1" applyProtection="1">
      <alignment horizontal="center"/>
      <protection locked="0"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0" xfId="20" applyFont="1" applyFill="1" applyBorder="1" applyAlignment="1" applyProtection="1">
      <alignment horizontal="right" vertical="center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 locked="0"/>
    </xf>
    <xf numFmtId="0" fontId="3" fillId="0" borderId="0" xfId="20" applyFont="1" applyBorder="1" applyAlignment="1" applyProtection="1">
      <alignment horizontal="left" vertical="top" wrapText="1"/>
      <protection locked="0"/>
    </xf>
    <xf numFmtId="0" fontId="3" fillId="2" borderId="1" xfId="20" applyFont="1" applyFill="1" applyBorder="1" applyAlignment="1" applyProtection="1">
      <alignment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/>
      <protection/>
    </xf>
    <xf numFmtId="0" fontId="3" fillId="3" borderId="1" xfId="20" applyFont="1" applyFill="1" applyBorder="1" applyAlignment="1" applyProtection="1">
      <alignment horizontal="left" vertical="top" wrapText="1"/>
      <protection locked="0"/>
    </xf>
    <xf numFmtId="0" fontId="1" fillId="0" borderId="0" xfId="20" applyFont="1" applyProtection="1">
      <alignment/>
      <protection locked="0"/>
    </xf>
    <xf numFmtId="2" fontId="2" fillId="0" borderId="0" xfId="20" applyNumberFormat="1" applyFont="1" applyProtection="1">
      <alignment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21"/>
  <sheetViews>
    <sheetView workbookViewId="0" topLeftCell="A1">
      <selection activeCell="H8" sqref="H8"/>
    </sheetView>
  </sheetViews>
  <sheetFormatPr defaultColWidth="9.140625" defaultRowHeight="12.75"/>
  <cols>
    <col min="1" max="1" width="5.7109375" style="16" customWidth="1"/>
    <col min="2" max="2" width="4.421875" style="16" customWidth="1"/>
    <col min="3" max="3" width="25.8515625" style="34" customWidth="1"/>
    <col min="4" max="4" width="28.00390625" style="29" customWidth="1"/>
    <col min="5" max="5" width="10.57421875" style="16" hidden="1" customWidth="1"/>
    <col min="6" max="6" width="11.28125" style="16" hidden="1" customWidth="1"/>
    <col min="7" max="7" width="10.7109375" style="16" hidden="1" customWidth="1"/>
    <col min="8" max="8" width="62.28125" style="16" customWidth="1"/>
    <col min="9" max="9" width="53.7109375" style="16" customWidth="1"/>
    <col min="10" max="10" width="30.00390625" style="16" customWidth="1"/>
    <col min="11" max="11" width="1.7109375" style="16" customWidth="1"/>
    <col min="12" max="16384" width="9.140625" style="16" customWidth="1"/>
  </cols>
  <sheetData>
    <row r="1" spans="3:10" ht="12.75">
      <c r="C1" s="64" t="s">
        <v>20</v>
      </c>
      <c r="D1" s="64"/>
      <c r="E1" s="64"/>
      <c r="F1" s="64"/>
      <c r="G1" s="64"/>
      <c r="H1" s="64"/>
      <c r="I1" s="64"/>
      <c r="J1" s="64"/>
    </row>
    <row r="2" spans="4:8" ht="12.75">
      <c r="D2" s="65" t="s">
        <v>17</v>
      </c>
      <c r="E2" s="65"/>
      <c r="F2" s="65"/>
      <c r="G2" s="65"/>
      <c r="H2" s="65"/>
    </row>
    <row r="3" spans="1:10" ht="12.75">
      <c r="A3" s="66" t="s">
        <v>12</v>
      </c>
      <c r="B3" s="66"/>
      <c r="C3" s="66"/>
      <c r="D3" s="67" t="s">
        <v>30</v>
      </c>
      <c r="E3" s="67"/>
      <c r="F3" s="67"/>
      <c r="G3" s="67"/>
      <c r="H3" s="67"/>
      <c r="I3" s="16" t="s">
        <v>13</v>
      </c>
      <c r="J3" s="16" t="s">
        <v>15</v>
      </c>
    </row>
    <row r="4" spans="1:11" s="25" customFormat="1" ht="63" customHeight="1">
      <c r="A4" s="68" t="s">
        <v>11</v>
      </c>
      <c r="B4" s="68"/>
      <c r="C4" s="68"/>
      <c r="D4" s="69" t="s">
        <v>40</v>
      </c>
      <c r="E4" s="69"/>
      <c r="F4" s="69"/>
      <c r="G4" s="69"/>
      <c r="H4" s="69"/>
      <c r="I4" s="23" t="s">
        <v>14</v>
      </c>
      <c r="J4" s="23" t="s">
        <v>16</v>
      </c>
      <c r="K4" s="24"/>
    </row>
    <row r="5" spans="3:11" s="26" customFormat="1" ht="12.75">
      <c r="C5" s="36"/>
      <c r="D5" s="62"/>
      <c r="E5" s="62"/>
      <c r="F5" s="62"/>
      <c r="G5" s="62"/>
      <c r="H5" s="62"/>
      <c r="I5" s="62"/>
      <c r="J5" s="62"/>
      <c r="K5" s="24"/>
    </row>
    <row r="6" spans="1:11" ht="30" customHeight="1">
      <c r="A6" s="1" t="s">
        <v>3</v>
      </c>
      <c r="B6" s="1" t="s">
        <v>0</v>
      </c>
      <c r="C6" s="32" t="s">
        <v>1</v>
      </c>
      <c r="D6" s="28" t="s">
        <v>4</v>
      </c>
      <c r="E6" s="21" t="s">
        <v>5</v>
      </c>
      <c r="F6" s="21" t="s">
        <v>6</v>
      </c>
      <c r="G6" s="21" t="s">
        <v>7</v>
      </c>
      <c r="H6" s="21" t="s">
        <v>8</v>
      </c>
      <c r="I6" s="21" t="s">
        <v>9</v>
      </c>
      <c r="J6" s="21" t="s">
        <v>10</v>
      </c>
      <c r="K6" s="15"/>
    </row>
    <row r="7" spans="1:11" ht="30" customHeight="1">
      <c r="A7" s="21">
        <v>1</v>
      </c>
      <c r="B7" s="63">
        <v>2</v>
      </c>
      <c r="C7" s="63"/>
      <c r="D7" s="63"/>
      <c r="E7" s="21">
        <v>3</v>
      </c>
      <c r="F7" s="21">
        <v>4</v>
      </c>
      <c r="G7" s="21">
        <v>5</v>
      </c>
      <c r="H7" s="21">
        <v>6</v>
      </c>
      <c r="I7" s="21">
        <v>7</v>
      </c>
      <c r="J7" s="21">
        <v>8</v>
      </c>
      <c r="K7" s="15"/>
    </row>
    <row r="8" spans="1:8" ht="30" customHeight="1">
      <c r="A8" s="27"/>
      <c r="B8" s="39">
        <v>1</v>
      </c>
      <c r="C8" s="35" t="s">
        <v>33</v>
      </c>
      <c r="D8" s="35" t="s">
        <v>33</v>
      </c>
      <c r="H8" s="38" t="s">
        <v>42</v>
      </c>
    </row>
    <row r="9" spans="1:8" ht="30" customHeight="1">
      <c r="A9" s="27"/>
      <c r="B9" s="39">
        <v>2</v>
      </c>
      <c r="C9" s="35" t="s">
        <v>39</v>
      </c>
      <c r="D9" s="35" t="s">
        <v>39</v>
      </c>
      <c r="H9" s="38" t="s">
        <v>43</v>
      </c>
    </row>
    <row r="10" spans="2:8" ht="30" customHeight="1">
      <c r="B10" s="43">
        <v>3</v>
      </c>
      <c r="C10" s="34" t="s">
        <v>34</v>
      </c>
      <c r="D10" s="34" t="s">
        <v>34</v>
      </c>
      <c r="H10" s="29" t="s">
        <v>44</v>
      </c>
    </row>
    <row r="11" spans="2:8" ht="30" customHeight="1">
      <c r="B11" s="43">
        <v>4</v>
      </c>
      <c r="C11" s="35" t="s">
        <v>31</v>
      </c>
      <c r="D11" s="35" t="s">
        <v>31</v>
      </c>
      <c r="H11" s="29" t="s">
        <v>45</v>
      </c>
    </row>
    <row r="12" spans="2:8" ht="30" customHeight="1">
      <c r="B12" s="16">
        <v>5</v>
      </c>
      <c r="C12" s="34" t="s">
        <v>34</v>
      </c>
      <c r="D12" s="29" t="s">
        <v>34</v>
      </c>
      <c r="H12" s="29" t="s">
        <v>41</v>
      </c>
    </row>
    <row r="13" spans="3:21" s="40" customFormat="1" ht="12.75">
      <c r="C13" s="12"/>
      <c r="D13" s="12"/>
      <c r="E13" s="12"/>
      <c r="F13" s="13"/>
      <c r="G13" s="12"/>
      <c r="H13" s="61"/>
      <c r="I13" s="61"/>
      <c r="J13" s="10"/>
      <c r="K13" s="10"/>
      <c r="L13" s="12"/>
      <c r="M13" s="3"/>
      <c r="N13" s="3"/>
      <c r="O13" s="3"/>
      <c r="P13" s="3"/>
      <c r="Q13" s="3"/>
      <c r="R13" s="3"/>
      <c r="S13" s="3"/>
      <c r="T13" s="3"/>
      <c r="U13" s="3"/>
    </row>
    <row r="14" spans="3:21" ht="12.75">
      <c r="C14" s="3"/>
      <c r="D14" s="3"/>
      <c r="E14" s="3"/>
      <c r="F14" s="9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3:21" ht="12.75">
      <c r="C15" s="3"/>
      <c r="D15" s="3"/>
      <c r="E15" s="3"/>
      <c r="F15" s="9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3:21" ht="20.25">
      <c r="C16" s="11"/>
      <c r="D16" s="11" t="s">
        <v>18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3:21" ht="20.25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3:21" ht="20.25">
      <c r="C18" s="11"/>
      <c r="D18" s="11" t="s">
        <v>19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3:21" ht="12.75"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</row>
    <row r="20" spans="3:21" ht="12.75"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</row>
    <row r="21" spans="3:21" ht="12.75"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</sheetData>
  <mergeCells count="10">
    <mergeCell ref="H13:I13"/>
    <mergeCell ref="D5:H5"/>
    <mergeCell ref="I5:J5"/>
    <mergeCell ref="B7:D7"/>
    <mergeCell ref="C1:J1"/>
    <mergeCell ref="D2:H2"/>
    <mergeCell ref="A3:C3"/>
    <mergeCell ref="D3:H3"/>
    <mergeCell ref="A4:C4"/>
    <mergeCell ref="D4:H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tabSelected="1" workbookViewId="0" topLeftCell="A1">
      <selection activeCell="M13" sqref="M13"/>
    </sheetView>
  </sheetViews>
  <sheetFormatPr defaultColWidth="9.140625" defaultRowHeight="12.75"/>
  <cols>
    <col min="1" max="1" width="3.421875" style="3" customWidth="1"/>
    <col min="2" max="2" width="5.7109375" style="3" customWidth="1"/>
    <col min="3" max="3" width="4.421875" style="3" customWidth="1"/>
    <col min="4" max="4" width="25.8515625" style="3" customWidth="1"/>
    <col min="5" max="5" width="28.00390625" style="30" customWidth="1"/>
    <col min="6" max="6" width="15.28125" style="9" customWidth="1"/>
    <col min="7" max="7" width="14.7109375" style="20" customWidth="1"/>
    <col min="8" max="8" width="18.28125" style="3" customWidth="1"/>
    <col min="9" max="9" width="20.57421875" style="3" customWidth="1"/>
    <col min="10" max="10" width="19.28125" style="3" customWidth="1"/>
    <col min="11" max="11" width="38.421875" style="3" customWidth="1"/>
    <col min="12" max="12" width="30.00390625" style="3" customWidth="1"/>
    <col min="13" max="13" width="18.8515625" style="3" customWidth="1"/>
    <col min="14" max="16384" width="9.140625" style="3" customWidth="1"/>
  </cols>
  <sheetData>
    <row r="1" spans="4:12" ht="12.75">
      <c r="D1" s="72" t="s">
        <v>38</v>
      </c>
      <c r="E1" s="72"/>
      <c r="F1" s="72"/>
      <c r="G1" s="72"/>
      <c r="H1" s="72"/>
      <c r="I1" s="72"/>
      <c r="J1" s="72"/>
      <c r="K1" s="72"/>
      <c r="L1" s="72"/>
    </row>
    <row r="2" spans="4:11" ht="12.75">
      <c r="D2" s="73" t="s">
        <v>21</v>
      </c>
      <c r="E2" s="73"/>
      <c r="F2" s="73"/>
      <c r="G2" s="73"/>
      <c r="H2" s="73"/>
      <c r="I2" s="73"/>
      <c r="J2" s="73"/>
      <c r="K2" s="18"/>
    </row>
    <row r="3" spans="2:12" ht="12.75">
      <c r="B3" s="74" t="s">
        <v>12</v>
      </c>
      <c r="C3" s="74"/>
      <c r="D3" s="74"/>
      <c r="E3" s="75" t="s">
        <v>30</v>
      </c>
      <c r="F3" s="75"/>
      <c r="G3" s="75"/>
      <c r="H3" s="75"/>
      <c r="I3" s="75"/>
      <c r="K3" s="3" t="s">
        <v>13</v>
      </c>
      <c r="L3" s="3" t="s">
        <v>15</v>
      </c>
    </row>
    <row r="4" spans="1:13" s="6" customFormat="1" ht="32.25" customHeight="1">
      <c r="A4" s="4"/>
      <c r="B4" s="76" t="s">
        <v>11</v>
      </c>
      <c r="C4" s="76"/>
      <c r="D4" s="76"/>
      <c r="E4" s="77" t="s">
        <v>40</v>
      </c>
      <c r="F4" s="77"/>
      <c r="G4" s="77"/>
      <c r="H4" s="77"/>
      <c r="I4" s="77"/>
      <c r="J4" s="77"/>
      <c r="K4" s="5" t="s">
        <v>14</v>
      </c>
      <c r="L4" s="5" t="s">
        <v>16</v>
      </c>
      <c r="M4" s="4"/>
    </row>
    <row r="5" spans="1:13" s="7" customFormat="1" ht="20.1" customHeight="1">
      <c r="A5" s="4"/>
      <c r="E5" s="70"/>
      <c r="F5" s="70"/>
      <c r="G5" s="70"/>
      <c r="H5" s="70"/>
      <c r="I5" s="70"/>
      <c r="J5" s="70"/>
      <c r="K5" s="70"/>
      <c r="L5" s="70"/>
      <c r="M5" s="4"/>
    </row>
    <row r="6" spans="1:13" s="84" customFormat="1" ht="30" customHeight="1">
      <c r="A6" s="78"/>
      <c r="B6" s="79" t="s">
        <v>3</v>
      </c>
      <c r="C6" s="79" t="s">
        <v>0</v>
      </c>
      <c r="D6" s="79" t="s">
        <v>1</v>
      </c>
      <c r="E6" s="80" t="s">
        <v>4</v>
      </c>
      <c r="F6" s="80" t="s">
        <v>22</v>
      </c>
      <c r="G6" s="81" t="s">
        <v>23</v>
      </c>
      <c r="H6" s="80" t="s">
        <v>24</v>
      </c>
      <c r="I6" s="80" t="s">
        <v>25</v>
      </c>
      <c r="J6" s="82" t="s">
        <v>26</v>
      </c>
      <c r="K6" s="82" t="s">
        <v>27</v>
      </c>
      <c r="L6" s="80" t="s">
        <v>28</v>
      </c>
      <c r="M6" s="83" t="s">
        <v>36</v>
      </c>
    </row>
    <row r="7" spans="1:13" ht="30" customHeight="1">
      <c r="A7" s="8"/>
      <c r="B7" s="22">
        <v>1</v>
      </c>
      <c r="C7" s="71">
        <v>2</v>
      </c>
      <c r="D7" s="71"/>
      <c r="E7" s="71"/>
      <c r="F7" s="22">
        <v>3</v>
      </c>
      <c r="G7" s="19">
        <v>4</v>
      </c>
      <c r="H7" s="22">
        <v>5</v>
      </c>
      <c r="I7" s="22">
        <v>6</v>
      </c>
      <c r="J7" s="22">
        <v>7</v>
      </c>
      <c r="K7" s="22">
        <v>8</v>
      </c>
      <c r="L7" s="31">
        <v>9</v>
      </c>
      <c r="M7" s="52"/>
    </row>
    <row r="8" spans="1:13" ht="30" customHeight="1">
      <c r="A8" s="44"/>
      <c r="B8" s="45" t="s">
        <v>2</v>
      </c>
      <c r="C8" s="44">
        <v>1</v>
      </c>
      <c r="D8" s="46" t="s">
        <v>33</v>
      </c>
      <c r="E8" s="46" t="s">
        <v>33</v>
      </c>
      <c r="F8" s="48" t="s">
        <v>35</v>
      </c>
      <c r="G8" s="49">
        <v>600</v>
      </c>
      <c r="H8" s="44"/>
      <c r="I8" s="44"/>
      <c r="J8" s="44"/>
      <c r="K8" s="44"/>
      <c r="L8" s="46" t="s">
        <v>46</v>
      </c>
      <c r="M8" s="53">
        <v>177788.28</v>
      </c>
    </row>
    <row r="9" spans="2:14" s="17" customFormat="1" ht="30" customHeight="1">
      <c r="B9" s="2" t="s">
        <v>2</v>
      </c>
      <c r="C9" s="17">
        <v>2</v>
      </c>
      <c r="D9" s="33" t="s">
        <v>39</v>
      </c>
      <c r="E9" s="33" t="s">
        <v>39</v>
      </c>
      <c r="F9" s="37" t="s">
        <v>35</v>
      </c>
      <c r="G9" s="41">
        <v>80</v>
      </c>
      <c r="L9" s="46" t="s">
        <v>46</v>
      </c>
      <c r="M9" s="53">
        <v>524400</v>
      </c>
      <c r="N9" s="51"/>
    </row>
    <row r="10" spans="2:14" s="17" customFormat="1" ht="30" customHeight="1">
      <c r="B10" s="2" t="s">
        <v>2</v>
      </c>
      <c r="C10" s="17">
        <v>3</v>
      </c>
      <c r="D10" s="17" t="s">
        <v>34</v>
      </c>
      <c r="E10" s="17" t="s">
        <v>34</v>
      </c>
      <c r="F10" s="50" t="s">
        <v>32</v>
      </c>
      <c r="G10" s="50">
        <v>40</v>
      </c>
      <c r="L10" s="46" t="s">
        <v>46</v>
      </c>
      <c r="M10" s="53">
        <v>3800616</v>
      </c>
      <c r="N10" s="51"/>
    </row>
    <row r="11" spans="1:13" s="42" customFormat="1" ht="30" customHeight="1">
      <c r="A11" s="54"/>
      <c r="B11" s="45" t="s">
        <v>2</v>
      </c>
      <c r="C11" s="44">
        <v>4</v>
      </c>
      <c r="D11" s="46" t="s">
        <v>31</v>
      </c>
      <c r="E11" s="46" t="s">
        <v>31</v>
      </c>
      <c r="F11" s="55" t="s">
        <v>32</v>
      </c>
      <c r="G11" s="55">
        <v>280</v>
      </c>
      <c r="H11" s="44"/>
      <c r="I11" s="44"/>
      <c r="J11" s="44"/>
      <c r="K11" s="44"/>
      <c r="L11" s="46" t="s">
        <v>46</v>
      </c>
      <c r="M11" s="56">
        <v>23530732.4</v>
      </c>
    </row>
    <row r="12" spans="2:13" s="17" customFormat="1" ht="30" customHeight="1">
      <c r="B12" s="45" t="s">
        <v>2</v>
      </c>
      <c r="C12" s="17">
        <v>5</v>
      </c>
      <c r="D12" s="57" t="s">
        <v>34</v>
      </c>
      <c r="E12" s="57" t="s">
        <v>34</v>
      </c>
      <c r="F12" s="55" t="s">
        <v>32</v>
      </c>
      <c r="G12" s="58">
        <v>80</v>
      </c>
      <c r="H12" s="58"/>
      <c r="I12" s="58"/>
      <c r="J12" s="59"/>
      <c r="K12" s="59"/>
      <c r="L12" s="46" t="s">
        <v>46</v>
      </c>
      <c r="M12" s="60">
        <v>11912671.2</v>
      </c>
    </row>
    <row r="13" spans="1:13" ht="12.75">
      <c r="A13" s="47"/>
      <c r="E13" s="3"/>
      <c r="F13" s="3"/>
      <c r="G13" s="9"/>
      <c r="M13" s="85">
        <f>SUM(M8:M12)</f>
        <v>39946207.879999995</v>
      </c>
    </row>
    <row r="14" spans="1:7" ht="12.75">
      <c r="A14" s="17"/>
      <c r="E14" s="3"/>
      <c r="F14" s="3"/>
      <c r="G14" s="9"/>
    </row>
    <row r="15" spans="1:22" ht="20.25">
      <c r="A15" s="17"/>
      <c r="D15" s="11"/>
      <c r="E15" s="11" t="s">
        <v>18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2" ht="20.25">
      <c r="A16" s="17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 ht="20.25">
      <c r="A17" s="17"/>
      <c r="D17" s="11"/>
      <c r="E17" s="11" t="s">
        <v>19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1:22" ht="12.75">
      <c r="A18" s="17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2" ht="12.75">
      <c r="A19" s="17"/>
      <c r="D19"/>
      <c r="E19"/>
      <c r="F19"/>
      <c r="G19"/>
      <c r="H19" t="s">
        <v>37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ht="12.75">
      <c r="A20" s="17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7" ht="12.75">
      <c r="A21" s="17"/>
      <c r="F21" s="3"/>
      <c r="G21" s="3"/>
    </row>
    <row r="22" spans="1:7" ht="12.75">
      <c r="A22" s="17"/>
      <c r="F22" s="3"/>
      <c r="G22" s="3"/>
    </row>
    <row r="23" spans="1:7" ht="12.75">
      <c r="A23" s="17"/>
      <c r="F23" s="3"/>
      <c r="G23" s="3"/>
    </row>
    <row r="24" spans="1:7" ht="12.75">
      <c r="A24" s="17"/>
      <c r="F24" s="3"/>
      <c r="G24" s="3"/>
    </row>
    <row r="25" spans="1:7" ht="12.75">
      <c r="A25" s="17"/>
      <c r="F25" s="3"/>
      <c r="G25" s="3"/>
    </row>
    <row r="26" spans="1:7" ht="12.75">
      <c r="A26" s="17"/>
      <c r="F26" s="3"/>
      <c r="G26" s="3"/>
    </row>
    <row r="27" spans="1:7" ht="12.75">
      <c r="A27" s="17"/>
      <c r="F27" s="3"/>
      <c r="G27" s="3"/>
    </row>
    <row r="28" spans="1:7" ht="12.75">
      <c r="A28" s="17"/>
      <c r="F28" s="3"/>
      <c r="G28" s="3"/>
    </row>
    <row r="29" spans="1:7" ht="12.75">
      <c r="A29" s="17"/>
      <c r="F29" s="3"/>
      <c r="G29" s="3"/>
    </row>
    <row r="30" spans="1:7" ht="12.75">
      <c r="A30" s="17"/>
      <c r="F30" s="3"/>
      <c r="G30" s="3"/>
    </row>
    <row r="31" spans="1:7" ht="12.75">
      <c r="A31" s="17"/>
      <c r="F31" s="3"/>
      <c r="G31" s="3"/>
    </row>
    <row r="32" spans="1:7" ht="12.75">
      <c r="A32" s="17"/>
      <c r="F32" s="3"/>
      <c r="G32" s="3"/>
    </row>
    <row r="33" spans="1:7" ht="12.75">
      <c r="A33" s="17"/>
      <c r="F33" s="3"/>
      <c r="G33" s="3"/>
    </row>
    <row r="34" spans="1:7" ht="12.75">
      <c r="A34" s="17"/>
      <c r="F34" s="3"/>
      <c r="G34" s="3"/>
    </row>
    <row r="35" spans="1:7" ht="12.75">
      <c r="A35" s="17"/>
      <c r="F35" s="3"/>
      <c r="G35" s="3"/>
    </row>
    <row r="36" spans="1:7" ht="12.75">
      <c r="A36" s="17"/>
      <c r="F36" s="3"/>
      <c r="G36" s="3"/>
    </row>
    <row r="37" spans="1:7" ht="12.75">
      <c r="A37" s="17"/>
      <c r="F37" s="3"/>
      <c r="G37" s="3"/>
    </row>
    <row r="38" spans="1:7" ht="12.75">
      <c r="A38" s="17"/>
      <c r="F38" s="3"/>
      <c r="G38" s="3"/>
    </row>
    <row r="39" spans="1:7" ht="12.75">
      <c r="A39" s="17"/>
      <c r="F39" s="3"/>
      <c r="G39" s="3"/>
    </row>
    <row r="40" spans="1:7" ht="12.75">
      <c r="A40" s="17"/>
      <c r="F40" s="3"/>
      <c r="G40" s="3"/>
    </row>
    <row r="41" spans="1:7" ht="12.75">
      <c r="A41" s="17"/>
      <c r="F41" s="3"/>
      <c r="G41" s="3"/>
    </row>
    <row r="42" spans="1:7" ht="12.75">
      <c r="A42" s="17"/>
      <c r="F42" s="3"/>
      <c r="G42" s="3"/>
    </row>
    <row r="43" spans="1:7" ht="12.75">
      <c r="A43" s="17"/>
      <c r="F43" s="3"/>
      <c r="G43" s="3"/>
    </row>
    <row r="44" spans="1:7" ht="12.75">
      <c r="A44" s="17"/>
      <c r="F44" s="3"/>
      <c r="G44" s="3"/>
    </row>
    <row r="45" spans="1:7" ht="12.75">
      <c r="A45" s="17"/>
      <c r="F45" s="3"/>
      <c r="G45" s="3"/>
    </row>
    <row r="46" spans="1:7" ht="12.75">
      <c r="A46" s="17"/>
      <c r="F46" s="3"/>
      <c r="G46" s="3"/>
    </row>
    <row r="47" spans="1:7" ht="12.75">
      <c r="A47" s="17"/>
      <c r="F47" s="3"/>
      <c r="G47" s="3"/>
    </row>
    <row r="48" spans="1:7" ht="12.75">
      <c r="A48" s="17"/>
      <c r="F48" s="3"/>
      <c r="G48" s="3"/>
    </row>
    <row r="49" spans="1:7" ht="12.75">
      <c r="A49" s="17"/>
      <c r="F49" s="3"/>
      <c r="G49" s="3"/>
    </row>
    <row r="50" spans="1:7" ht="12.75">
      <c r="A50" s="17"/>
      <c r="F50" s="3"/>
      <c r="G50" s="3"/>
    </row>
    <row r="51" spans="1:7" ht="12.75">
      <c r="A51" s="17"/>
      <c r="F51" s="3"/>
      <c r="G51" s="3"/>
    </row>
    <row r="52" spans="1:7" ht="12.75">
      <c r="A52" s="17"/>
      <c r="F52" s="3"/>
      <c r="G52" s="3"/>
    </row>
    <row r="53" spans="1:7" ht="12.75">
      <c r="A53" s="17"/>
      <c r="F53" s="3"/>
      <c r="G53" s="3"/>
    </row>
    <row r="54" spans="1:7" ht="12.75">
      <c r="A54" s="17"/>
      <c r="F54" s="3"/>
      <c r="G54" s="3"/>
    </row>
    <row r="55" spans="1:7" ht="12.75">
      <c r="A55" s="17"/>
      <c r="F55" s="3"/>
      <c r="G55" s="3"/>
    </row>
    <row r="56" spans="1:7" ht="12.75">
      <c r="A56" s="17"/>
      <c r="F56" s="3"/>
      <c r="G56" s="3"/>
    </row>
    <row r="57" spans="1:7" ht="12.75">
      <c r="A57" s="17"/>
      <c r="F57" s="3"/>
      <c r="G57" s="3"/>
    </row>
    <row r="58" spans="1:7" ht="12.75">
      <c r="A58" s="17"/>
      <c r="F58" s="3"/>
      <c r="G58" s="3"/>
    </row>
    <row r="59" spans="1:7" ht="12.75">
      <c r="A59" s="17"/>
      <c r="F59" s="3"/>
      <c r="G59" s="3"/>
    </row>
    <row r="60" spans="1:7" ht="12.75">
      <c r="A60" s="17"/>
      <c r="F60" s="3"/>
      <c r="G60" s="3"/>
    </row>
    <row r="61" spans="1:7" ht="12.75">
      <c r="A61" s="17"/>
      <c r="F61" s="3"/>
      <c r="G61" s="3"/>
    </row>
    <row r="62" spans="1:7" ht="12.75">
      <c r="A62" s="17"/>
      <c r="F62" s="3"/>
      <c r="G62" s="3"/>
    </row>
    <row r="63" spans="1:7" ht="12.75">
      <c r="A63" s="17"/>
      <c r="F63" s="3"/>
      <c r="G63" s="3"/>
    </row>
    <row r="64" spans="1:7" ht="12.75">
      <c r="A64" s="17"/>
      <c r="F64" s="3"/>
      <c r="G64" s="3"/>
    </row>
    <row r="65" spans="1:7" ht="12.75">
      <c r="A65" s="17"/>
      <c r="F65" s="3"/>
      <c r="G65" s="3"/>
    </row>
    <row r="66" spans="1:7" ht="12.75">
      <c r="A66" s="17"/>
      <c r="F66" s="3"/>
      <c r="G66" s="3"/>
    </row>
    <row r="67" spans="1:7" ht="12.75">
      <c r="A67" s="17"/>
      <c r="F67" s="3"/>
      <c r="G67" s="3"/>
    </row>
    <row r="68" spans="1:7" ht="12.75">
      <c r="A68" s="17"/>
      <c r="F68" s="3"/>
      <c r="G68" s="3"/>
    </row>
    <row r="69" spans="1:7" ht="12.75">
      <c r="A69" s="17"/>
      <c r="F69" s="3"/>
      <c r="G69" s="3"/>
    </row>
    <row r="70" spans="1:7" ht="12.75">
      <c r="A70" s="17"/>
      <c r="F70" s="3"/>
      <c r="G70" s="3"/>
    </row>
    <row r="71" spans="1:7" ht="12.75">
      <c r="A71" s="17"/>
      <c r="F71" s="3"/>
      <c r="G71" s="3"/>
    </row>
    <row r="72" spans="1:7" ht="12.75">
      <c r="A72" s="17"/>
      <c r="F72" s="3"/>
      <c r="G72" s="3"/>
    </row>
    <row r="73" spans="1:7" ht="12.75">
      <c r="A73" s="17"/>
      <c r="F73" s="3"/>
      <c r="G73" s="3"/>
    </row>
    <row r="74" spans="1:7" ht="12.75">
      <c r="A74" s="17"/>
      <c r="F74" s="3"/>
      <c r="G74" s="3"/>
    </row>
  </sheetData>
  <mergeCells count="9">
    <mergeCell ref="E5:I5"/>
    <mergeCell ref="J5:L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L17"/>
  <sheetViews>
    <sheetView workbookViewId="0" topLeftCell="A1">
      <selection activeCell="C12" sqref="C12:U20"/>
    </sheetView>
  </sheetViews>
  <sheetFormatPr defaultColWidth="9.140625" defaultRowHeight="12.75"/>
  <sheetData>
    <row r="11" spans="2:12" s="3" customFormat="1" ht="15.75">
      <c r="B11" s="12"/>
      <c r="C11" s="12"/>
      <c r="D11" s="12"/>
      <c r="E11" s="12"/>
      <c r="F11" s="13"/>
      <c r="G11" s="12"/>
      <c r="H11" s="14"/>
      <c r="I11" s="14"/>
      <c r="J11" s="12"/>
      <c r="K11" s="12"/>
      <c r="L11" s="12"/>
    </row>
    <row r="12" spans="2:12" s="3" customFormat="1" ht="15.75">
      <c r="B12" s="12"/>
      <c r="C12" s="12"/>
      <c r="D12" s="12"/>
      <c r="E12" s="12"/>
      <c r="F12" s="13"/>
      <c r="G12" s="12"/>
      <c r="H12" s="61" t="s">
        <v>29</v>
      </c>
      <c r="I12" s="61"/>
      <c r="J12" s="10" t="e">
        <f>SUM(#REF!)</f>
        <v>#REF!</v>
      </c>
      <c r="K12" s="10" t="e">
        <f>SUM(#REF!)</f>
        <v>#REF!</v>
      </c>
      <c r="L12" s="12"/>
    </row>
    <row r="13" s="3" customFormat="1" ht="15.75">
      <c r="F13" s="9"/>
    </row>
    <row r="14" s="3" customFormat="1" ht="15.75">
      <c r="F14" s="9"/>
    </row>
    <row r="15" s="11" customFormat="1" ht="20.25">
      <c r="D15" s="11" t="s">
        <v>18</v>
      </c>
    </row>
    <row r="16" s="11" customFormat="1" ht="20.25"/>
    <row r="17" s="11" customFormat="1" ht="20.25">
      <c r="D17" s="11" t="s">
        <v>19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Пользователь Windows</cp:lastModifiedBy>
  <cp:lastPrinted>2017-06-21T13:37:38Z</cp:lastPrinted>
  <dcterms:created xsi:type="dcterms:W3CDTF">2017-08-17T12:48:14Z</dcterms:created>
  <dcterms:modified xsi:type="dcterms:W3CDTF">2024-05-20T07:00:19Z</dcterms:modified>
  <cp:category/>
  <cp:version/>
  <cp:contentType/>
  <cp:contentStatus/>
</cp:coreProperties>
</file>