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2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<sst xmlns="http://schemas.openxmlformats.org/spreadsheetml/2006/main" count="306" uniqueCount="164">
  <si>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</si>
  <si>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</si>
  <si>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</si>
  <si>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</si>
  <si>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</si>
  <si>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</si>
  <si>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</si>
  <si>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</si>
  <si>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</si>
  <si>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</si>
  <si>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</si>
  <si>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</si>
  <si>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</si>
  <si>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</si>
  <si>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</si>
  <si>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</si>
  <si>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</si>
  <si>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</si>
  <si>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</si>
  <si>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</si>
  <si>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</si>
  <si>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</si>
  <si>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</si>
  <si>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</si>
  <si>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</si>
  <si>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</si>
  <si>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</si>
  <si>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</si>
  <si>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</si>
  <si>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</si>
  <si>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</si>
  <si>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</si>
  <si>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</si>
  <si>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</si>
  <si>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</si>
  <si>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</si>
  <si>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</si>
  <si>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</si>
  <si>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</si>
  <si>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</si>
  <si>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</si>
  <si>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</si>
  <si>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</si>
  <si>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</si>
  <si>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</si>
  <si>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</si>
  <si>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</si>
  <si>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</si>
  <si>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</si>
  <si>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</si>
  <si>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</si>
  <si>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</si>
  <si>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</si>
  <si>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</si>
  <si>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</si>
  <si>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</si>
  <si>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</si>
  <si>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</si>
  <si>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</si>
  <si>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</si>
  <si>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</si>
  <si>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</si>
  <si>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</si>
  <si>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</si>
  <si>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</si>
  <si>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</si>
  <si>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</si>
  <si>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</si>
  <si>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</si>
  <si>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</si>
  <si>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</si>
  <si>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</si>
  <si>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</si>
  <si>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</si>
  <si>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</si>
  <si>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</si>
  <si>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</si>
  <si>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</si>
  <si>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</si>
  <si>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</si>
  <si>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</si>
  <si>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</si>
  <si>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</si>
  <si>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</si>
  <si>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</si>
  <si>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</si>
  <si>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</si>
  <si>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</si>
  <si>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</si>
  <si>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</si>
  <si>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</si>
  <si>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</si>
  <si>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</si>
  <si>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</si>
  <si>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</si>
  <si>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</si>
  <si>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</si>
  <si>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</si>
  <si>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</si>
  <si>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</si>
  <si>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</si>
  <si>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</si>
  <si>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</si>
  <si>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</si>
  <si>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</si>
  <si>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</si>
  <si>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</si>
  <si>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</si>
  <si>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</si>
  <si>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</si>
  <si>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</si>
  <si>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</si>
  <si>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</si>
  <si>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</si>
  <si>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</si>
  <si>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</si>
  <si>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</si>
  <si>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</si>
  <si>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</si>
  <si>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</si>
  <si>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</si>
  <si>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</si>
  <si>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</si>
  <si>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</si>
  <si>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</si>
  <si>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</si>
  <si>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</si>
  <si>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</si>
  <si>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</si>
  <si>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</si>
  <si>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</si>
  <si>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</si>
  <si>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</si>
  <si>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</si>
  <si>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</si>
  <si>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</si>
  <si>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</si>
  <si>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</si>
  <si>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Lotul nr.5 Materiale de construcție (Tîmplărie din PVC, aluminiu)</t>
  </si>
  <si>
    <t>Vitraje din profil PVC cu geam termopan</t>
  </si>
  <si>
    <t>Fereastră din profil PVC cu geam termopan</t>
  </si>
  <si>
    <r>
      <t>m</t>
    </r>
    <r>
      <rPr>
        <sz val="12"/>
        <rFont val="Calibri"/>
        <family val="2"/>
      </rPr>
      <t>²</t>
    </r>
  </si>
  <si>
    <t>Ușă din profil aluminiu cu geam termopan</t>
  </si>
  <si>
    <t>Ușă din profil PVC cu geam termopan</t>
  </si>
  <si>
    <t>Total Lot 5</t>
  </si>
  <si>
    <t>Glafuri la ferestre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</si>
  <si>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</si>
  <si>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</si>
  <si>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</si>
  <si>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</si>
  <si>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</si>
  <si>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</si>
  <si>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</si>
  <si>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</si>
  <si>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</si>
  <si>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</si>
  <si>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</si>
  <si>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t>Clasificație bugetară               (IBAN)</t>
  </si>
  <si>
    <t>Preţ unitar                (cu TVA)</t>
  </si>
  <si>
    <r>
      <t xml:space="preserve">Glafuri din oțel zincat la ferestre sunt instalate în partea inferioară a deschiderii ferestrei și sunt folosite pentru scurgerea ploii sau topirea apei. Lățimea </t>
    </r>
    <r>
      <rPr>
        <sz val="8"/>
        <color theme="1"/>
        <rFont val="Calibri"/>
        <family val="2"/>
      </rPr>
      <t xml:space="preserve">± </t>
    </r>
    <r>
      <rPr>
        <sz val="8"/>
        <color theme="1"/>
        <rFont val="Times New Roman"/>
        <family val="1"/>
      </rPr>
      <t xml:space="preserve">32cm, culoare alb.
Livrarea și montarea se va îndeplini de către OE la adresa: Chișinău, str. Vasile Lupu 32.  </t>
    </r>
  </si>
  <si>
    <r>
      <t xml:space="preserve">Ușă singulare din profil PVC cu geam termopan inclusiv toc:U13, U13 - </t>
    </r>
    <r>
      <rPr>
        <i/>
        <sz val="8"/>
        <rFont val="Times New Roman"/>
        <family val="1"/>
      </rPr>
      <t>700*2100- 14buc (20,58 m</t>
    </r>
    <r>
      <rPr>
        <sz val="8"/>
        <rFont val="Calibri"/>
        <family val="2"/>
      </rPr>
      <t>²)</t>
    </r>
    <r>
      <rPr>
        <i/>
        <sz val="8"/>
        <rFont val="Times New Roman"/>
        <family val="1"/>
      </rPr>
      <t>;</t>
    </r>
    <r>
      <rPr>
        <sz val="8"/>
        <rFont val="Times New Roman"/>
        <family val="1"/>
      </rPr>
      <t xml:space="preserve"> cu regiditate înaltă, utilizate în spații interioare cu caracter medical, rezistente la soluții de dezinfectare și prelucrarea suprafețelor.                                                       Livrarea și instalarea se va îndeplini de către OE la adresa: Chișinău, str. Vasile Lupu 32. </t>
    </r>
    <r>
      <rPr>
        <i/>
        <sz val="8"/>
        <rFont val="Times New Roman"/>
        <family val="1"/>
      </rPr>
      <t xml:space="preserve">Notă: forma de deschidere, mărimile este necesar de a fi verificate la obiect.   </t>
    </r>
  </si>
  <si>
    <r>
      <t>Ușă dublă la interior din profil aluminiu cu geam termopan (alb) cu următoarele gabarituri (mărimi) inclusiv toc:                                                        U5 - 900*2100-1buc (1,89m</t>
    </r>
    <r>
      <rPr>
        <sz val="8"/>
        <rFont val="Calibri"/>
        <family val="2"/>
      </rPr>
      <t>²</t>
    </r>
    <r>
      <rPr>
        <sz val="10.4"/>
        <rFont val="Times New Roman"/>
        <family val="1"/>
      </rPr>
      <t>)</t>
    </r>
    <r>
      <rPr>
        <sz val="8"/>
        <rFont val="Times New Roman"/>
        <family val="1"/>
      </rPr>
      <t>;                                                              U6 - 1400*2100-1buc (2,94 m</t>
    </r>
    <r>
      <rPr>
        <sz val="8"/>
        <rFont val="Calibri"/>
        <family val="2"/>
      </rPr>
      <t>²</t>
    </r>
    <r>
      <rPr>
        <sz val="10.4"/>
        <rFont val="Times New Roman"/>
        <family val="1"/>
      </rPr>
      <t>)</t>
    </r>
    <r>
      <rPr>
        <sz val="8"/>
        <rFont val="Times New Roman"/>
        <family val="1"/>
      </rPr>
      <t>;                                                 U7 - 1200*2100-6buc (15,12 m</t>
    </r>
    <r>
      <rPr>
        <sz val="8"/>
        <rFont val="Calibri"/>
        <family val="2"/>
      </rPr>
      <t>²</t>
    </r>
    <r>
      <rPr>
        <sz val="10.4"/>
        <rFont val="Times New Roman"/>
        <family val="1"/>
      </rPr>
      <t>)</t>
    </r>
    <r>
      <rPr>
        <sz val="8"/>
        <rFont val="Times New Roman"/>
        <family val="1"/>
      </rPr>
      <t>;                                                           U8, U9 - 1000*2100-33buc (69,30m</t>
    </r>
    <r>
      <rPr>
        <sz val="8"/>
        <rFont val="Calibri"/>
        <family val="2"/>
      </rPr>
      <t>²</t>
    </r>
    <r>
      <rPr>
        <sz val="10.4"/>
        <rFont val="Times New Roman"/>
        <family val="1"/>
      </rPr>
      <t>)</t>
    </r>
    <r>
      <rPr>
        <sz val="8"/>
        <rFont val="Times New Roman"/>
        <family val="1"/>
      </rPr>
      <t>;                                                      U10, U11 - 900*2100-22buc (41,58 m</t>
    </r>
    <r>
      <rPr>
        <sz val="8"/>
        <rFont val="Calibri"/>
        <family val="2"/>
      </rPr>
      <t>²</t>
    </r>
    <r>
      <rPr>
        <sz val="10.4"/>
        <rFont val="Times New Roman"/>
        <family val="1"/>
      </rPr>
      <t xml:space="preserve">) </t>
    </r>
    <r>
      <rPr>
        <sz val="8"/>
        <rFont val="Times New Roman"/>
        <family val="1"/>
      </rPr>
      <t>;                                                                                              U12 - 750*2100-3buc (4,71 m</t>
    </r>
    <r>
      <rPr>
        <sz val="8"/>
        <rFont val="Calibri"/>
        <family val="2"/>
      </rPr>
      <t>²</t>
    </r>
    <r>
      <rPr>
        <sz val="10.4"/>
        <rFont val="Times New Roman"/>
        <family val="1"/>
      </rPr>
      <t>)</t>
    </r>
    <r>
      <rPr>
        <sz val="8"/>
        <rFont val="Times New Roman"/>
        <family val="1"/>
      </rPr>
      <t xml:space="preserve">, cu regiditate înaltă, utilizate în spații interioare cu caracter medical, rezistente la soluții de dezinfectare și prelucrarea suprafețelor.                                                    Livrarea și instalarea se va îndeplini de către OE la adresa: Chișinău, str. Vasile Lupu 32. </t>
    </r>
    <r>
      <rPr>
        <i/>
        <sz val="8"/>
        <rFont val="Times New Roman"/>
        <family val="1"/>
      </rPr>
      <t xml:space="preserve">Notă: forma de deschidere, mărimile este necesare de a fi verificate la obiect, coordonată conform proiectului. </t>
    </r>
    <r>
      <rPr>
        <sz val="8"/>
        <rFont val="Times New Roman"/>
        <family val="1"/>
      </rPr>
      <t xml:space="preserve"> </t>
    </r>
  </si>
  <si>
    <r>
      <t xml:space="preserve">Ferestre din PVC din 5 camere, 2 sticle (4-16-4)mm, 4S, profil armat tip "U" cu grosimea de cel putin 1,2mm, culoare interior –alb, nr. de deschideri inchideri min. 10000 cicluri; oscilobatante (swing-out), montate in conformitate cu CP C04.08:2015, inclusiv Plasa anti-insecte (mărimi):                                                        F9 - </t>
    </r>
    <r>
      <rPr>
        <i/>
        <sz val="8"/>
        <rFont val="Times New Roman"/>
        <family val="1"/>
      </rPr>
      <t xml:space="preserve">1800*1000- 1buc (1,80 m²);                                                                                </t>
    </r>
    <r>
      <rPr>
        <sz val="8"/>
        <rFont val="Times New Roman"/>
        <family val="1"/>
      </rPr>
      <t>F10</t>
    </r>
    <r>
      <rPr>
        <i/>
        <sz val="8"/>
        <rFont val="Times New Roman"/>
        <family val="1"/>
      </rPr>
      <t xml:space="preserve">- 1200*1000-1buc (1,20 m²);                                              </t>
    </r>
    <r>
      <rPr>
        <sz val="8"/>
        <rFont val="Times New Roman"/>
        <family val="1"/>
      </rPr>
      <t>F11</t>
    </r>
    <r>
      <rPr>
        <i/>
        <sz val="8"/>
        <rFont val="Times New Roman"/>
        <family val="1"/>
      </rPr>
      <t xml:space="preserve"> - 900*1000-2buc(1,80 m²);                                               </t>
    </r>
    <r>
      <rPr>
        <sz val="8"/>
        <rFont val="Times New Roman"/>
        <family val="1"/>
      </rPr>
      <t>F12</t>
    </r>
    <r>
      <rPr>
        <i/>
        <sz val="8"/>
        <rFont val="Times New Roman"/>
        <family val="1"/>
      </rPr>
      <t xml:space="preserve"> - 800*1000-10buc(8,00 m²);                                                       </t>
    </r>
    <r>
      <rPr>
        <sz val="8"/>
        <rFont val="Times New Roman"/>
        <family val="1"/>
      </rPr>
      <t>F14</t>
    </r>
    <r>
      <rPr>
        <i/>
        <sz val="8"/>
        <rFont val="Times New Roman"/>
        <family val="1"/>
      </rPr>
      <t xml:space="preserve">- 700*1000-1buc(0,70 m²);                                                      </t>
    </r>
    <r>
      <rPr>
        <sz val="8"/>
        <rFont val="Times New Roman"/>
        <family val="1"/>
      </rPr>
      <t>F15</t>
    </r>
    <r>
      <rPr>
        <i/>
        <sz val="8"/>
        <rFont val="Times New Roman"/>
        <family val="1"/>
      </rPr>
      <t>- 600*1000mm-2buc (1,20 m²).</t>
    </r>
    <r>
      <rPr>
        <sz val="8"/>
        <rFont val="Times New Roman"/>
        <family val="1"/>
      </rPr>
      <t xml:space="preserve">                                                        Livrarea și instalarea se va îndeplini de către OE la adresa: Chișinău, str. Vasile Lupu 32.                                                 </t>
    </r>
    <r>
      <rPr>
        <i/>
        <sz val="8"/>
        <rFont val="Times New Roman"/>
        <family val="1"/>
      </rPr>
      <t xml:space="preserve">Notă: forma de deschidere, mărimile este necesar de a fi verificate la obiect.       </t>
    </r>
    <r>
      <rPr>
        <sz val="8"/>
        <rFont val="Times New Roman"/>
        <family val="1"/>
      </rPr>
      <t xml:space="preserve">                                        </t>
    </r>
  </si>
  <si>
    <r>
      <t xml:space="preserve">Vitraje din profil PVC cu geam termopan cu următoarele gabarituri (mărimi): V1 - </t>
    </r>
    <r>
      <rPr>
        <i/>
        <sz val="8"/>
        <rFont val="Times New Roman"/>
        <family val="1"/>
      </rPr>
      <t>3480*2900- 1buc (10,09 m</t>
    </r>
    <r>
      <rPr>
        <sz val="8"/>
        <rFont val="Calibri"/>
        <family val="2"/>
      </rPr>
      <t>²)</t>
    </r>
    <r>
      <rPr>
        <i/>
        <sz val="8"/>
        <rFont val="Times New Roman"/>
        <family val="1"/>
      </rPr>
      <t xml:space="preserve">;                                                          </t>
    </r>
    <r>
      <rPr>
        <sz val="8"/>
        <rFont val="Times New Roman"/>
        <family val="1"/>
      </rPr>
      <t>V2</t>
    </r>
    <r>
      <rPr>
        <i/>
        <sz val="8"/>
        <rFont val="Times New Roman"/>
        <family val="1"/>
      </rPr>
      <t xml:space="preserve"> - 2400*2900-1buc(6,96 m²);                                                           </t>
    </r>
    <r>
      <rPr>
        <sz val="8"/>
        <rFont val="Times New Roman"/>
        <family val="1"/>
      </rPr>
      <t>V3</t>
    </r>
    <r>
      <rPr>
        <i/>
        <sz val="8"/>
        <rFont val="Times New Roman"/>
        <family val="1"/>
      </rPr>
      <t xml:space="preserve"> - 2100*2900-1buc(6,09 m²);                                                       </t>
    </r>
    <r>
      <rPr>
        <sz val="8"/>
        <rFont val="Times New Roman"/>
        <family val="1"/>
      </rPr>
      <t>V4</t>
    </r>
    <r>
      <rPr>
        <i/>
        <sz val="8"/>
        <rFont val="Times New Roman"/>
        <family val="1"/>
      </rPr>
      <t xml:space="preserve"> - 1750*2900-1buc(5,07 m²);                                              </t>
    </r>
    <r>
      <rPr>
        <sz val="8"/>
        <rFont val="Times New Roman"/>
        <family val="1"/>
      </rPr>
      <t>V5</t>
    </r>
    <r>
      <rPr>
        <i/>
        <sz val="8"/>
        <rFont val="Times New Roman"/>
        <family val="1"/>
      </rPr>
      <t xml:space="preserve"> - 1600*2900-1buc (4,64 m²);                                                  </t>
    </r>
    <r>
      <rPr>
        <sz val="8"/>
        <rFont val="Times New Roman"/>
        <family val="1"/>
      </rPr>
      <t>V6</t>
    </r>
    <r>
      <rPr>
        <i/>
        <sz val="8"/>
        <rFont val="Times New Roman"/>
        <family val="1"/>
      </rPr>
      <t xml:space="preserve"> - 2150*2900-1buc(6,23 m²), cu regiditate înaltă, utilizate în spații interioare cu caracter medical, rezistente la soluții de dezinfectare și prelucrarea suprafețelor.      </t>
    </r>
    <r>
      <rPr>
        <sz val="8"/>
        <rFont val="Times New Roman"/>
        <family val="1"/>
      </rPr>
      <t xml:space="preserve">                                                  Livrarea și instalarea se va îndeplini de către OE la adresa: Chișinău, str. Vasile Lupu 32. </t>
    </r>
    <r>
      <rPr>
        <i/>
        <sz val="8"/>
        <rFont val="Times New Roman"/>
        <family val="1"/>
      </rPr>
      <t xml:space="preserve">Notă: forma de deschidere, mărimile este necesar de  a fi verificate la obiect. </t>
    </r>
    <r>
      <rPr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</si>
</sst>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i/>
      <sz val="8"/>
      <name val="Times New Roman"/>
      <family val="1"/>
    </font>
    <font>
      <sz val="10.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76" t="s">
        <v>5</v>
      </c>
      <c r="J1" s="76"/>
      <c r="K1" s="76"/>
    </row>
    <row r="2" spans="9:11" ht="15" customHeight="1">
      <c r="I2" s="76" t="s">
        <v>6</v>
      </c>
      <c r="J2" s="76"/>
      <c r="K2" s="76"/>
    </row>
    <row r="3" spans="1:11" ht="15" customHeight="1">
      <c r="A3" s="12"/>
      <c r="I3" s="76" t="s">
        <v>7</v>
      </c>
      <c r="J3" s="76"/>
      <c r="K3" s="76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79" t="s">
        <v>8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77" t="s">
        <v>9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5.75" customHeight="1">
      <c r="A9" s="77" t="s">
        <v>10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3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4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4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4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4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4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4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4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4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4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4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4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4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4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4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4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4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4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4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4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4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4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4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4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4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4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4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4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4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4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4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4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4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4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4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4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4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4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4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4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4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4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4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4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4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4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4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4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4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4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4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4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4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4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4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4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4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4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4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4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4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4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4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4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4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4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4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4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4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4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4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4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4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4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4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4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4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4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4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4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4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4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4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4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4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4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4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4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4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4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4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4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4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4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4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4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4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4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4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4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4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4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4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4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4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4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4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4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4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4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4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4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4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4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4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4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4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4"/>
      <c r="J131" s="16"/>
      <c r="K131" s="16"/>
    </row>
    <row r="132" spans="1:11" ht="15.75" customHeight="1">
      <c r="A132" s="70" t="s">
        <v>137</v>
      </c>
      <c r="B132" s="71"/>
      <c r="C132" s="71"/>
      <c r="D132" s="71"/>
      <c r="E132" s="71"/>
      <c r="F132" s="72"/>
      <c r="G132" s="16"/>
      <c r="H132" s="16"/>
      <c r="I132" s="75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15" zoomScaleNormal="115" workbookViewId="0" topLeftCell="A9">
      <selection activeCell="F14" sqref="F14:F18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58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5" customWidth="1"/>
    <col min="11" max="11" width="8.00390625" style="0" bestFit="1" customWidth="1"/>
  </cols>
  <sheetData>
    <row r="1" spans="8:10" ht="15.75">
      <c r="H1" s="76" t="s">
        <v>5</v>
      </c>
      <c r="I1" s="76"/>
      <c r="J1" s="76"/>
    </row>
    <row r="2" spans="8:10" ht="15.75">
      <c r="H2" s="76" t="s">
        <v>6</v>
      </c>
      <c r="I2" s="76"/>
      <c r="J2" s="76"/>
    </row>
    <row r="3" spans="1:10" ht="15" customHeight="1">
      <c r="A3" s="12"/>
      <c r="E3" s="14"/>
      <c r="F3" s="59"/>
      <c r="H3" s="76" t="s">
        <v>7</v>
      </c>
      <c r="I3" s="76"/>
      <c r="J3" s="76"/>
    </row>
    <row r="4" spans="1:6" ht="14.25" customHeight="1">
      <c r="A4" s="12"/>
      <c r="B4" s="47" t="s">
        <v>136</v>
      </c>
      <c r="E4" s="14"/>
      <c r="F4" s="59"/>
    </row>
    <row r="5" spans="1:11" ht="14.25" customHeight="1">
      <c r="A5" s="79" t="s">
        <v>8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6" ht="12" customHeight="1">
      <c r="A6" s="13"/>
      <c r="B6" s="13"/>
      <c r="C6" s="13"/>
      <c r="D6" s="13"/>
      <c r="E6" s="13"/>
      <c r="F6" s="60"/>
    </row>
    <row r="7" spans="1:11" ht="15.75" customHeight="1">
      <c r="A7" s="77" t="s">
        <v>9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5.75" customHeight="1">
      <c r="A8" s="77" t="s">
        <v>10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6" ht="11.25" customHeight="1">
      <c r="A9" s="46"/>
      <c r="B9" s="46"/>
      <c r="C9" s="46"/>
      <c r="D9" s="46"/>
      <c r="E9" s="46"/>
      <c r="F9" s="61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2" t="s">
        <v>158</v>
      </c>
      <c r="G10" s="15" t="s">
        <v>17</v>
      </c>
      <c r="H10" s="15" t="s">
        <v>18</v>
      </c>
      <c r="I10" s="15" t="s">
        <v>19</v>
      </c>
      <c r="J10" s="15" t="s">
        <v>157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3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3"/>
      <c r="G12" s="16"/>
      <c r="H12" s="16"/>
      <c r="I12" s="16"/>
      <c r="J12" s="56"/>
      <c r="K12" s="16"/>
    </row>
    <row r="13" spans="1:11" ht="31.5">
      <c r="A13" s="11"/>
      <c r="B13" s="17" t="s">
        <v>138</v>
      </c>
      <c r="C13" s="21"/>
      <c r="D13" s="23"/>
      <c r="E13" s="4"/>
      <c r="F13" s="64"/>
      <c r="G13" s="66"/>
      <c r="H13" s="66"/>
      <c r="I13" s="16"/>
      <c r="J13" s="56"/>
      <c r="K13" s="16"/>
    </row>
    <row r="14" spans="1:11" ht="15.75">
      <c r="A14" s="11">
        <v>1</v>
      </c>
      <c r="B14" s="31" t="s">
        <v>143</v>
      </c>
      <c r="C14" s="21" t="s">
        <v>141</v>
      </c>
      <c r="D14" s="67">
        <v>20.58</v>
      </c>
      <c r="E14" s="4">
        <f aca="true" t="shared" si="0" ref="E14:E18">F14/1.2</f>
        <v>0</v>
      </c>
      <c r="F14" s="64"/>
      <c r="G14" s="66">
        <f aca="true" t="shared" si="1" ref="G14:G18">D14*E14</f>
        <v>0</v>
      </c>
      <c r="H14" s="66">
        <f aca="true" t="shared" si="2" ref="H14:H18">D14*F14</f>
        <v>0</v>
      </c>
      <c r="I14" s="16"/>
      <c r="J14" s="54" t="s">
        <v>155</v>
      </c>
      <c r="K14" s="16"/>
    </row>
    <row r="15" spans="1:11" ht="31.5">
      <c r="A15" s="11">
        <v>2</v>
      </c>
      <c r="B15" s="31" t="s">
        <v>142</v>
      </c>
      <c r="C15" s="21" t="s">
        <v>141</v>
      </c>
      <c r="D15" s="67">
        <v>135.54</v>
      </c>
      <c r="E15" s="4">
        <f t="shared" si="0"/>
        <v>0</v>
      </c>
      <c r="F15" s="64"/>
      <c r="G15" s="66">
        <f t="shared" si="1"/>
        <v>0</v>
      </c>
      <c r="H15" s="66">
        <f t="shared" si="2"/>
        <v>0</v>
      </c>
      <c r="I15" s="16"/>
      <c r="J15" s="54" t="s">
        <v>155</v>
      </c>
      <c r="K15" s="16"/>
    </row>
    <row r="16" spans="1:11" ht="31.5">
      <c r="A16" s="11">
        <v>3</v>
      </c>
      <c r="B16" s="31" t="s">
        <v>140</v>
      </c>
      <c r="C16" s="21" t="s">
        <v>141</v>
      </c>
      <c r="D16" s="67">
        <v>14.7</v>
      </c>
      <c r="E16" s="4">
        <f t="shared" si="0"/>
        <v>0</v>
      </c>
      <c r="F16" s="64"/>
      <c r="G16" s="66">
        <f t="shared" si="1"/>
        <v>0</v>
      </c>
      <c r="H16" s="66">
        <f t="shared" si="2"/>
        <v>0</v>
      </c>
      <c r="I16" s="16"/>
      <c r="J16" s="54" t="s">
        <v>155</v>
      </c>
      <c r="K16" s="16"/>
    </row>
    <row r="17" spans="1:11" ht="31.5">
      <c r="A17" s="11">
        <v>4</v>
      </c>
      <c r="B17" s="31" t="s">
        <v>139</v>
      </c>
      <c r="C17" s="21" t="s">
        <v>141</v>
      </c>
      <c r="D17" s="67">
        <v>39.08</v>
      </c>
      <c r="E17" s="4">
        <f t="shared" si="0"/>
        <v>0</v>
      </c>
      <c r="F17" s="64"/>
      <c r="G17" s="66">
        <f t="shared" si="1"/>
        <v>0</v>
      </c>
      <c r="H17" s="66">
        <f t="shared" si="2"/>
        <v>0</v>
      </c>
      <c r="I17" s="16"/>
      <c r="J17" s="54" t="s">
        <v>155</v>
      </c>
      <c r="K17" s="16"/>
    </row>
    <row r="18" spans="1:11" ht="15.75">
      <c r="A18" s="11">
        <v>5</v>
      </c>
      <c r="B18" s="12" t="s">
        <v>145</v>
      </c>
      <c r="C18" s="21" t="s">
        <v>1</v>
      </c>
      <c r="D18" s="67">
        <v>64.45</v>
      </c>
      <c r="E18" s="4">
        <f t="shared" si="0"/>
        <v>0</v>
      </c>
      <c r="F18" s="64"/>
      <c r="G18" s="66">
        <f t="shared" si="1"/>
        <v>0</v>
      </c>
      <c r="H18" s="66">
        <f t="shared" si="2"/>
        <v>0</v>
      </c>
      <c r="I18" s="16"/>
      <c r="J18" s="54" t="s">
        <v>155</v>
      </c>
      <c r="K18" s="16"/>
    </row>
    <row r="19" spans="1:11" ht="15.75">
      <c r="A19" s="11"/>
      <c r="B19" s="17" t="s">
        <v>144</v>
      </c>
      <c r="C19" s="21"/>
      <c r="D19" s="23"/>
      <c r="E19" s="4"/>
      <c r="F19" s="64"/>
      <c r="G19" s="65">
        <f>SUM(G14:G18)</f>
        <v>0</v>
      </c>
      <c r="H19" s="65">
        <f>SUM(H14:H18)</f>
        <v>0</v>
      </c>
      <c r="I19" s="16"/>
      <c r="J19" s="56"/>
      <c r="K19" s="16"/>
    </row>
  </sheetData>
  <mergeCells count="6">
    <mergeCell ref="A8:K8"/>
    <mergeCell ref="H1:J1"/>
    <mergeCell ref="H2:J2"/>
    <mergeCell ref="H3:J3"/>
    <mergeCell ref="A5:K5"/>
    <mergeCell ref="A7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15" zoomScaleNormal="115" workbookViewId="0" topLeftCell="A17">
      <selection activeCell="E19" sqref="E19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76" t="s">
        <v>156</v>
      </c>
      <c r="F1" s="76"/>
      <c r="G1" s="76"/>
    </row>
    <row r="2" spans="5:7" ht="15" customHeight="1">
      <c r="E2" s="76" t="s">
        <v>6</v>
      </c>
      <c r="F2" s="76"/>
      <c r="G2" s="76"/>
    </row>
    <row r="3" spans="5:7" ht="15" customHeight="1">
      <c r="E3" s="76" t="s">
        <v>7</v>
      </c>
      <c r="F3" s="76"/>
      <c r="G3" s="76"/>
    </row>
    <row r="4" spans="4:5" ht="15" customHeight="1">
      <c r="D4" s="14"/>
      <c r="E4" s="14"/>
    </row>
    <row r="5" spans="1:5" ht="15" customHeight="1">
      <c r="A5" s="49" t="s">
        <v>146</v>
      </c>
      <c r="D5" s="14"/>
      <c r="E5" s="14"/>
    </row>
    <row r="6" spans="1:7" ht="15">
      <c r="A6" s="80" t="s">
        <v>147</v>
      </c>
      <c r="B6" s="80"/>
      <c r="C6" s="80"/>
      <c r="D6" s="80"/>
      <c r="E6" s="80"/>
      <c r="F6" s="80"/>
      <c r="G6" s="80"/>
    </row>
    <row r="7" spans="1:5" ht="15">
      <c r="A7" s="13"/>
      <c r="B7" s="13"/>
      <c r="C7" s="13"/>
      <c r="D7" s="13"/>
      <c r="E7" s="13"/>
    </row>
    <row r="8" spans="1:6" ht="15.75" customHeight="1">
      <c r="A8" s="77" t="s">
        <v>9</v>
      </c>
      <c r="B8" s="78"/>
      <c r="C8" s="78"/>
      <c r="D8" s="78"/>
      <c r="E8" s="78"/>
      <c r="F8" s="78"/>
    </row>
    <row r="9" spans="1:6" ht="15.75" customHeight="1">
      <c r="A9" s="77" t="s">
        <v>10</v>
      </c>
      <c r="B9" s="78"/>
      <c r="C9" s="78"/>
      <c r="D9" s="78"/>
      <c r="E9" s="78"/>
      <c r="F9" s="78"/>
    </row>
    <row r="10" spans="1:5" ht="15.75">
      <c r="A10" s="46"/>
      <c r="B10" s="46"/>
      <c r="C10" s="46"/>
      <c r="D10" s="46"/>
      <c r="E10" s="46"/>
    </row>
    <row r="11" spans="1:7" ht="51">
      <c r="A11" s="15" t="s">
        <v>148</v>
      </c>
      <c r="B11" s="15" t="s">
        <v>149</v>
      </c>
      <c r="C11" s="15" t="s">
        <v>150</v>
      </c>
      <c r="D11" s="15" t="s">
        <v>151</v>
      </c>
      <c r="E11" s="15" t="s">
        <v>152</v>
      </c>
      <c r="F11" s="15" t="s">
        <v>153</v>
      </c>
      <c r="G11" s="15" t="s">
        <v>154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0" t="s">
        <v>21</v>
      </c>
      <c r="B13" s="51"/>
      <c r="C13" s="51"/>
      <c r="D13" s="51"/>
      <c r="E13" s="52"/>
      <c r="F13" s="51"/>
      <c r="G13" s="51"/>
    </row>
    <row r="14" spans="1:7" ht="33.75" customHeight="1">
      <c r="A14" s="17" t="s">
        <v>138</v>
      </c>
      <c r="B14" s="21"/>
      <c r="C14" s="21"/>
      <c r="D14" s="10"/>
      <c r="E14" s="53"/>
      <c r="F14" s="16"/>
      <c r="G14" s="16"/>
    </row>
    <row r="15" spans="1:7" ht="84.75" customHeight="1">
      <c r="A15" s="31" t="s">
        <v>143</v>
      </c>
      <c r="B15" s="21"/>
      <c r="C15" s="21"/>
      <c r="D15" s="10"/>
      <c r="E15" s="68" t="s">
        <v>160</v>
      </c>
      <c r="F15" s="16"/>
      <c r="G15" s="16"/>
    </row>
    <row r="16" spans="1:7" ht="177.75" customHeight="1">
      <c r="A16" s="31" t="s">
        <v>142</v>
      </c>
      <c r="B16" s="21"/>
      <c r="C16" s="21"/>
      <c r="D16" s="10"/>
      <c r="E16" s="68" t="s">
        <v>161</v>
      </c>
      <c r="F16" s="16"/>
      <c r="G16" s="16"/>
    </row>
    <row r="17" spans="1:7" ht="164.25" customHeight="1">
      <c r="A17" s="31" t="s">
        <v>140</v>
      </c>
      <c r="B17" s="21"/>
      <c r="C17" s="21"/>
      <c r="D17" s="10"/>
      <c r="E17" s="68" t="s">
        <v>162</v>
      </c>
      <c r="F17" s="16"/>
      <c r="G17" s="16"/>
    </row>
    <row r="18" spans="1:7" ht="140.25" customHeight="1">
      <c r="A18" s="31" t="s">
        <v>139</v>
      </c>
      <c r="B18" s="21"/>
      <c r="C18" s="21"/>
      <c r="D18" s="10"/>
      <c r="E18" s="68" t="s">
        <v>163</v>
      </c>
      <c r="F18" s="16"/>
      <c r="G18" s="16"/>
    </row>
    <row r="19" spans="1:7" ht="61.5" customHeight="1">
      <c r="A19" s="69" t="s">
        <v>145</v>
      </c>
      <c r="B19" s="21"/>
      <c r="C19" s="21"/>
      <c r="D19" s="10"/>
      <c r="E19" s="57" t="s">
        <v>159</v>
      </c>
      <c r="F19" s="16"/>
      <c r="G19" s="16"/>
    </row>
    <row r="20" spans="1:7" ht="15.75">
      <c r="A20" s="17" t="s">
        <v>144</v>
      </c>
      <c r="B20" s="21"/>
      <c r="C20" s="21"/>
      <c r="D20" s="10"/>
      <c r="E20" s="53"/>
      <c r="F20" s="16"/>
      <c r="G20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2023-08-01T13:39:40Z</dcterms:modified>
  <cp:category/>
  <cp:version/>
  <cp:contentType/>
  <cp:contentStatus/>
</cp:coreProperties>
</file>