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6161 DM coduri generice PARTEA II\INIȚIERE\"/>
    </mc:Choice>
  </mc:AlternateContent>
  <bookViews>
    <workbookView xWindow="0" yWindow="0" windowWidth="28800" windowHeight="12330"/>
  </bookViews>
  <sheets>
    <sheet name="COD GENERIC I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T66" i="1" l="1"/>
  <c r="CT3" i="1"/>
  <c r="CT4" i="1"/>
  <c r="CT5" i="1"/>
  <c r="CT6" i="1"/>
  <c r="CT7" i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2" i="1"/>
</calcChain>
</file>

<file path=xl/sharedStrings.xml><?xml version="1.0" encoding="utf-8"?>
<sst xmlns="http://schemas.openxmlformats.org/spreadsheetml/2006/main" count="290" uniqueCount="163">
  <si>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</si>
  <si>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</si>
  <si>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</si>
  <si>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</si>
  <si>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</si>
  <si>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</si>
  <si>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</si>
  <si>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</si>
  <si>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</si>
  <si>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</si>
  <si>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</si>
  <si>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</si>
  <si>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</si>
  <si>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</si>
  <si>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</si>
  <si>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</si>
  <si>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</si>
  <si>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</si>
  <si>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</si>
  <si>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</si>
  <si>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</si>
  <si>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</si>
  <si>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</si>
  <si>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</si>
  <si>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</si>
  <si>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</si>
  <si>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</si>
  <si>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</si>
  <si>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</si>
  <si>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</si>
  <si>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</si>
  <si>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</si>
  <si>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</si>
  <si>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</si>
  <si>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</si>
  <si>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</si>
  <si>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</si>
  <si>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</si>
  <si>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</si>
  <si>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</si>
  <si>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</si>
  <si>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</si>
  <si>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</si>
  <si>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</si>
  <si>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</si>
  <si>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</si>
  <si>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</si>
  <si>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</si>
  <si>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</si>
  <si>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</si>
  <si>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</si>
  <si>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</si>
  <si>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</si>
  <si>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</si>
  <si>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</si>
  <si>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</si>
  <si>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</si>
  <si>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</si>
  <si>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</si>
  <si>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</si>
  <si>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</si>
  <si>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</si>
  <si>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</si>
  <si>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</si>
  <si>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</si>
  <si>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</si>
  <si>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</si>
  <si>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</si>
  <si>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</si>
  <si>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</si>
  <si>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</si>
  <si>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</si>
  <si>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</si>
  <si>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</si>
  <si>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</si>
  <si>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</si>
  <si>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</si>
  <si>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</si>
  <si>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</si>
  <si>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</si>
  <si>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</si>
  <si>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</si>
  <si>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</si>
  <si>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</si>
  <si>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</si>
  <si>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</si>
  <si>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</si>
  <si>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</si>
  <si>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</si>
  <si>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</si>
  <si>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</si>
  <si>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</si>
  <si>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</si>
  <si>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</si>
  <si>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Grand Total</t>
  </si>
  <si>
    <t>COD GENERIC</t>
  </si>
  <si>
    <t>PREȚ ESTIMAT FĂRĂ TVA /COD GENERIC</t>
  </si>
  <si>
    <t>VALOAREA ESTIMATĂ FĂRĂ TVA/COD GENERIC</t>
  </si>
  <si>
    <t>Microscop binocular, simplu 250200</t>
  </si>
  <si>
    <t>bucată</t>
  </si>
  <si>
    <t>Microscop binocular, cu contrast de fază 250210</t>
  </si>
  <si>
    <t xml:space="preserve"> Incubator (termostat) 20 - 35L 250300 </t>
  </si>
  <si>
    <t xml:space="preserve"> Incubator (termostat) 40 - 60 l 250310 </t>
  </si>
  <si>
    <t>Incubator (termostat) 80 - 100 l  250320</t>
  </si>
  <si>
    <t xml:space="preserve"> Incubator (termostat) 80 - 100 l variația de temperatură 250330</t>
  </si>
  <si>
    <t>Agitator de laborator (orbital) 250400</t>
  </si>
  <si>
    <t xml:space="preserve"> Cititor de  microplăci 250410</t>
  </si>
  <si>
    <t>Spălător pentru microplăci 250420</t>
  </si>
  <si>
    <t>Electrocardiograf cu 3 canale, caracteristici de baza 260200</t>
  </si>
  <si>
    <t>Electrocardiograf cu 12 canale, caracteristici de baza 260230</t>
  </si>
  <si>
    <t>Monitor Holter ECG  (caracteristici de baza) 260260</t>
  </si>
  <si>
    <t>Monitor Holter ECG (caracteristici avansate) 260270</t>
  </si>
  <si>
    <t>Monitor pentru monitorizarea funcțiilor vitale (caracteristici de baza cu accesorii Pediatric) 260310</t>
  </si>
  <si>
    <t>Monitor pentru monitorizarea funcțiilor vitale (caracteristici de baza cu accesorii Adult, Pediatric) 260330</t>
  </si>
  <si>
    <t>Pulsoximetru, Adult, Pediatric, staționar 260410</t>
  </si>
  <si>
    <t>Pulsoximetru de buzunar 260440</t>
  </si>
  <si>
    <t>Spirograf pentru conexiune la PC 260510</t>
  </si>
  <si>
    <t>Termometru digital cu infrarosu 260620</t>
  </si>
  <si>
    <t>Higrometru/Psihrometru 0-25C  260630</t>
  </si>
  <si>
    <t>Higrometru / Psihrometru 15-40C 260640</t>
  </si>
  <si>
    <t>Tensiometru Pediatric cu fonoendoscop 260730</t>
  </si>
  <si>
    <t>Tensiometru semi-automat Adult 260740</t>
  </si>
  <si>
    <t>Tensiometru semi-automat Pediatric 260750</t>
  </si>
  <si>
    <t>Tensiometru electronic automat Adult 260760</t>
  </si>
  <si>
    <t>Tensiometru electronic automat Pediatric 260770</t>
  </si>
  <si>
    <t>Tensiometru electronic automat de triaj Adult 260780</t>
  </si>
  <si>
    <t>Tensiometru electronic automat de triaj Pediatric 260790</t>
  </si>
  <si>
    <t>Colposcop 261000</t>
  </si>
  <si>
    <t>Autoclav 15-20L, fara vacuum, clasa A 270100</t>
  </si>
  <si>
    <t>Autoclav 26-40L, cu vacuum, clasa B 270120</t>
  </si>
  <si>
    <t>Autoclav 100 l cu încărcare orizontală (oțel inox) cu ciclu de vacuum 270130</t>
  </si>
  <si>
    <t>Masina de spalare si dezinfectare a instrumentariului chirurgical, 60L  270250</t>
  </si>
  <si>
    <t>Sterilizator 20 L 270300</t>
  </si>
  <si>
    <t>Sterilizator 40 L 270310</t>
  </si>
  <si>
    <t>Sterilizator 80 L 270320</t>
  </si>
  <si>
    <t>Sterilizator 110 L 270330</t>
  </si>
  <si>
    <t>Sterilizator 200 L 270340</t>
  </si>
  <si>
    <t>Distilator cu mono distilare 8L 270430</t>
  </si>
  <si>
    <t xml:space="preserve">Distilator cu mono distilare 25L 270450 </t>
  </si>
  <si>
    <t>Dispozitiv electro-chirurgical (diatermocoagulator caracteristici de baza) 280200</t>
  </si>
  <si>
    <t>Dispozitiv electro-chirurgical (diatermocoagulator caracteristici medii) 280210</t>
  </si>
  <si>
    <t>Dispozitiv electro-chirurgical (diatermocoagulator caracteristici avansate) 280220</t>
  </si>
  <si>
    <t>Dispozitiv electro-chirurgical (diatermocoagulator caracteristici avansate) cu troliu 280250</t>
  </si>
  <si>
    <t>Laparoscop 280300</t>
  </si>
  <si>
    <t>Sistem videoendoscopic pentru videogastroscopie (caracteristici avansate) 290150</t>
  </si>
  <si>
    <t>Fibrogastroscop 290200</t>
  </si>
  <si>
    <t>Fibrobronhoscop 290260</t>
  </si>
  <si>
    <t>Ultrasonograf General, OB-GYN, performanţă medie 300210</t>
  </si>
  <si>
    <t>Ultrasonograf General, OB-GYN, performanţă obișnuită 300220</t>
  </si>
  <si>
    <t>Ecoencefalograf 300400</t>
  </si>
  <si>
    <t>Doppler a vaselor extra și intra craniene (Duplex) 300500</t>
  </si>
  <si>
    <t>Alcotest cu imprimantă portabilă 300700</t>
  </si>
  <si>
    <t>Dispozitiv presoterapie 400130</t>
  </si>
  <si>
    <t>Dispozitiv pentru magnetoterapie 400150</t>
  </si>
  <si>
    <t>400141 Dispozitiv fizioterapeutic pentru electroterapie, 2 canale</t>
  </si>
  <si>
    <t>270440 Distilator cu mono distilare 8L cu rezervor</t>
  </si>
  <si>
    <t>400142 Dispozitiv fizioterapeutic pentru electroterapie, 4 canale cu troliu</t>
  </si>
  <si>
    <t>400101 Dispozitiv fizioterapeutic pentru terapie cu microunde</t>
  </si>
  <si>
    <t>400121 Dispozitiv fizioterapeutic cu ultrasunet</t>
  </si>
  <si>
    <t>400172 Dispozitiv fizioterapeutic pentru laserterapie și cu ultrasunet</t>
  </si>
  <si>
    <t>400170 Dispozitiv fizioterapeutic laserterapie 3B</t>
  </si>
  <si>
    <t>400171 Dispozitiv fizioterapeutic laserterapie 3B - Scaner</t>
  </si>
  <si>
    <t>400180 Dispozitiv fizioterapeutic  pentru  electroterapie, laseroterapie, magnetoterapie și ultrasunet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</si>
</sst>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0" fillId="2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1" applyNumberFormat="1" applyFont="1" applyBorder="1"/>
    <xf numFmtId="0" fontId="0" fillId="7" borderId="0" xfId="0" applyFill="1"/>
    <xf numFmtId="4" fontId="0" fillId="7" borderId="0" xfId="0" applyNumberForma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66"/>
  <sheetViews>
    <sheetView tabSelected="1" workbookViewId="0">
      <selection activeCell="CT67" sqref="CT67"/>
    </sheetView>
  </sheetViews>
  <sheetFormatPr defaultRowHeight="15" x14ac:dyDescent="0.25"/>
  <cols>
    <col min="2" max="2" width="20.42578125" customWidth="1"/>
    <col min="3" max="3" width="21" customWidth="1"/>
    <col min="5" max="94" width="3.85546875" customWidth="1"/>
    <col min="95" max="95" width="12.28515625" customWidth="1"/>
    <col min="97" max="98" width="16.28515625" customWidth="1"/>
  </cols>
  <sheetData>
    <row r="1" spans="1:98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2" t="s">
        <v>94</v>
      </c>
      <c r="CR1" s="3" t="s">
        <v>95</v>
      </c>
      <c r="CS1" s="4" t="s">
        <v>96</v>
      </c>
      <c r="CT1" s="5" t="s">
        <v>97</v>
      </c>
    </row>
    <row r="2" spans="1:98" x14ac:dyDescent="0.25">
      <c r="A2" s="6">
        <v>163</v>
      </c>
      <c r="B2" s="6" t="s">
        <v>98</v>
      </c>
      <c r="C2" s="6" t="s">
        <v>98</v>
      </c>
      <c r="D2" s="6" t="s">
        <v>99</v>
      </c>
      <c r="E2" s="6"/>
      <c r="F2" s="6"/>
      <c r="G2" s="6"/>
      <c r="H2" s="6"/>
      <c r="I2" s="6"/>
      <c r="J2" s="6"/>
      <c r="K2" s="6"/>
      <c r="L2" s="6">
        <v>1</v>
      </c>
      <c r="M2" s="6"/>
      <c r="N2" s="6"/>
      <c r="O2" s="6"/>
      <c r="P2" s="6"/>
      <c r="Q2" s="6"/>
      <c r="R2" s="6"/>
      <c r="S2" s="6"/>
      <c r="T2" s="6"/>
      <c r="U2" s="6"/>
      <c r="V2" s="6"/>
      <c r="W2" s="6">
        <v>1</v>
      </c>
      <c r="X2" s="6"/>
      <c r="Y2" s="6"/>
      <c r="Z2" s="6"/>
      <c r="AA2" s="6">
        <v>1</v>
      </c>
      <c r="AB2" s="6"/>
      <c r="AC2" s="6"/>
      <c r="AD2" s="6"/>
      <c r="AE2" s="6"/>
      <c r="AF2" s="6"/>
      <c r="AG2" s="6">
        <v>1</v>
      </c>
      <c r="AH2" s="6">
        <v>1</v>
      </c>
      <c r="AI2" s="6"/>
      <c r="AJ2" s="6"/>
      <c r="AK2" s="6"/>
      <c r="AL2" s="6"/>
      <c r="AM2" s="6"/>
      <c r="AN2" s="6"/>
      <c r="AO2" s="6">
        <v>1</v>
      </c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>
        <v>3</v>
      </c>
      <c r="BG2" s="6"/>
      <c r="BH2" s="6"/>
      <c r="BI2" s="6">
        <v>1</v>
      </c>
      <c r="BJ2" s="6"/>
      <c r="BK2" s="6"/>
      <c r="BL2" s="6">
        <v>1</v>
      </c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>
        <v>1</v>
      </c>
      <c r="CF2" s="6"/>
      <c r="CG2" s="6">
        <v>2</v>
      </c>
      <c r="CH2" s="6"/>
      <c r="CI2" s="6"/>
      <c r="CJ2" s="6"/>
      <c r="CK2" s="6"/>
      <c r="CL2" s="6"/>
      <c r="CM2" s="6"/>
      <c r="CN2" s="6"/>
      <c r="CO2" s="6"/>
      <c r="CP2" s="6"/>
      <c r="CQ2" s="7">
        <v>14</v>
      </c>
      <c r="CR2" s="7">
        <v>5</v>
      </c>
      <c r="CS2" s="8">
        <v>12838.89</v>
      </c>
      <c r="CT2" s="8">
        <f>CR2*CS2</f>
        <v>64194.45</v>
      </c>
    </row>
    <row r="3" spans="1:98" x14ac:dyDescent="0.25">
      <c r="A3" s="6">
        <v>164</v>
      </c>
      <c r="B3" s="6" t="s">
        <v>100</v>
      </c>
      <c r="C3" s="6" t="s">
        <v>100</v>
      </c>
      <c r="D3" s="6" t="s">
        <v>99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>
        <v>1</v>
      </c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>
        <v>2</v>
      </c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>
        <v>1</v>
      </c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7">
        <v>4</v>
      </c>
      <c r="CR3" s="7">
        <v>4</v>
      </c>
      <c r="CS3" s="8">
        <v>22942.22</v>
      </c>
      <c r="CT3" s="8">
        <f t="shared" ref="CT3:CT65" si="0">CR3*CS3</f>
        <v>91768.88</v>
      </c>
    </row>
    <row r="4" spans="1:98" x14ac:dyDescent="0.25">
      <c r="A4" s="6">
        <v>167</v>
      </c>
      <c r="B4" s="6" t="s">
        <v>101</v>
      </c>
      <c r="C4" s="6" t="s">
        <v>101</v>
      </c>
      <c r="D4" s="6" t="s">
        <v>99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>
        <v>1</v>
      </c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>
        <v>1</v>
      </c>
      <c r="CM4" s="6"/>
      <c r="CN4" s="6"/>
      <c r="CO4" s="6"/>
      <c r="CP4" s="6"/>
      <c r="CQ4" s="7">
        <v>2</v>
      </c>
      <c r="CR4" s="7">
        <v>2</v>
      </c>
      <c r="CS4" s="8">
        <v>9520</v>
      </c>
      <c r="CT4" s="8">
        <f t="shared" si="0"/>
        <v>19040</v>
      </c>
    </row>
    <row r="5" spans="1:98" x14ac:dyDescent="0.25">
      <c r="A5" s="6">
        <v>168</v>
      </c>
      <c r="B5" s="6" t="s">
        <v>102</v>
      </c>
      <c r="C5" s="6" t="s">
        <v>102</v>
      </c>
      <c r="D5" s="6" t="s">
        <v>99</v>
      </c>
      <c r="E5" s="6"/>
      <c r="F5" s="6"/>
      <c r="G5" s="6"/>
      <c r="H5" s="6"/>
      <c r="I5" s="6"/>
      <c r="J5" s="6"/>
      <c r="K5" s="6"/>
      <c r="L5" s="6"/>
      <c r="M5" s="6"/>
      <c r="N5" s="6"/>
      <c r="O5" s="6">
        <v>1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>
        <v>1</v>
      </c>
      <c r="AY5" s="6"/>
      <c r="AZ5" s="6"/>
      <c r="BA5" s="6"/>
      <c r="BB5" s="6"/>
      <c r="BC5" s="6"/>
      <c r="BD5" s="6"/>
      <c r="BE5" s="6"/>
      <c r="BF5" s="6"/>
      <c r="BG5" s="6"/>
      <c r="BH5" s="6">
        <v>2</v>
      </c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>
        <v>2</v>
      </c>
      <c r="BY5" s="6">
        <v>1</v>
      </c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>
        <v>1</v>
      </c>
      <c r="CM5" s="6"/>
      <c r="CN5" s="6"/>
      <c r="CO5" s="6"/>
      <c r="CP5" s="6"/>
      <c r="CQ5" s="7">
        <v>8</v>
      </c>
      <c r="CR5" s="7">
        <v>8</v>
      </c>
      <c r="CS5" s="8">
        <v>11383.33</v>
      </c>
      <c r="CT5" s="8">
        <f t="shared" si="0"/>
        <v>91066.64</v>
      </c>
    </row>
    <row r="6" spans="1:98" x14ac:dyDescent="0.25">
      <c r="A6" s="6">
        <v>169</v>
      </c>
      <c r="B6" s="6" t="s">
        <v>103</v>
      </c>
      <c r="C6" s="6" t="s">
        <v>103</v>
      </c>
      <c r="D6" s="6" t="s">
        <v>99</v>
      </c>
      <c r="E6" s="6"/>
      <c r="F6" s="6"/>
      <c r="G6" s="6"/>
      <c r="H6" s="6"/>
      <c r="I6" s="6">
        <v>2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7">
        <v>2</v>
      </c>
      <c r="CR6" s="7">
        <v>2</v>
      </c>
      <c r="CS6" s="8">
        <v>12210</v>
      </c>
      <c r="CT6" s="8">
        <f t="shared" si="0"/>
        <v>24420</v>
      </c>
    </row>
    <row r="7" spans="1:98" x14ac:dyDescent="0.25">
      <c r="A7" s="6">
        <v>170</v>
      </c>
      <c r="B7" s="6" t="s">
        <v>104</v>
      </c>
      <c r="C7" s="6" t="s">
        <v>104</v>
      </c>
      <c r="D7" s="6" t="s">
        <v>99</v>
      </c>
      <c r="E7" s="6"/>
      <c r="F7" s="6"/>
      <c r="G7" s="6">
        <v>1</v>
      </c>
      <c r="H7" s="6"/>
      <c r="I7" s="6"/>
      <c r="J7" s="6"/>
      <c r="K7" s="6"/>
      <c r="L7" s="6"/>
      <c r="M7" s="6"/>
      <c r="N7" s="6"/>
      <c r="O7" s="6">
        <v>2</v>
      </c>
      <c r="P7" s="6">
        <v>1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>
        <v>2</v>
      </c>
      <c r="BE7" s="6">
        <v>2</v>
      </c>
      <c r="BF7" s="6">
        <v>4</v>
      </c>
      <c r="BG7" s="6"/>
      <c r="BH7" s="6"/>
      <c r="BI7" s="6">
        <v>1</v>
      </c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7">
        <v>13</v>
      </c>
      <c r="CR7" s="7">
        <v>13</v>
      </c>
      <c r="CS7" s="8">
        <v>20154.439999999999</v>
      </c>
      <c r="CT7" s="8">
        <f t="shared" si="0"/>
        <v>262007.71999999997</v>
      </c>
    </row>
    <row r="8" spans="1:98" x14ac:dyDescent="0.25">
      <c r="A8" s="6">
        <v>171</v>
      </c>
      <c r="B8" s="6" t="s">
        <v>105</v>
      </c>
      <c r="C8" s="6" t="s">
        <v>105</v>
      </c>
      <c r="D8" s="6" t="s">
        <v>99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>
        <v>1</v>
      </c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>
        <v>1</v>
      </c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7">
        <v>2</v>
      </c>
      <c r="CR8" s="7">
        <v>2</v>
      </c>
      <c r="CS8" s="8">
        <v>12754.44</v>
      </c>
      <c r="CT8" s="8">
        <f t="shared" si="0"/>
        <v>25508.880000000001</v>
      </c>
    </row>
    <row r="9" spans="1:98" x14ac:dyDescent="0.25">
      <c r="A9" s="6">
        <v>172</v>
      </c>
      <c r="B9" s="6" t="s">
        <v>106</v>
      </c>
      <c r="C9" s="6" t="s">
        <v>106</v>
      </c>
      <c r="D9" s="6" t="s">
        <v>99</v>
      </c>
      <c r="E9" s="6"/>
      <c r="F9" s="6"/>
      <c r="G9" s="6"/>
      <c r="H9" s="6"/>
      <c r="I9" s="6"/>
      <c r="J9" s="6"/>
      <c r="K9" s="6"/>
      <c r="L9" s="6"/>
      <c r="M9" s="6">
        <v>1</v>
      </c>
      <c r="N9" s="6">
        <v>1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>
        <v>1</v>
      </c>
      <c r="BE9" s="6"/>
      <c r="BF9" s="6"/>
      <c r="BG9" s="6"/>
      <c r="BH9" s="6">
        <v>2</v>
      </c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7">
        <v>5</v>
      </c>
      <c r="CR9" s="7">
        <v>5</v>
      </c>
      <c r="CS9" s="8">
        <v>38283.33</v>
      </c>
      <c r="CT9" s="8">
        <f t="shared" si="0"/>
        <v>191416.65000000002</v>
      </c>
    </row>
    <row r="10" spans="1:98" x14ac:dyDescent="0.25">
      <c r="A10" s="6">
        <v>173</v>
      </c>
      <c r="B10" s="6" t="s">
        <v>107</v>
      </c>
      <c r="C10" s="6" t="s">
        <v>107</v>
      </c>
      <c r="D10" s="6" t="s">
        <v>99</v>
      </c>
      <c r="E10" s="6"/>
      <c r="F10" s="6"/>
      <c r="G10" s="6"/>
      <c r="H10" s="6"/>
      <c r="I10" s="6"/>
      <c r="J10" s="6"/>
      <c r="K10" s="6"/>
      <c r="L10" s="6"/>
      <c r="M10" s="6">
        <v>1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>
        <v>2</v>
      </c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7">
        <v>3</v>
      </c>
      <c r="CR10" s="7">
        <v>3</v>
      </c>
      <c r="CS10" s="8">
        <v>31838.89</v>
      </c>
      <c r="CT10" s="8">
        <f t="shared" si="0"/>
        <v>95516.67</v>
      </c>
    </row>
    <row r="11" spans="1:98" x14ac:dyDescent="0.25">
      <c r="A11" s="6">
        <v>181</v>
      </c>
      <c r="B11" s="6" t="s">
        <v>108</v>
      </c>
      <c r="C11" s="6" t="s">
        <v>108</v>
      </c>
      <c r="D11" s="6" t="s">
        <v>99</v>
      </c>
      <c r="E11" s="6"/>
      <c r="F11" s="6"/>
      <c r="G11" s="6"/>
      <c r="H11" s="6"/>
      <c r="I11" s="6"/>
      <c r="J11" s="6"/>
      <c r="K11" s="6"/>
      <c r="L11" s="6">
        <v>2</v>
      </c>
      <c r="M11" s="6"/>
      <c r="N11" s="6"/>
      <c r="O11" s="6"/>
      <c r="P11" s="6"/>
      <c r="Q11" s="6"/>
      <c r="R11" s="6"/>
      <c r="S11" s="6">
        <v>1</v>
      </c>
      <c r="T11" s="6"/>
      <c r="U11" s="6"/>
      <c r="V11" s="6"/>
      <c r="W11" s="6"/>
      <c r="X11" s="6"/>
      <c r="Y11" s="6"/>
      <c r="Z11" s="6">
        <v>1</v>
      </c>
      <c r="AA11" s="6"/>
      <c r="AB11" s="6"/>
      <c r="AC11" s="6"/>
      <c r="AD11" s="6"/>
      <c r="AE11" s="6"/>
      <c r="AF11" s="6"/>
      <c r="AG11" s="6"/>
      <c r="AH11" s="6"/>
      <c r="AI11" s="6">
        <v>2</v>
      </c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>
        <v>1</v>
      </c>
      <c r="CA11" s="6"/>
      <c r="CB11" s="6"/>
      <c r="CC11" s="6"/>
      <c r="CD11" s="6"/>
      <c r="CE11" s="6">
        <v>3</v>
      </c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7">
        <v>10</v>
      </c>
      <c r="CR11" s="7">
        <v>10</v>
      </c>
      <c r="CS11" s="8">
        <v>12476.85</v>
      </c>
      <c r="CT11" s="8">
        <f t="shared" si="0"/>
        <v>124768.5</v>
      </c>
    </row>
    <row r="12" spans="1:98" x14ac:dyDescent="0.25">
      <c r="A12" s="6">
        <v>187</v>
      </c>
      <c r="B12" s="6" t="s">
        <v>109</v>
      </c>
      <c r="C12" s="6" t="s">
        <v>109</v>
      </c>
      <c r="D12" s="6" t="s">
        <v>99</v>
      </c>
      <c r="E12" s="6"/>
      <c r="F12" s="6"/>
      <c r="G12" s="6"/>
      <c r="H12" s="6"/>
      <c r="I12" s="6"/>
      <c r="J12" s="6"/>
      <c r="K12" s="6"/>
      <c r="L12" s="6"/>
      <c r="M12" s="6"/>
      <c r="N12" s="6">
        <v>1</v>
      </c>
      <c r="O12" s="6">
        <v>1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>
        <v>2</v>
      </c>
      <c r="BU12" s="6"/>
      <c r="BV12" s="6"/>
      <c r="BW12" s="6">
        <v>1</v>
      </c>
      <c r="BX12" s="6">
        <v>1</v>
      </c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7">
        <v>6</v>
      </c>
      <c r="CR12" s="7">
        <v>6</v>
      </c>
      <c r="CS12" s="8">
        <v>22870</v>
      </c>
      <c r="CT12" s="8">
        <f t="shared" si="0"/>
        <v>137220</v>
      </c>
    </row>
    <row r="13" spans="1:98" x14ac:dyDescent="0.25">
      <c r="A13" s="6">
        <v>191</v>
      </c>
      <c r="B13" s="6" t="s">
        <v>110</v>
      </c>
      <c r="C13" s="6" t="s">
        <v>110</v>
      </c>
      <c r="D13" s="6" t="s">
        <v>99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>
        <v>1</v>
      </c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>
        <v>2</v>
      </c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7">
        <v>3</v>
      </c>
      <c r="CR13" s="7">
        <v>3</v>
      </c>
      <c r="CS13" s="8">
        <v>57330</v>
      </c>
      <c r="CT13" s="8">
        <f t="shared" si="0"/>
        <v>171990</v>
      </c>
    </row>
    <row r="14" spans="1:98" x14ac:dyDescent="0.25">
      <c r="A14" s="6">
        <v>192</v>
      </c>
      <c r="B14" s="6" t="s">
        <v>111</v>
      </c>
      <c r="C14" s="6" t="s">
        <v>111</v>
      </c>
      <c r="D14" s="6" t="s">
        <v>99</v>
      </c>
      <c r="E14" s="6"/>
      <c r="F14" s="6"/>
      <c r="G14" s="6"/>
      <c r="H14" s="6"/>
      <c r="I14" s="6"/>
      <c r="J14" s="6"/>
      <c r="K14" s="6"/>
      <c r="L14" s="6"/>
      <c r="M14" s="6">
        <v>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7">
        <v>3</v>
      </c>
      <c r="CR14" s="7">
        <v>3</v>
      </c>
      <c r="CS14" s="8">
        <v>71888.89</v>
      </c>
      <c r="CT14" s="8">
        <f t="shared" si="0"/>
        <v>215666.66999999998</v>
      </c>
    </row>
    <row r="15" spans="1:98" x14ac:dyDescent="0.25">
      <c r="A15" s="6">
        <v>194</v>
      </c>
      <c r="B15" s="6" t="s">
        <v>112</v>
      </c>
      <c r="C15" s="6" t="s">
        <v>112</v>
      </c>
      <c r="D15" s="6" t="s">
        <v>99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>
        <v>5</v>
      </c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>
        <v>2</v>
      </c>
      <c r="CK15" s="6"/>
      <c r="CL15" s="6"/>
      <c r="CM15" s="6"/>
      <c r="CN15" s="6"/>
      <c r="CO15" s="6"/>
      <c r="CP15" s="6"/>
      <c r="CQ15" s="7">
        <v>7</v>
      </c>
      <c r="CR15" s="7">
        <v>7</v>
      </c>
      <c r="CS15" s="8">
        <v>24074.07</v>
      </c>
      <c r="CT15" s="8">
        <f t="shared" si="0"/>
        <v>168518.49</v>
      </c>
    </row>
    <row r="16" spans="1:98" x14ac:dyDescent="0.25">
      <c r="A16" s="6">
        <v>196</v>
      </c>
      <c r="B16" s="6" t="s">
        <v>113</v>
      </c>
      <c r="C16" s="6" t="s">
        <v>113</v>
      </c>
      <c r="D16" s="6" t="s">
        <v>99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>
        <v>2</v>
      </c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>
        <v>3</v>
      </c>
      <c r="CN16" s="6">
        <v>2</v>
      </c>
      <c r="CO16" s="6"/>
      <c r="CP16" s="6"/>
      <c r="CQ16" s="7">
        <v>7</v>
      </c>
      <c r="CR16" s="7">
        <v>7</v>
      </c>
      <c r="CS16" s="8">
        <v>27111.11</v>
      </c>
      <c r="CT16" s="8">
        <f t="shared" si="0"/>
        <v>189777.77000000002</v>
      </c>
    </row>
    <row r="17" spans="1:98" x14ac:dyDescent="0.25">
      <c r="A17" s="6">
        <v>202</v>
      </c>
      <c r="B17" s="6" t="s">
        <v>114</v>
      </c>
      <c r="C17" s="6" t="s">
        <v>114</v>
      </c>
      <c r="D17" s="6" t="s">
        <v>99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>
        <v>2</v>
      </c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>
        <v>1</v>
      </c>
      <c r="CE17" s="6"/>
      <c r="CF17" s="6"/>
      <c r="CG17" s="6"/>
      <c r="CH17" s="6"/>
      <c r="CI17" s="6"/>
      <c r="CJ17" s="6"/>
      <c r="CK17" s="6"/>
      <c r="CL17" s="6">
        <v>5</v>
      </c>
      <c r="CM17" s="6"/>
      <c r="CN17" s="6"/>
      <c r="CO17" s="6"/>
      <c r="CP17" s="6"/>
      <c r="CQ17" s="7">
        <v>8</v>
      </c>
      <c r="CR17" s="7">
        <v>2</v>
      </c>
      <c r="CS17" s="8">
        <v>10000</v>
      </c>
      <c r="CT17" s="8">
        <f t="shared" si="0"/>
        <v>20000</v>
      </c>
    </row>
    <row r="18" spans="1:98" x14ac:dyDescent="0.25">
      <c r="A18" s="6">
        <v>205</v>
      </c>
      <c r="B18" s="6" t="s">
        <v>115</v>
      </c>
      <c r="C18" s="6" t="s">
        <v>115</v>
      </c>
      <c r="D18" s="6" t="s">
        <v>99</v>
      </c>
      <c r="E18" s="6">
        <v>14</v>
      </c>
      <c r="F18" s="6">
        <v>100</v>
      </c>
      <c r="G18" s="6"/>
      <c r="H18" s="6">
        <v>15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>
        <v>5</v>
      </c>
      <c r="T18" s="6"/>
      <c r="U18" s="6"/>
      <c r="V18" s="6"/>
      <c r="W18" s="6"/>
      <c r="X18" s="6"/>
      <c r="Y18" s="6"/>
      <c r="Z18" s="6">
        <v>10</v>
      </c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>
        <v>13</v>
      </c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>
        <v>10</v>
      </c>
      <c r="BZ18" s="6">
        <v>15</v>
      </c>
      <c r="CA18" s="6"/>
      <c r="CB18" s="6">
        <v>7</v>
      </c>
      <c r="CC18" s="6"/>
      <c r="CD18" s="6"/>
      <c r="CE18" s="6"/>
      <c r="CF18" s="6"/>
      <c r="CG18" s="6"/>
      <c r="CH18" s="6">
        <v>10</v>
      </c>
      <c r="CI18" s="6"/>
      <c r="CJ18" s="6"/>
      <c r="CK18" s="6">
        <v>2</v>
      </c>
      <c r="CL18" s="6">
        <v>40</v>
      </c>
      <c r="CM18" s="6"/>
      <c r="CN18" s="6"/>
      <c r="CO18" s="6"/>
      <c r="CP18" s="6"/>
      <c r="CQ18" s="7">
        <v>241</v>
      </c>
      <c r="CR18" s="7">
        <v>241</v>
      </c>
      <c r="CS18" s="8">
        <v>333.33</v>
      </c>
      <c r="CT18" s="8">
        <f t="shared" si="0"/>
        <v>80332.53</v>
      </c>
    </row>
    <row r="19" spans="1:98" x14ac:dyDescent="0.25">
      <c r="A19" s="6">
        <v>207</v>
      </c>
      <c r="B19" s="6" t="s">
        <v>116</v>
      </c>
      <c r="C19" s="6" t="s">
        <v>116</v>
      </c>
      <c r="D19" s="6" t="s">
        <v>99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>
        <v>2</v>
      </c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7">
        <v>2</v>
      </c>
      <c r="CR19" s="7">
        <v>2</v>
      </c>
      <c r="CS19" s="8">
        <v>25842.22</v>
      </c>
      <c r="CT19" s="8">
        <f t="shared" si="0"/>
        <v>51684.44</v>
      </c>
    </row>
    <row r="20" spans="1:98" x14ac:dyDescent="0.25">
      <c r="A20" s="6">
        <v>210</v>
      </c>
      <c r="B20" s="6" t="s">
        <v>117</v>
      </c>
      <c r="C20" s="6" t="s">
        <v>117</v>
      </c>
      <c r="D20" s="6" t="s">
        <v>99</v>
      </c>
      <c r="E20" s="6"/>
      <c r="F20" s="6"/>
      <c r="G20" s="6"/>
      <c r="H20" s="6">
        <v>6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>
        <v>1</v>
      </c>
      <c r="AH20" s="6"/>
      <c r="AI20" s="6"/>
      <c r="AJ20" s="6"/>
      <c r="AK20" s="6"/>
      <c r="AL20" s="6">
        <v>2</v>
      </c>
      <c r="AM20" s="6"/>
      <c r="AN20" s="6"/>
      <c r="AO20" s="6"/>
      <c r="AP20" s="6"/>
      <c r="AQ20" s="6"/>
      <c r="AR20" s="6">
        <v>2</v>
      </c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>
        <v>4</v>
      </c>
      <c r="BD20" s="6"/>
      <c r="BE20" s="6"/>
      <c r="BF20" s="6">
        <v>5</v>
      </c>
      <c r="BG20" s="6"/>
      <c r="BH20" s="6"/>
      <c r="BI20" s="6">
        <v>1</v>
      </c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>
        <v>25</v>
      </c>
      <c r="BX20" s="6"/>
      <c r="BY20" s="6"/>
      <c r="BZ20" s="6"/>
      <c r="CA20" s="6"/>
      <c r="CB20" s="6"/>
      <c r="CC20" s="6">
        <v>5</v>
      </c>
      <c r="CD20" s="6"/>
      <c r="CE20" s="6"/>
      <c r="CF20" s="6"/>
      <c r="CG20" s="6"/>
      <c r="CH20" s="6"/>
      <c r="CI20" s="6"/>
      <c r="CJ20" s="6"/>
      <c r="CK20" s="6"/>
      <c r="CL20" s="6">
        <v>5</v>
      </c>
      <c r="CM20" s="6"/>
      <c r="CN20" s="6"/>
      <c r="CO20" s="6"/>
      <c r="CP20" s="6"/>
      <c r="CQ20" s="7">
        <v>56</v>
      </c>
      <c r="CR20" s="7">
        <v>43</v>
      </c>
      <c r="CS20" s="8">
        <v>887.78</v>
      </c>
      <c r="CT20" s="8">
        <f t="shared" si="0"/>
        <v>38174.54</v>
      </c>
    </row>
    <row r="21" spans="1:98" x14ac:dyDescent="0.25">
      <c r="A21" s="6">
        <v>211</v>
      </c>
      <c r="B21" s="6" t="s">
        <v>118</v>
      </c>
      <c r="C21" s="6" t="s">
        <v>118</v>
      </c>
      <c r="D21" s="6" t="s">
        <v>99</v>
      </c>
      <c r="E21" s="6">
        <v>14</v>
      </c>
      <c r="F21" s="6"/>
      <c r="G21" s="6"/>
      <c r="H21" s="6">
        <v>1</v>
      </c>
      <c r="I21" s="6"/>
      <c r="J21" s="6"/>
      <c r="K21" s="6"/>
      <c r="L21" s="6"/>
      <c r="M21" s="6"/>
      <c r="N21" s="6"/>
      <c r="O21" s="6">
        <v>23</v>
      </c>
      <c r="P21" s="6"/>
      <c r="Q21" s="6"/>
      <c r="R21" s="6">
        <v>1</v>
      </c>
      <c r="S21" s="6"/>
      <c r="T21" s="6"/>
      <c r="U21" s="6"/>
      <c r="V21" s="6">
        <v>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>
        <v>6</v>
      </c>
      <c r="AN21" s="6"/>
      <c r="AO21" s="6"/>
      <c r="AP21" s="6">
        <v>10</v>
      </c>
      <c r="AQ21" s="6">
        <v>6</v>
      </c>
      <c r="AR21" s="6"/>
      <c r="AS21" s="6">
        <v>5</v>
      </c>
      <c r="AT21" s="6"/>
      <c r="AU21" s="6"/>
      <c r="AV21" s="6">
        <v>2</v>
      </c>
      <c r="AW21" s="6">
        <v>2</v>
      </c>
      <c r="AX21" s="6"/>
      <c r="AY21" s="6"/>
      <c r="AZ21" s="6"/>
      <c r="BA21" s="6"/>
      <c r="BB21" s="6"/>
      <c r="BC21" s="6"/>
      <c r="BD21" s="6">
        <v>5</v>
      </c>
      <c r="BE21" s="6"/>
      <c r="BF21" s="6">
        <v>10</v>
      </c>
      <c r="BG21" s="6"/>
      <c r="BH21" s="6"/>
      <c r="BI21" s="6"/>
      <c r="BJ21" s="6">
        <v>8</v>
      </c>
      <c r="BK21" s="6"/>
      <c r="BL21" s="6"/>
      <c r="BM21" s="6"/>
      <c r="BN21" s="6"/>
      <c r="BO21" s="6"/>
      <c r="BP21" s="6"/>
      <c r="BQ21" s="6">
        <v>2</v>
      </c>
      <c r="BR21" s="6"/>
      <c r="BS21" s="6"/>
      <c r="BT21" s="6"/>
      <c r="BU21" s="6"/>
      <c r="BV21" s="6">
        <v>25</v>
      </c>
      <c r="BW21" s="6"/>
      <c r="BX21" s="6"/>
      <c r="BY21" s="6">
        <v>20</v>
      </c>
      <c r="BZ21" s="6">
        <v>4</v>
      </c>
      <c r="CA21" s="6"/>
      <c r="CB21" s="6">
        <v>2</v>
      </c>
      <c r="CC21" s="6"/>
      <c r="CD21" s="6">
        <v>5</v>
      </c>
      <c r="CE21" s="6"/>
      <c r="CF21" s="6"/>
      <c r="CG21" s="6"/>
      <c r="CH21" s="6"/>
      <c r="CI21" s="6">
        <v>10</v>
      </c>
      <c r="CJ21" s="6"/>
      <c r="CK21" s="6"/>
      <c r="CL21" s="6">
        <v>13</v>
      </c>
      <c r="CM21" s="6"/>
      <c r="CN21" s="6"/>
      <c r="CO21" s="6"/>
      <c r="CP21" s="6"/>
      <c r="CQ21" s="7">
        <v>179</v>
      </c>
      <c r="CR21" s="7">
        <v>179</v>
      </c>
      <c r="CS21" s="8">
        <v>217.59</v>
      </c>
      <c r="CT21" s="8">
        <f t="shared" si="0"/>
        <v>38948.61</v>
      </c>
    </row>
    <row r="22" spans="1:98" x14ac:dyDescent="0.25">
      <c r="A22" s="6">
        <v>212</v>
      </c>
      <c r="B22" s="6" t="s">
        <v>119</v>
      </c>
      <c r="C22" s="6" t="s">
        <v>119</v>
      </c>
      <c r="D22" s="6" t="s">
        <v>99</v>
      </c>
      <c r="E22" s="6">
        <v>1</v>
      </c>
      <c r="F22" s="6"/>
      <c r="G22" s="6"/>
      <c r="H22" s="6"/>
      <c r="I22" s="6">
        <v>3</v>
      </c>
      <c r="J22" s="6">
        <v>3</v>
      </c>
      <c r="K22" s="6"/>
      <c r="L22" s="6"/>
      <c r="M22" s="6">
        <v>10</v>
      </c>
      <c r="N22" s="6"/>
      <c r="O22" s="6">
        <v>29</v>
      </c>
      <c r="P22" s="6">
        <v>14</v>
      </c>
      <c r="Q22" s="6"/>
      <c r="R22" s="6"/>
      <c r="S22" s="6"/>
      <c r="T22" s="6">
        <v>13</v>
      </c>
      <c r="U22" s="6"/>
      <c r="V22" s="6"/>
      <c r="W22" s="6"/>
      <c r="X22" s="6">
        <v>2</v>
      </c>
      <c r="Y22" s="6">
        <v>3</v>
      </c>
      <c r="Z22" s="6"/>
      <c r="AA22" s="6"/>
      <c r="AB22" s="6">
        <v>5</v>
      </c>
      <c r="AC22" s="6"/>
      <c r="AD22" s="6"/>
      <c r="AE22" s="6"/>
      <c r="AF22" s="6"/>
      <c r="AG22" s="6">
        <v>3</v>
      </c>
      <c r="AH22" s="6"/>
      <c r="AI22" s="6"/>
      <c r="AJ22" s="6"/>
      <c r="AK22" s="6"/>
      <c r="AL22" s="6">
        <v>3</v>
      </c>
      <c r="AM22" s="6">
        <v>6</v>
      </c>
      <c r="AN22" s="6"/>
      <c r="AO22" s="6"/>
      <c r="AP22" s="6"/>
      <c r="AQ22" s="6"/>
      <c r="AR22" s="6">
        <v>3</v>
      </c>
      <c r="AS22" s="6"/>
      <c r="AT22" s="6">
        <v>10</v>
      </c>
      <c r="AU22" s="6"/>
      <c r="AV22" s="6">
        <v>2</v>
      </c>
      <c r="AW22" s="6">
        <v>2</v>
      </c>
      <c r="AX22" s="6"/>
      <c r="AY22" s="6"/>
      <c r="AZ22" s="6"/>
      <c r="BA22" s="6"/>
      <c r="BB22" s="6"/>
      <c r="BC22" s="6"/>
      <c r="BD22" s="6">
        <v>5</v>
      </c>
      <c r="BE22" s="6"/>
      <c r="BF22" s="6">
        <v>18</v>
      </c>
      <c r="BG22" s="6"/>
      <c r="BH22" s="6"/>
      <c r="BI22" s="6"/>
      <c r="BJ22" s="6">
        <v>15</v>
      </c>
      <c r="BK22" s="6"/>
      <c r="BL22" s="6">
        <v>6</v>
      </c>
      <c r="BM22" s="6"/>
      <c r="BN22" s="6"/>
      <c r="BO22" s="6">
        <v>40</v>
      </c>
      <c r="BP22" s="6"/>
      <c r="BQ22" s="6">
        <v>25</v>
      </c>
      <c r="BR22" s="6"/>
      <c r="BS22" s="6"/>
      <c r="BT22" s="6"/>
      <c r="BU22" s="6">
        <v>5</v>
      </c>
      <c r="BV22" s="6"/>
      <c r="BW22" s="6">
        <v>40</v>
      </c>
      <c r="BX22" s="6"/>
      <c r="BY22" s="6">
        <v>10</v>
      </c>
      <c r="BZ22" s="6"/>
      <c r="CA22" s="6"/>
      <c r="CB22" s="6">
        <v>8</v>
      </c>
      <c r="CC22" s="6"/>
      <c r="CD22" s="6"/>
      <c r="CE22" s="6">
        <v>40</v>
      </c>
      <c r="CF22" s="6"/>
      <c r="CG22" s="6"/>
      <c r="CH22" s="6">
        <v>3</v>
      </c>
      <c r="CI22" s="6">
        <v>10</v>
      </c>
      <c r="CJ22" s="6"/>
      <c r="CK22" s="6">
        <v>5</v>
      </c>
      <c r="CL22" s="6">
        <v>9</v>
      </c>
      <c r="CM22" s="6"/>
      <c r="CN22" s="6"/>
      <c r="CO22" s="6"/>
      <c r="CP22" s="6"/>
      <c r="CQ22" s="7">
        <v>351</v>
      </c>
      <c r="CR22" s="7">
        <v>351</v>
      </c>
      <c r="CS22" s="8">
        <v>217.59</v>
      </c>
      <c r="CT22" s="8">
        <f t="shared" si="0"/>
        <v>76374.09</v>
      </c>
    </row>
    <row r="23" spans="1:98" x14ac:dyDescent="0.25">
      <c r="A23" s="6">
        <v>216</v>
      </c>
      <c r="B23" s="6" t="s">
        <v>120</v>
      </c>
      <c r="C23" s="6" t="s">
        <v>120</v>
      </c>
      <c r="D23" s="6" t="s">
        <v>99</v>
      </c>
      <c r="E23" s="6"/>
      <c r="F23" s="6"/>
      <c r="G23" s="6"/>
      <c r="H23" s="6">
        <v>10</v>
      </c>
      <c r="I23" s="6"/>
      <c r="J23" s="6">
        <v>2</v>
      </c>
      <c r="K23" s="6"/>
      <c r="L23" s="6"/>
      <c r="M23" s="6">
        <v>9</v>
      </c>
      <c r="N23" s="6"/>
      <c r="O23" s="6">
        <v>14</v>
      </c>
      <c r="P23" s="6"/>
      <c r="Q23" s="6"/>
      <c r="R23" s="6"/>
      <c r="S23" s="6">
        <v>2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>
        <v>100</v>
      </c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>
        <v>5</v>
      </c>
      <c r="BS23" s="6"/>
      <c r="BT23" s="6"/>
      <c r="BU23" s="6">
        <v>1</v>
      </c>
      <c r="BV23" s="6">
        <v>2</v>
      </c>
      <c r="BW23" s="6"/>
      <c r="BX23" s="6"/>
      <c r="BY23" s="6"/>
      <c r="BZ23" s="6">
        <v>1</v>
      </c>
      <c r="CA23" s="6"/>
      <c r="CB23" s="6"/>
      <c r="CC23" s="6"/>
      <c r="CD23" s="6">
        <v>10</v>
      </c>
      <c r="CE23" s="6"/>
      <c r="CF23" s="6"/>
      <c r="CG23" s="6"/>
      <c r="CH23" s="6">
        <v>1</v>
      </c>
      <c r="CI23" s="6"/>
      <c r="CJ23" s="6"/>
      <c r="CK23" s="6"/>
      <c r="CL23" s="6">
        <v>10</v>
      </c>
      <c r="CM23" s="6"/>
      <c r="CN23" s="6"/>
      <c r="CO23" s="6"/>
      <c r="CP23" s="6"/>
      <c r="CQ23" s="7">
        <v>167</v>
      </c>
      <c r="CR23" s="7">
        <v>122</v>
      </c>
      <c r="CS23" s="8">
        <v>194.44</v>
      </c>
      <c r="CT23" s="8">
        <f t="shared" si="0"/>
        <v>23721.68</v>
      </c>
    </row>
    <row r="24" spans="1:98" x14ac:dyDescent="0.25">
      <c r="A24" s="6">
        <v>217</v>
      </c>
      <c r="B24" s="6" t="s">
        <v>121</v>
      </c>
      <c r="C24" s="6" t="s">
        <v>121</v>
      </c>
      <c r="D24" s="6" t="s">
        <v>99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>
        <v>2</v>
      </c>
      <c r="P24" s="6"/>
      <c r="Q24" s="6"/>
      <c r="R24" s="6">
        <v>1</v>
      </c>
      <c r="S24" s="6"/>
      <c r="T24" s="6"/>
      <c r="U24" s="6"/>
      <c r="V24" s="6"/>
      <c r="W24" s="6"/>
      <c r="X24" s="6"/>
      <c r="Y24" s="6"/>
      <c r="Z24" s="6"/>
      <c r="AA24" s="6"/>
      <c r="AB24" s="6"/>
      <c r="AC24" s="6">
        <v>26</v>
      </c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>
        <v>3</v>
      </c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>
        <v>11</v>
      </c>
      <c r="CM24" s="6"/>
      <c r="CN24" s="6"/>
      <c r="CO24" s="6"/>
      <c r="CP24" s="6"/>
      <c r="CQ24" s="7">
        <v>43</v>
      </c>
      <c r="CR24" s="7">
        <v>43</v>
      </c>
      <c r="CS24" s="8">
        <v>1111.1099999999999</v>
      </c>
      <c r="CT24" s="8">
        <f t="shared" si="0"/>
        <v>47777.729999999996</v>
      </c>
    </row>
    <row r="25" spans="1:98" x14ac:dyDescent="0.25">
      <c r="A25" s="6">
        <v>218</v>
      </c>
      <c r="B25" s="6" t="s">
        <v>122</v>
      </c>
      <c r="C25" s="6" t="s">
        <v>122</v>
      </c>
      <c r="D25" s="6" t="s">
        <v>99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>
        <v>2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>
        <v>1</v>
      </c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>
        <v>3</v>
      </c>
      <c r="CM25" s="6"/>
      <c r="CN25" s="6"/>
      <c r="CO25" s="6"/>
      <c r="CP25" s="6"/>
      <c r="CQ25" s="7">
        <v>6</v>
      </c>
      <c r="CR25" s="7">
        <v>6</v>
      </c>
      <c r="CS25" s="8">
        <v>1027.78</v>
      </c>
      <c r="CT25" s="8">
        <f t="shared" si="0"/>
        <v>6166.68</v>
      </c>
    </row>
    <row r="26" spans="1:98" x14ac:dyDescent="0.25">
      <c r="A26" s="6">
        <v>219</v>
      </c>
      <c r="B26" s="6" t="s">
        <v>123</v>
      </c>
      <c r="C26" s="6" t="s">
        <v>123</v>
      </c>
      <c r="D26" s="6" t="s">
        <v>99</v>
      </c>
      <c r="E26" s="6"/>
      <c r="F26" s="6"/>
      <c r="G26" s="6"/>
      <c r="H26" s="6">
        <v>6</v>
      </c>
      <c r="I26" s="6"/>
      <c r="J26" s="6"/>
      <c r="K26" s="6"/>
      <c r="L26" s="6"/>
      <c r="M26" s="6"/>
      <c r="N26" s="6"/>
      <c r="O26" s="6">
        <v>4</v>
      </c>
      <c r="P26" s="6">
        <v>10</v>
      </c>
      <c r="Q26" s="6"/>
      <c r="R26" s="6"/>
      <c r="S26" s="6"/>
      <c r="T26" s="6"/>
      <c r="U26" s="6">
        <v>20</v>
      </c>
      <c r="V26" s="6">
        <v>2</v>
      </c>
      <c r="W26" s="6"/>
      <c r="X26" s="6"/>
      <c r="Y26" s="6"/>
      <c r="Z26" s="6">
        <v>2</v>
      </c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>
        <v>10</v>
      </c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>
        <v>6</v>
      </c>
      <c r="AY26" s="6"/>
      <c r="AZ26" s="6"/>
      <c r="BA26" s="6"/>
      <c r="BB26" s="6"/>
      <c r="BC26" s="6">
        <v>1</v>
      </c>
      <c r="BD26" s="6"/>
      <c r="BE26" s="6"/>
      <c r="BF26" s="6">
        <v>16</v>
      </c>
      <c r="BG26" s="6"/>
      <c r="BH26" s="6">
        <v>34</v>
      </c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>
        <v>25</v>
      </c>
      <c r="BX26" s="6"/>
      <c r="BY26" s="6"/>
      <c r="BZ26" s="6">
        <v>1</v>
      </c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>
        <v>21</v>
      </c>
      <c r="CM26" s="6"/>
      <c r="CN26" s="6"/>
      <c r="CO26" s="6"/>
      <c r="CP26" s="6"/>
      <c r="CQ26" s="7">
        <v>158</v>
      </c>
      <c r="CR26" s="7">
        <v>158</v>
      </c>
      <c r="CS26" s="8">
        <v>1018.52</v>
      </c>
      <c r="CT26" s="8">
        <f t="shared" si="0"/>
        <v>160926.16</v>
      </c>
    </row>
    <row r="27" spans="1:98" x14ac:dyDescent="0.25">
      <c r="A27" s="6">
        <v>220</v>
      </c>
      <c r="B27" s="6" t="s">
        <v>124</v>
      </c>
      <c r="C27" s="6" t="s">
        <v>124</v>
      </c>
      <c r="D27" s="6" t="s">
        <v>99</v>
      </c>
      <c r="E27" s="6"/>
      <c r="F27" s="6"/>
      <c r="G27" s="6"/>
      <c r="H27" s="6"/>
      <c r="I27" s="6">
        <v>2</v>
      </c>
      <c r="J27" s="6"/>
      <c r="K27" s="6"/>
      <c r="L27" s="6"/>
      <c r="M27" s="6"/>
      <c r="N27" s="6"/>
      <c r="O27" s="6">
        <v>14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>
        <v>4</v>
      </c>
      <c r="CM27" s="6"/>
      <c r="CN27" s="6"/>
      <c r="CO27" s="6"/>
      <c r="CP27" s="6"/>
      <c r="CQ27" s="7">
        <v>20</v>
      </c>
      <c r="CR27" s="7">
        <v>20</v>
      </c>
      <c r="CS27" s="8">
        <v>1788.89</v>
      </c>
      <c r="CT27" s="8">
        <f t="shared" si="0"/>
        <v>35777.800000000003</v>
      </c>
    </row>
    <row r="28" spans="1:98" x14ac:dyDescent="0.25">
      <c r="A28" s="6">
        <v>221</v>
      </c>
      <c r="B28" s="6" t="s">
        <v>125</v>
      </c>
      <c r="C28" s="6" t="s">
        <v>125</v>
      </c>
      <c r="D28" s="6" t="s">
        <v>99</v>
      </c>
      <c r="E28" s="6">
        <v>31</v>
      </c>
      <c r="F28" s="6"/>
      <c r="G28" s="6"/>
      <c r="H28" s="6"/>
      <c r="I28" s="6"/>
      <c r="J28" s="6"/>
      <c r="K28" s="6"/>
      <c r="L28" s="6">
        <v>20</v>
      </c>
      <c r="M28" s="6"/>
      <c r="N28" s="6"/>
      <c r="O28" s="6">
        <v>15</v>
      </c>
      <c r="P28" s="6"/>
      <c r="Q28" s="6">
        <v>30</v>
      </c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>
        <v>10</v>
      </c>
      <c r="AG28" s="6"/>
      <c r="AH28" s="6">
        <v>6</v>
      </c>
      <c r="AI28" s="6"/>
      <c r="AJ28" s="6"/>
      <c r="AK28" s="6"/>
      <c r="AL28" s="6"/>
      <c r="AM28" s="6">
        <v>1</v>
      </c>
      <c r="AN28" s="6"/>
      <c r="AO28" s="6"/>
      <c r="AP28" s="6"/>
      <c r="AQ28" s="6"/>
      <c r="AR28" s="6">
        <v>4</v>
      </c>
      <c r="AS28" s="6">
        <v>10</v>
      </c>
      <c r="AT28" s="6"/>
      <c r="AU28" s="6"/>
      <c r="AV28" s="6"/>
      <c r="AW28" s="6"/>
      <c r="AX28" s="6">
        <v>2</v>
      </c>
      <c r="AY28" s="6"/>
      <c r="AZ28" s="6"/>
      <c r="BA28" s="6"/>
      <c r="BB28" s="6"/>
      <c r="BC28" s="6">
        <v>1</v>
      </c>
      <c r="BD28" s="6"/>
      <c r="BE28" s="6">
        <v>12</v>
      </c>
      <c r="BF28" s="6">
        <v>6</v>
      </c>
      <c r="BG28" s="6"/>
      <c r="BH28" s="6"/>
      <c r="BI28" s="6">
        <v>1</v>
      </c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>
        <v>20</v>
      </c>
      <c r="CC28" s="6"/>
      <c r="CD28" s="6"/>
      <c r="CE28" s="6"/>
      <c r="CF28" s="6"/>
      <c r="CG28" s="6"/>
      <c r="CH28" s="6"/>
      <c r="CI28" s="6"/>
      <c r="CJ28" s="6"/>
      <c r="CK28" s="6"/>
      <c r="CL28" s="6">
        <v>1</v>
      </c>
      <c r="CM28" s="6"/>
      <c r="CN28" s="6"/>
      <c r="CO28" s="6"/>
      <c r="CP28" s="6"/>
      <c r="CQ28" s="7">
        <v>170</v>
      </c>
      <c r="CR28" s="7">
        <v>170</v>
      </c>
      <c r="CS28" s="8">
        <v>1287.04</v>
      </c>
      <c r="CT28" s="8">
        <f t="shared" si="0"/>
        <v>218796.79999999999</v>
      </c>
    </row>
    <row r="29" spans="1:98" x14ac:dyDescent="0.25">
      <c r="A29" s="6">
        <v>222</v>
      </c>
      <c r="B29" s="6" t="s">
        <v>126</v>
      </c>
      <c r="C29" s="6" t="s">
        <v>126</v>
      </c>
      <c r="D29" s="6" t="s">
        <v>99</v>
      </c>
      <c r="E29" s="6"/>
      <c r="F29" s="6"/>
      <c r="G29" s="6"/>
      <c r="H29" s="6"/>
      <c r="I29" s="6">
        <v>2</v>
      </c>
      <c r="J29" s="6"/>
      <c r="K29" s="6"/>
      <c r="L29" s="6"/>
      <c r="M29" s="6"/>
      <c r="N29" s="6"/>
      <c r="O29" s="6">
        <v>6</v>
      </c>
      <c r="P29" s="6"/>
      <c r="Q29" s="6">
        <v>2</v>
      </c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>
        <v>1</v>
      </c>
      <c r="AQ29" s="6">
        <v>1</v>
      </c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>
        <v>2</v>
      </c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7">
        <v>14</v>
      </c>
      <c r="CR29" s="7">
        <v>14</v>
      </c>
      <c r="CS29" s="8">
        <v>1666.67</v>
      </c>
      <c r="CT29" s="8">
        <f t="shared" si="0"/>
        <v>23333.38</v>
      </c>
    </row>
    <row r="30" spans="1:98" x14ac:dyDescent="0.25">
      <c r="A30" s="6">
        <v>226</v>
      </c>
      <c r="B30" s="6" t="s">
        <v>127</v>
      </c>
      <c r="C30" s="6" t="s">
        <v>127</v>
      </c>
      <c r="D30" s="6" t="s">
        <v>99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>
        <v>1</v>
      </c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7">
        <v>1</v>
      </c>
      <c r="CR30" s="7">
        <v>1</v>
      </c>
      <c r="CS30" s="8">
        <v>185184.44</v>
      </c>
      <c r="CT30" s="8">
        <f t="shared" si="0"/>
        <v>185184.44</v>
      </c>
    </row>
    <row r="31" spans="1:98" x14ac:dyDescent="0.25">
      <c r="A31" s="6">
        <v>228</v>
      </c>
      <c r="B31" s="6" t="s">
        <v>128</v>
      </c>
      <c r="C31" s="6" t="s">
        <v>128</v>
      </c>
      <c r="D31" s="6" t="s">
        <v>99</v>
      </c>
      <c r="E31" s="6">
        <v>1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7">
        <v>1</v>
      </c>
      <c r="CR31" s="7">
        <v>1</v>
      </c>
      <c r="CS31" s="8">
        <v>36896.67</v>
      </c>
      <c r="CT31" s="8">
        <f t="shared" si="0"/>
        <v>36896.67</v>
      </c>
    </row>
    <row r="32" spans="1:98" x14ac:dyDescent="0.25">
      <c r="A32" s="6">
        <v>230</v>
      </c>
      <c r="B32" s="6" t="s">
        <v>129</v>
      </c>
      <c r="C32" s="6" t="s">
        <v>129</v>
      </c>
      <c r="D32" s="6" t="s">
        <v>99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>
        <v>2</v>
      </c>
      <c r="P32" s="6">
        <v>3</v>
      </c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>
        <v>10</v>
      </c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7">
        <v>15</v>
      </c>
      <c r="CR32" s="7">
        <v>15</v>
      </c>
      <c r="CS32" s="8">
        <v>82222.22</v>
      </c>
      <c r="CT32" s="8">
        <f t="shared" si="0"/>
        <v>1233333.3</v>
      </c>
    </row>
    <row r="33" spans="1:98" x14ac:dyDescent="0.25">
      <c r="A33" s="6">
        <v>231</v>
      </c>
      <c r="B33" s="6" t="s">
        <v>130</v>
      </c>
      <c r="C33" s="6" t="s">
        <v>130</v>
      </c>
      <c r="D33" s="6" t="s">
        <v>99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>
        <v>1</v>
      </c>
      <c r="CO33" s="6"/>
      <c r="CP33" s="6"/>
      <c r="CQ33" s="7">
        <v>1</v>
      </c>
      <c r="CR33" s="7">
        <v>1</v>
      </c>
      <c r="CS33" s="8">
        <v>268518.89</v>
      </c>
      <c r="CT33" s="8">
        <f t="shared" si="0"/>
        <v>268518.89</v>
      </c>
    </row>
    <row r="34" spans="1:98" x14ac:dyDescent="0.25">
      <c r="A34" s="6">
        <v>237</v>
      </c>
      <c r="B34" s="6" t="s">
        <v>131</v>
      </c>
      <c r="C34" s="6" t="s">
        <v>131</v>
      </c>
      <c r="D34" s="6" t="s">
        <v>99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>
        <v>1</v>
      </c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7">
        <v>1</v>
      </c>
      <c r="CR34" s="7">
        <v>1</v>
      </c>
      <c r="CS34" s="8">
        <v>248666.67</v>
      </c>
      <c r="CT34" s="8">
        <f t="shared" si="0"/>
        <v>248666.67</v>
      </c>
    </row>
    <row r="35" spans="1:98" x14ac:dyDescent="0.25">
      <c r="A35" s="6">
        <v>242</v>
      </c>
      <c r="B35" s="6" t="s">
        <v>132</v>
      </c>
      <c r="C35" s="6" t="s">
        <v>132</v>
      </c>
      <c r="D35" s="6" t="s">
        <v>99</v>
      </c>
      <c r="E35" s="6"/>
      <c r="F35" s="6"/>
      <c r="G35" s="6"/>
      <c r="H35" s="6"/>
      <c r="I35" s="6"/>
      <c r="J35" s="6">
        <v>1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>
        <v>2</v>
      </c>
      <c r="AT35" s="6"/>
      <c r="AU35" s="6"/>
      <c r="AV35" s="6">
        <v>1</v>
      </c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>
        <v>2</v>
      </c>
      <c r="BJ35" s="6"/>
      <c r="BK35" s="6"/>
      <c r="BL35" s="6"/>
      <c r="BM35" s="6"/>
      <c r="BN35" s="6"/>
      <c r="BO35" s="6"/>
      <c r="BP35" s="6">
        <v>3</v>
      </c>
      <c r="BQ35" s="6"/>
      <c r="BR35" s="6"/>
      <c r="BS35" s="6"/>
      <c r="BT35" s="6"/>
      <c r="BU35" s="6"/>
      <c r="BV35" s="6"/>
      <c r="BW35" s="6"/>
      <c r="BX35" s="6">
        <v>2</v>
      </c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7">
        <v>11</v>
      </c>
      <c r="CR35" s="7">
        <v>11</v>
      </c>
      <c r="CS35" s="8">
        <v>10185.56</v>
      </c>
      <c r="CT35" s="8">
        <f t="shared" si="0"/>
        <v>112041.15999999999</v>
      </c>
    </row>
    <row r="36" spans="1:98" x14ac:dyDescent="0.25">
      <c r="A36" s="6">
        <v>243</v>
      </c>
      <c r="B36" s="6" t="s">
        <v>133</v>
      </c>
      <c r="C36" s="6" t="s">
        <v>133</v>
      </c>
      <c r="D36" s="6" t="s">
        <v>99</v>
      </c>
      <c r="E36" s="6">
        <v>1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>
        <v>1</v>
      </c>
      <c r="AR36" s="6"/>
      <c r="AS36" s="6"/>
      <c r="AT36" s="6"/>
      <c r="AU36" s="6"/>
      <c r="AV36" s="6"/>
      <c r="AW36" s="6"/>
      <c r="AX36" s="6">
        <v>1</v>
      </c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>
        <v>1</v>
      </c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>
        <v>1</v>
      </c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>
        <v>1</v>
      </c>
      <c r="CQ36" s="7">
        <v>6</v>
      </c>
      <c r="CR36" s="7">
        <v>6</v>
      </c>
      <c r="CS36" s="8">
        <v>13333.33</v>
      </c>
      <c r="CT36" s="8">
        <f t="shared" si="0"/>
        <v>79999.98</v>
      </c>
    </row>
    <row r="37" spans="1:98" x14ac:dyDescent="0.25">
      <c r="A37" s="6">
        <v>244</v>
      </c>
      <c r="B37" s="6" t="s">
        <v>134</v>
      </c>
      <c r="C37" s="6" t="s">
        <v>134</v>
      </c>
      <c r="D37" s="6" t="s">
        <v>99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>
        <v>4</v>
      </c>
      <c r="CD37" s="6"/>
      <c r="CE37" s="6"/>
      <c r="CF37" s="6">
        <v>2</v>
      </c>
      <c r="CG37" s="6"/>
      <c r="CH37" s="6"/>
      <c r="CI37" s="6">
        <v>1</v>
      </c>
      <c r="CJ37" s="6"/>
      <c r="CK37" s="6"/>
      <c r="CL37" s="6"/>
      <c r="CM37" s="6"/>
      <c r="CN37" s="6"/>
      <c r="CO37" s="6"/>
      <c r="CP37" s="6"/>
      <c r="CQ37" s="7">
        <v>7</v>
      </c>
      <c r="CR37" s="7">
        <v>7</v>
      </c>
      <c r="CS37" s="8">
        <v>15917.78</v>
      </c>
      <c r="CT37" s="8">
        <f t="shared" si="0"/>
        <v>111424.46</v>
      </c>
    </row>
    <row r="38" spans="1:98" x14ac:dyDescent="0.25">
      <c r="A38" s="6">
        <v>245</v>
      </c>
      <c r="B38" s="6" t="s">
        <v>135</v>
      </c>
      <c r="C38" s="6" t="s">
        <v>135</v>
      </c>
      <c r="D38" s="6" t="s">
        <v>99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>
        <v>1</v>
      </c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>
        <v>4</v>
      </c>
      <c r="BN38" s="6"/>
      <c r="BO38" s="6"/>
      <c r="BP38" s="6"/>
      <c r="BQ38" s="6">
        <v>2</v>
      </c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>
        <v>1</v>
      </c>
      <c r="CK38" s="6"/>
      <c r="CL38" s="6"/>
      <c r="CM38" s="6"/>
      <c r="CN38" s="6"/>
      <c r="CO38" s="6"/>
      <c r="CP38" s="6"/>
      <c r="CQ38" s="7">
        <v>8</v>
      </c>
      <c r="CR38" s="7">
        <v>8</v>
      </c>
      <c r="CS38" s="8">
        <v>23222.22</v>
      </c>
      <c r="CT38" s="8">
        <f t="shared" si="0"/>
        <v>185777.76</v>
      </c>
    </row>
    <row r="39" spans="1:98" x14ac:dyDescent="0.25">
      <c r="A39" s="6">
        <v>246</v>
      </c>
      <c r="B39" s="6" t="s">
        <v>136</v>
      </c>
      <c r="C39" s="6" t="s">
        <v>136</v>
      </c>
      <c r="D39" s="6" t="s">
        <v>99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>
        <v>2</v>
      </c>
      <c r="BG39" s="6"/>
      <c r="BH39" s="6"/>
      <c r="BI39" s="6"/>
      <c r="BJ39" s="6"/>
      <c r="BK39" s="6"/>
      <c r="BL39" s="6"/>
      <c r="BM39" s="6">
        <v>1</v>
      </c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7">
        <v>3</v>
      </c>
      <c r="CR39" s="7">
        <v>3</v>
      </c>
      <c r="CS39" s="8">
        <v>38210</v>
      </c>
      <c r="CT39" s="8">
        <f t="shared" si="0"/>
        <v>114630</v>
      </c>
    </row>
    <row r="40" spans="1:98" x14ac:dyDescent="0.25">
      <c r="A40" s="6">
        <v>251</v>
      </c>
      <c r="B40" s="6" t="s">
        <v>137</v>
      </c>
      <c r="C40" s="6" t="s">
        <v>137</v>
      </c>
      <c r="D40" s="6" t="s">
        <v>99</v>
      </c>
      <c r="E40" s="6"/>
      <c r="F40" s="6"/>
      <c r="G40" s="6">
        <v>1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>
        <v>1</v>
      </c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>
        <v>1</v>
      </c>
      <c r="BP40" s="6"/>
      <c r="BQ40" s="6"/>
      <c r="BR40" s="6">
        <v>5</v>
      </c>
      <c r="BS40" s="6">
        <v>1</v>
      </c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7">
        <v>9</v>
      </c>
      <c r="CR40" s="7">
        <v>9</v>
      </c>
      <c r="CS40" s="8">
        <v>38574.07</v>
      </c>
      <c r="CT40" s="8">
        <f t="shared" si="0"/>
        <v>347166.63</v>
      </c>
    </row>
    <row r="41" spans="1:98" x14ac:dyDescent="0.25">
      <c r="A41" s="6">
        <v>252</v>
      </c>
      <c r="B41" s="6" t="s">
        <v>138</v>
      </c>
      <c r="C41" s="6" t="s">
        <v>138</v>
      </c>
      <c r="D41" s="6" t="s">
        <v>99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>
        <v>2</v>
      </c>
      <c r="P41" s="6">
        <v>2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>
        <v>1</v>
      </c>
      <c r="BH41" s="6">
        <v>1</v>
      </c>
      <c r="BI41" s="6"/>
      <c r="BJ41" s="6"/>
      <c r="BK41" s="6"/>
      <c r="BL41" s="6"/>
      <c r="BM41" s="6"/>
      <c r="BN41" s="6"/>
      <c r="BO41" s="6"/>
      <c r="BP41" s="6"/>
      <c r="BQ41" s="6">
        <v>2</v>
      </c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7">
        <v>8</v>
      </c>
      <c r="CR41" s="7">
        <v>8</v>
      </c>
      <c r="CS41" s="8">
        <v>23147.78</v>
      </c>
      <c r="CT41" s="8">
        <f t="shared" si="0"/>
        <v>185182.24</v>
      </c>
    </row>
    <row r="42" spans="1:98" x14ac:dyDescent="0.25">
      <c r="A42" s="6">
        <v>257</v>
      </c>
      <c r="B42" s="6" t="s">
        <v>139</v>
      </c>
      <c r="C42" s="6" t="s">
        <v>139</v>
      </c>
      <c r="D42" s="6" t="s">
        <v>99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>
        <v>1</v>
      </c>
      <c r="BR42" s="6"/>
      <c r="BS42" s="6"/>
      <c r="BT42" s="6"/>
      <c r="BU42" s="6"/>
      <c r="BV42" s="6"/>
      <c r="BW42" s="6"/>
      <c r="BX42" s="6"/>
      <c r="BY42" s="6"/>
      <c r="BZ42" s="6">
        <v>1</v>
      </c>
      <c r="CA42" s="6"/>
      <c r="CB42" s="6"/>
      <c r="CC42" s="6"/>
      <c r="CD42" s="6"/>
      <c r="CE42" s="6"/>
      <c r="CF42" s="6"/>
      <c r="CG42" s="6"/>
      <c r="CH42" s="6"/>
      <c r="CI42" s="6"/>
      <c r="CJ42" s="6">
        <v>1</v>
      </c>
      <c r="CK42" s="6"/>
      <c r="CL42" s="6"/>
      <c r="CM42" s="6"/>
      <c r="CN42" s="6"/>
      <c r="CO42" s="6"/>
      <c r="CP42" s="6"/>
      <c r="CQ42" s="7">
        <v>3</v>
      </c>
      <c r="CR42" s="7">
        <v>3</v>
      </c>
      <c r="CS42" s="8">
        <v>45761.11</v>
      </c>
      <c r="CT42" s="8">
        <f t="shared" si="0"/>
        <v>137283.33000000002</v>
      </c>
    </row>
    <row r="43" spans="1:98" x14ac:dyDescent="0.25">
      <c r="A43" s="6">
        <v>258</v>
      </c>
      <c r="B43" s="6" t="s">
        <v>140</v>
      </c>
      <c r="C43" s="6" t="s">
        <v>140</v>
      </c>
      <c r="D43" s="6" t="s">
        <v>99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>
        <v>1</v>
      </c>
      <c r="CB43" s="6"/>
      <c r="CC43" s="6"/>
      <c r="CD43" s="6"/>
      <c r="CE43" s="6"/>
      <c r="CF43" s="6">
        <v>1</v>
      </c>
      <c r="CG43" s="6"/>
      <c r="CH43" s="6"/>
      <c r="CI43" s="6"/>
      <c r="CJ43" s="6">
        <v>1</v>
      </c>
      <c r="CK43" s="6"/>
      <c r="CL43" s="6"/>
      <c r="CM43" s="6"/>
      <c r="CN43" s="6"/>
      <c r="CO43" s="6"/>
      <c r="CP43" s="6"/>
      <c r="CQ43" s="7">
        <v>3</v>
      </c>
      <c r="CR43" s="7">
        <v>3</v>
      </c>
      <c r="CS43" s="8">
        <v>74073.33</v>
      </c>
      <c r="CT43" s="8">
        <f t="shared" si="0"/>
        <v>222219.99</v>
      </c>
    </row>
    <row r="44" spans="1:98" x14ac:dyDescent="0.25">
      <c r="A44" s="6">
        <v>259</v>
      </c>
      <c r="B44" s="6" t="s">
        <v>141</v>
      </c>
      <c r="C44" s="6" t="s">
        <v>141</v>
      </c>
      <c r="D44" s="6" t="s">
        <v>99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>
        <v>1</v>
      </c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7">
        <v>1</v>
      </c>
      <c r="CR44" s="7">
        <v>1</v>
      </c>
      <c r="CS44" s="8">
        <v>85444.44</v>
      </c>
      <c r="CT44" s="8">
        <f t="shared" si="0"/>
        <v>85444.44</v>
      </c>
    </row>
    <row r="45" spans="1:98" x14ac:dyDescent="0.25">
      <c r="A45" s="6">
        <v>262</v>
      </c>
      <c r="B45" s="6" t="s">
        <v>142</v>
      </c>
      <c r="C45" s="6" t="s">
        <v>142</v>
      </c>
      <c r="D45" s="6" t="s">
        <v>99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>
        <v>2</v>
      </c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7">
        <v>2</v>
      </c>
      <c r="CR45" s="7">
        <v>2</v>
      </c>
      <c r="CS45" s="8">
        <v>94333.33</v>
      </c>
      <c r="CT45" s="8">
        <f t="shared" si="0"/>
        <v>188666.66</v>
      </c>
    </row>
    <row r="46" spans="1:98" x14ac:dyDescent="0.25">
      <c r="A46" s="6">
        <v>263</v>
      </c>
      <c r="B46" s="6" t="s">
        <v>143</v>
      </c>
      <c r="C46" s="6" t="s">
        <v>143</v>
      </c>
      <c r="D46" s="6" t="s">
        <v>99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>
        <v>1</v>
      </c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7">
        <v>1</v>
      </c>
      <c r="CR46" s="7">
        <v>1</v>
      </c>
      <c r="CS46" s="8">
        <v>1666666.67</v>
      </c>
      <c r="CT46" s="8">
        <f t="shared" si="0"/>
        <v>1666666.67</v>
      </c>
    </row>
    <row r="47" spans="1:98" x14ac:dyDescent="0.25">
      <c r="A47" s="6">
        <v>269</v>
      </c>
      <c r="B47" s="6" t="s">
        <v>144</v>
      </c>
      <c r="C47" s="6" t="s">
        <v>144</v>
      </c>
      <c r="D47" s="6" t="s">
        <v>99</v>
      </c>
      <c r="E47" s="6"/>
      <c r="F47" s="6"/>
      <c r="G47" s="6"/>
      <c r="H47" s="6"/>
      <c r="I47" s="6"/>
      <c r="J47" s="6"/>
      <c r="K47" s="6"/>
      <c r="L47" s="6"/>
      <c r="M47" s="6"/>
      <c r="N47" s="6">
        <v>1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7">
        <v>1</v>
      </c>
      <c r="CR47" s="7">
        <v>1</v>
      </c>
      <c r="CS47" s="8">
        <v>435185.19</v>
      </c>
      <c r="CT47" s="8">
        <f t="shared" si="0"/>
        <v>435185.19</v>
      </c>
    </row>
    <row r="48" spans="1:98" x14ac:dyDescent="0.25">
      <c r="A48" s="6">
        <v>270</v>
      </c>
      <c r="B48" s="6" t="s">
        <v>145</v>
      </c>
      <c r="C48" s="6" t="s">
        <v>145</v>
      </c>
      <c r="D48" s="6" t="s">
        <v>99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>
        <v>1</v>
      </c>
      <c r="CN48" s="6"/>
      <c r="CO48" s="6"/>
      <c r="CP48" s="6"/>
      <c r="CQ48" s="7">
        <v>1</v>
      </c>
      <c r="CR48" s="7">
        <v>1</v>
      </c>
      <c r="CS48" s="8">
        <v>297026.67</v>
      </c>
      <c r="CT48" s="8">
        <f t="shared" si="0"/>
        <v>297026.67</v>
      </c>
    </row>
    <row r="49" spans="1:98" x14ac:dyDescent="0.25">
      <c r="A49" s="6">
        <v>276</v>
      </c>
      <c r="B49" s="6" t="s">
        <v>146</v>
      </c>
      <c r="C49" s="6" t="s">
        <v>146</v>
      </c>
      <c r="D49" s="6" t="s">
        <v>99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>
        <v>1</v>
      </c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7">
        <v>1</v>
      </c>
      <c r="CR49" s="7">
        <v>1</v>
      </c>
      <c r="CS49" s="8">
        <v>213805.56</v>
      </c>
      <c r="CT49" s="8">
        <f t="shared" si="0"/>
        <v>213805.56</v>
      </c>
    </row>
    <row r="50" spans="1:98" x14ac:dyDescent="0.25">
      <c r="A50" s="6">
        <v>285</v>
      </c>
      <c r="B50" s="6" t="s">
        <v>147</v>
      </c>
      <c r="C50" s="6" t="s">
        <v>147</v>
      </c>
      <c r="D50" s="6" t="s">
        <v>99</v>
      </c>
      <c r="E50" s="6"/>
      <c r="F50" s="6"/>
      <c r="G50" s="6"/>
      <c r="H50" s="6"/>
      <c r="I50" s="6"/>
      <c r="J50" s="6"/>
      <c r="K50" s="6">
        <v>1</v>
      </c>
      <c r="L50" s="6"/>
      <c r="M50" s="6"/>
      <c r="N50" s="6"/>
      <c r="O50" s="6"/>
      <c r="P50" s="6"/>
      <c r="Q50" s="6">
        <v>1</v>
      </c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7">
        <v>2</v>
      </c>
      <c r="CR50" s="7">
        <v>2</v>
      </c>
      <c r="CS50" s="8">
        <v>402777.78</v>
      </c>
      <c r="CT50" s="8">
        <f t="shared" si="0"/>
        <v>805555.56</v>
      </c>
    </row>
    <row r="51" spans="1:98" x14ac:dyDescent="0.25">
      <c r="A51" s="6">
        <v>286</v>
      </c>
      <c r="B51" s="6" t="s">
        <v>148</v>
      </c>
      <c r="C51" s="6" t="s">
        <v>148</v>
      </c>
      <c r="D51" s="6" t="s">
        <v>99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>
        <v>1</v>
      </c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7">
        <v>1</v>
      </c>
      <c r="CR51" s="7">
        <v>1</v>
      </c>
      <c r="CS51" s="8">
        <v>555555.56000000006</v>
      </c>
      <c r="CT51" s="8">
        <f t="shared" si="0"/>
        <v>555555.56000000006</v>
      </c>
    </row>
    <row r="52" spans="1:98" x14ac:dyDescent="0.25">
      <c r="A52" s="6">
        <v>288</v>
      </c>
      <c r="B52" s="6" t="s">
        <v>149</v>
      </c>
      <c r="C52" s="6" t="s">
        <v>149</v>
      </c>
      <c r="D52" s="6" t="s">
        <v>99</v>
      </c>
      <c r="E52" s="6"/>
      <c r="F52" s="6"/>
      <c r="G52" s="6"/>
      <c r="H52" s="6"/>
      <c r="I52" s="6"/>
      <c r="J52" s="6"/>
      <c r="K52" s="6"/>
      <c r="L52" s="6"/>
      <c r="M52" s="6"/>
      <c r="N52" s="6">
        <v>1</v>
      </c>
      <c r="O52" s="6">
        <v>1</v>
      </c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>
        <v>1</v>
      </c>
      <c r="BN52" s="6"/>
      <c r="BO52" s="6"/>
      <c r="BP52" s="6"/>
      <c r="BQ52" s="6"/>
      <c r="BR52" s="6"/>
      <c r="BS52" s="6">
        <v>1</v>
      </c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7">
        <v>4</v>
      </c>
      <c r="CR52" s="7">
        <v>4</v>
      </c>
      <c r="CS52" s="8">
        <v>127777.78</v>
      </c>
      <c r="CT52" s="8">
        <f t="shared" si="0"/>
        <v>511111.12</v>
      </c>
    </row>
    <row r="53" spans="1:98" x14ac:dyDescent="0.25">
      <c r="A53" s="6">
        <v>289</v>
      </c>
      <c r="B53" s="6" t="s">
        <v>150</v>
      </c>
      <c r="C53" s="6" t="s">
        <v>150</v>
      </c>
      <c r="D53" s="6" t="s">
        <v>99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>
        <v>1</v>
      </c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7">
        <v>1</v>
      </c>
      <c r="CR53" s="7">
        <v>1</v>
      </c>
      <c r="CS53" s="8">
        <v>509258.89</v>
      </c>
      <c r="CT53" s="8">
        <f t="shared" si="0"/>
        <v>509258.89</v>
      </c>
    </row>
    <row r="54" spans="1:98" x14ac:dyDescent="0.25">
      <c r="A54" s="6">
        <v>291</v>
      </c>
      <c r="B54" s="6" t="s">
        <v>151</v>
      </c>
      <c r="C54" s="6" t="s">
        <v>151</v>
      </c>
      <c r="D54" s="6" t="s">
        <v>99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>
        <v>1</v>
      </c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7">
        <v>1</v>
      </c>
      <c r="CR54" s="7">
        <v>1</v>
      </c>
      <c r="CS54" s="8">
        <v>24783.33</v>
      </c>
      <c r="CT54" s="8">
        <f t="shared" si="0"/>
        <v>24783.33</v>
      </c>
    </row>
    <row r="55" spans="1:98" x14ac:dyDescent="0.25">
      <c r="A55" s="6">
        <v>293</v>
      </c>
      <c r="B55" s="6" t="s">
        <v>152</v>
      </c>
      <c r="C55" s="6" t="s">
        <v>152</v>
      </c>
      <c r="D55" s="6" t="s">
        <v>99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>
        <v>1</v>
      </c>
      <c r="BE55" s="6">
        <v>2</v>
      </c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7">
        <v>3</v>
      </c>
      <c r="CR55" s="7">
        <v>3</v>
      </c>
      <c r="CS55" s="8">
        <v>74074.070000000007</v>
      </c>
      <c r="CT55" s="8">
        <f t="shared" si="0"/>
        <v>222222.21000000002</v>
      </c>
    </row>
    <row r="56" spans="1:98" x14ac:dyDescent="0.25">
      <c r="A56" s="6">
        <v>295</v>
      </c>
      <c r="B56" s="6" t="s">
        <v>153</v>
      </c>
      <c r="C56" s="6" t="s">
        <v>153</v>
      </c>
      <c r="D56" s="6" t="s">
        <v>99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>
        <v>1</v>
      </c>
      <c r="P56" s="6">
        <v>1</v>
      </c>
      <c r="Q56" s="6"/>
      <c r="R56" s="6"/>
      <c r="S56" s="6">
        <v>1</v>
      </c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>
        <v>1</v>
      </c>
      <c r="AG56" s="6">
        <v>1</v>
      </c>
      <c r="AH56" s="6"/>
      <c r="AI56" s="6"/>
      <c r="AJ56" s="6"/>
      <c r="AK56" s="6">
        <v>1</v>
      </c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>
        <v>1</v>
      </c>
      <c r="BD56" s="6"/>
      <c r="BE56" s="6"/>
      <c r="BF56" s="6"/>
      <c r="BG56" s="6"/>
      <c r="BH56" s="6"/>
      <c r="BI56" s="6"/>
      <c r="BJ56" s="6"/>
      <c r="BK56" s="6"/>
      <c r="BL56" s="6"/>
      <c r="BM56" s="6">
        <v>1</v>
      </c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>
        <v>1</v>
      </c>
      <c r="CJ56" s="6"/>
      <c r="CK56" s="6"/>
      <c r="CL56" s="6"/>
      <c r="CM56" s="6"/>
      <c r="CN56" s="6"/>
      <c r="CO56" s="6"/>
      <c r="CP56" s="6"/>
      <c r="CQ56" s="7">
        <v>9</v>
      </c>
      <c r="CR56" s="7">
        <v>9</v>
      </c>
      <c r="CS56" s="8">
        <v>46296.3</v>
      </c>
      <c r="CT56" s="8">
        <f t="shared" si="0"/>
        <v>416666.7</v>
      </c>
    </row>
    <row r="57" spans="1:98" x14ac:dyDescent="0.25">
      <c r="A57" s="6">
        <v>298</v>
      </c>
      <c r="B57" s="6" t="s">
        <v>154</v>
      </c>
      <c r="C57" s="6" t="s">
        <v>154</v>
      </c>
      <c r="D57" s="6" t="s">
        <v>99</v>
      </c>
      <c r="E57" s="6"/>
      <c r="F57" s="6"/>
      <c r="G57" s="6"/>
      <c r="H57" s="6"/>
      <c r="I57" s="6"/>
      <c r="J57" s="6"/>
      <c r="K57" s="6"/>
      <c r="L57" s="6"/>
      <c r="M57" s="6"/>
      <c r="N57" s="6">
        <v>3</v>
      </c>
      <c r="O57" s="6">
        <v>2</v>
      </c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>
        <v>1</v>
      </c>
      <c r="AF57" s="6"/>
      <c r="AG57" s="6"/>
      <c r="AH57" s="6"/>
      <c r="AI57" s="6"/>
      <c r="AJ57" s="6">
        <v>1</v>
      </c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>
        <v>1</v>
      </c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7">
        <v>8</v>
      </c>
      <c r="CR57" s="7">
        <v>8</v>
      </c>
      <c r="CS57" s="8">
        <v>16666.669999999998</v>
      </c>
      <c r="CT57" s="8">
        <f t="shared" si="0"/>
        <v>133333.35999999999</v>
      </c>
    </row>
    <row r="58" spans="1:98" x14ac:dyDescent="0.25">
      <c r="A58" s="6">
        <v>299</v>
      </c>
      <c r="B58" s="6" t="s">
        <v>155</v>
      </c>
      <c r="C58" s="6" t="s">
        <v>155</v>
      </c>
      <c r="D58" s="6" t="s">
        <v>99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>
        <v>1</v>
      </c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7">
        <v>1</v>
      </c>
      <c r="CR58" s="7">
        <v>1</v>
      </c>
      <c r="CS58" s="8">
        <v>39066.67</v>
      </c>
      <c r="CT58" s="8">
        <f t="shared" si="0"/>
        <v>39066.67</v>
      </c>
    </row>
    <row r="59" spans="1:98" x14ac:dyDescent="0.25">
      <c r="A59" s="6">
        <v>300</v>
      </c>
      <c r="B59" s="6" t="s">
        <v>156</v>
      </c>
      <c r="C59" s="6" t="s">
        <v>156</v>
      </c>
      <c r="D59" s="6" t="s">
        <v>99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>
        <v>1</v>
      </c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>
        <v>4</v>
      </c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>
        <v>1</v>
      </c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>
        <v>1</v>
      </c>
      <c r="CJ59" s="6"/>
      <c r="CK59" s="6"/>
      <c r="CL59" s="6">
        <v>1</v>
      </c>
      <c r="CM59" s="6"/>
      <c r="CN59" s="6"/>
      <c r="CO59" s="6"/>
      <c r="CP59" s="6"/>
      <c r="CQ59" s="7">
        <v>8</v>
      </c>
      <c r="CR59" s="7">
        <v>8</v>
      </c>
      <c r="CS59" s="8">
        <v>17870.37</v>
      </c>
      <c r="CT59" s="8">
        <f t="shared" si="0"/>
        <v>142962.96</v>
      </c>
    </row>
    <row r="60" spans="1:98" x14ac:dyDescent="0.25">
      <c r="A60" s="6">
        <v>337</v>
      </c>
      <c r="B60" s="6" t="s">
        <v>157</v>
      </c>
      <c r="C60" s="6" t="s">
        <v>157</v>
      </c>
      <c r="D60" s="6" t="s">
        <v>99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>
        <v>1</v>
      </c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>
        <v>1</v>
      </c>
      <c r="AY60" s="6"/>
      <c r="AZ60" s="6"/>
      <c r="BA60" s="6"/>
      <c r="BB60" s="6"/>
      <c r="BC60" s="6">
        <v>1</v>
      </c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>
        <v>1</v>
      </c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7">
        <v>4</v>
      </c>
      <c r="CR60" s="7">
        <v>4</v>
      </c>
      <c r="CS60" s="8">
        <v>92592.59</v>
      </c>
      <c r="CT60" s="8">
        <f t="shared" si="0"/>
        <v>370370.36</v>
      </c>
    </row>
    <row r="61" spans="1:98" x14ac:dyDescent="0.25">
      <c r="A61" s="6">
        <v>338</v>
      </c>
      <c r="B61" s="6" t="s">
        <v>158</v>
      </c>
      <c r="C61" s="6" t="s">
        <v>158</v>
      </c>
      <c r="D61" s="6" t="s">
        <v>99</v>
      </c>
      <c r="E61" s="6"/>
      <c r="F61" s="6"/>
      <c r="G61" s="6"/>
      <c r="H61" s="6"/>
      <c r="I61" s="6"/>
      <c r="J61" s="6"/>
      <c r="K61" s="6"/>
      <c r="L61" s="6">
        <v>2</v>
      </c>
      <c r="M61" s="6"/>
      <c r="N61" s="6"/>
      <c r="O61" s="6"/>
      <c r="P61" s="6"/>
      <c r="Q61" s="6"/>
      <c r="R61" s="6"/>
      <c r="S61" s="6">
        <v>1</v>
      </c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>
        <v>3</v>
      </c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>
        <v>1</v>
      </c>
      <c r="CJ61" s="6"/>
      <c r="CK61" s="6"/>
      <c r="CL61" s="6"/>
      <c r="CM61" s="6"/>
      <c r="CN61" s="6"/>
      <c r="CO61" s="6"/>
      <c r="CP61" s="6"/>
      <c r="CQ61" s="7">
        <v>7</v>
      </c>
      <c r="CR61" s="7">
        <v>7</v>
      </c>
      <c r="CS61" s="8">
        <v>32222.22</v>
      </c>
      <c r="CT61" s="8">
        <f t="shared" si="0"/>
        <v>225555.54</v>
      </c>
    </row>
    <row r="62" spans="1:98" x14ac:dyDescent="0.25">
      <c r="A62" s="6">
        <v>340</v>
      </c>
      <c r="B62" s="6" t="s">
        <v>159</v>
      </c>
      <c r="C62" s="6" t="s">
        <v>159</v>
      </c>
      <c r="D62" s="6" t="s">
        <v>99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>
        <v>1</v>
      </c>
      <c r="P62" s="6">
        <v>2</v>
      </c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>
        <v>1</v>
      </c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>
        <v>1</v>
      </c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7">
        <v>5</v>
      </c>
      <c r="CR62" s="7">
        <v>5</v>
      </c>
      <c r="CS62" s="8">
        <v>73565.740000000005</v>
      </c>
      <c r="CT62" s="8">
        <f t="shared" si="0"/>
        <v>367828.7</v>
      </c>
    </row>
    <row r="63" spans="1:98" x14ac:dyDescent="0.25">
      <c r="A63" s="6">
        <v>341</v>
      </c>
      <c r="B63" s="6" t="s">
        <v>160</v>
      </c>
      <c r="C63" s="6" t="s">
        <v>160</v>
      </c>
      <c r="D63" s="6" t="s">
        <v>99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>
        <v>1</v>
      </c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7">
        <v>1</v>
      </c>
      <c r="CR63" s="7">
        <v>1</v>
      </c>
      <c r="CS63" s="8">
        <v>55555.56</v>
      </c>
      <c r="CT63" s="8">
        <f t="shared" si="0"/>
        <v>55555.56</v>
      </c>
    </row>
    <row r="64" spans="1:98" x14ac:dyDescent="0.25">
      <c r="A64" s="6">
        <v>342</v>
      </c>
      <c r="B64" s="6" t="s">
        <v>161</v>
      </c>
      <c r="C64" s="6" t="s">
        <v>161</v>
      </c>
      <c r="D64" s="6" t="s">
        <v>99</v>
      </c>
      <c r="E64" s="6"/>
      <c r="F64" s="6"/>
      <c r="G64" s="6"/>
      <c r="H64" s="6"/>
      <c r="I64" s="6"/>
      <c r="J64" s="6"/>
      <c r="K64" s="6"/>
      <c r="L64" s="6">
        <v>2</v>
      </c>
      <c r="M64" s="6"/>
      <c r="N64" s="6"/>
      <c r="O64" s="6">
        <v>1</v>
      </c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7">
        <v>3</v>
      </c>
      <c r="CR64" s="7">
        <v>3</v>
      </c>
      <c r="CS64" s="8">
        <v>100000</v>
      </c>
      <c r="CT64" s="8">
        <f t="shared" si="0"/>
        <v>300000</v>
      </c>
    </row>
    <row r="65" spans="1:98" x14ac:dyDescent="0.25">
      <c r="A65" s="6">
        <v>343</v>
      </c>
      <c r="B65" s="6" t="s">
        <v>162</v>
      </c>
      <c r="C65" s="6" t="s">
        <v>162</v>
      </c>
      <c r="D65" s="6" t="s">
        <v>99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>
        <v>1</v>
      </c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>
        <v>1</v>
      </c>
      <c r="AD65" s="6"/>
      <c r="AE65" s="6"/>
      <c r="AF65" s="6">
        <v>1</v>
      </c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>
        <v>1</v>
      </c>
      <c r="AY65" s="6"/>
      <c r="AZ65" s="6"/>
      <c r="BA65" s="6">
        <v>1</v>
      </c>
      <c r="BB65" s="6"/>
      <c r="BC65" s="6">
        <v>1</v>
      </c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>
        <v>1</v>
      </c>
      <c r="BP65" s="6"/>
      <c r="BQ65" s="6">
        <v>1</v>
      </c>
      <c r="BR65" s="6"/>
      <c r="BS65" s="6">
        <v>1</v>
      </c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>
        <v>1</v>
      </c>
      <c r="CI65" s="6"/>
      <c r="CJ65" s="6"/>
      <c r="CK65" s="6"/>
      <c r="CL65" s="6"/>
      <c r="CM65" s="6"/>
      <c r="CN65" s="6"/>
      <c r="CO65" s="6"/>
      <c r="CP65" s="6"/>
      <c r="CQ65" s="7">
        <v>10</v>
      </c>
      <c r="CR65" s="7">
        <v>10</v>
      </c>
      <c r="CS65" s="8">
        <v>74074.080000000002</v>
      </c>
      <c r="CT65" s="8">
        <f t="shared" si="0"/>
        <v>740740.8</v>
      </c>
    </row>
    <row r="66" spans="1:98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10">
        <f>SUM(CT2:CT65)</f>
        <v>14470583.790000001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COD GENERIC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2026-02-16T11:37:16Z</dcterms:created>
  <dcterms:modified xsi:type="dcterms:W3CDTF">2026-02-16T11:38:07Z</dcterms:modified>
</cp:coreProperties>
</file>