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86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E16" i="1"/>
  <c r="F10" i="1" l="1"/>
  <c r="H10" i="1"/>
  <c r="H3" i="1" l="1"/>
  <c r="H4" i="1"/>
  <c r="H5" i="1"/>
  <c r="H6" i="1"/>
  <c r="H7" i="1"/>
  <c r="H8" i="1"/>
  <c r="H9" i="1"/>
  <c r="H11" i="1"/>
  <c r="H12" i="1"/>
  <c r="H13" i="1"/>
  <c r="H14" i="1"/>
  <c r="H15" i="1"/>
  <c r="H2" i="1"/>
  <c r="F3" i="1"/>
  <c r="F4" i="1"/>
  <c r="F5" i="1"/>
  <c r="F6" i="1"/>
  <c r="F7" i="1"/>
  <c r="F8" i="1"/>
  <c r="F9" i="1"/>
  <c r="F11" i="1"/>
  <c r="F12" i="1"/>
  <c r="F13" i="1"/>
  <c r="F14" i="1"/>
  <c r="F15" i="1"/>
  <c r="F2" i="1"/>
  <c r="D16" i="1"/>
</calcChain>
</file>

<file path=xl/sharedStrings.xml><?xml version="1.0" encoding="utf-8"?>
<sst xmlns="http://schemas.openxmlformats.org/spreadsheetml/2006/main" count="36" uniqueCount="36">
  <si>
    <t>CODUL</t>
  </si>
  <si>
    <t>DESCRIEREA</t>
  </si>
  <si>
    <t>CANTITATEA</t>
  </si>
  <si>
    <t>PRET FARA TVA</t>
  </si>
  <si>
    <t>TOTAL FARA TVA</t>
  </si>
  <si>
    <t>PRET CU TVA</t>
  </si>
  <si>
    <t xml:space="preserve">TOTAL CU TVA </t>
  </si>
  <si>
    <t>3461 CAL2</t>
  </si>
  <si>
    <t>Ведро с пластмассовой ручкой 10,3L</t>
  </si>
  <si>
    <t>2242 CAL2</t>
  </si>
  <si>
    <t>Ведро с пластмассовой ручкой 12L</t>
  </si>
  <si>
    <t>380</t>
  </si>
  <si>
    <r>
      <t xml:space="preserve">ВЕДРО С ОТЖИМОМ 12L </t>
    </r>
    <r>
      <rPr>
        <b/>
        <sz val="14"/>
        <color rgb="FFFF0000"/>
        <rFont val="Calibri"/>
        <family val="2"/>
        <charset val="204"/>
      </rPr>
      <t>ALBASTRU,BEJ,ROSU,
SUR</t>
    </r>
  </si>
  <si>
    <t>АС158010</t>
  </si>
  <si>
    <t>CAPAC WC 451х370х35 mm</t>
  </si>
  <si>
    <t>AY0604</t>
  </si>
  <si>
    <t>MINER MOP 120 CM</t>
  </si>
  <si>
    <r>
      <t xml:space="preserve">365 </t>
    </r>
    <r>
      <rPr>
        <b/>
        <sz val="11"/>
        <color rgb="FFFF0000"/>
        <rFont val="Calibri"/>
        <family val="2"/>
        <charset val="204"/>
      </rPr>
      <t>KEEP</t>
    </r>
  </si>
  <si>
    <t>URNA 11L</t>
  </si>
  <si>
    <t>H019</t>
  </si>
  <si>
    <r>
      <t>URNA 20L,</t>
    </r>
    <r>
      <rPr>
        <b/>
        <sz val="11"/>
        <color theme="5" tint="-0.249977111117893"/>
        <rFont val="Calibri"/>
        <family val="2"/>
        <charset val="204"/>
      </rPr>
      <t>BEJ</t>
    </r>
    <r>
      <rPr>
        <b/>
        <sz val="11"/>
        <color theme="5" tint="-0.499984740745262"/>
        <rFont val="Calibri"/>
        <family val="2"/>
        <charset val="204"/>
      </rPr>
      <t>,</t>
    </r>
    <r>
      <rPr>
        <b/>
        <sz val="11"/>
        <color rgb="FF000000"/>
        <rFont val="Calibri"/>
        <family val="2"/>
        <charset val="204"/>
      </rPr>
      <t>ALB</t>
    </r>
  </si>
  <si>
    <t>TUMBERON 50L CAFENIU INCHIS</t>
  </si>
  <si>
    <t>Z165</t>
  </si>
  <si>
    <r>
      <t xml:space="preserve">PERIE FARAS 89,5x35x17cm </t>
    </r>
    <r>
      <rPr>
        <b/>
        <sz val="14"/>
        <color rgb="FFFF0000"/>
        <rFont val="Calibri"/>
        <family val="2"/>
        <charset val="204"/>
      </rPr>
      <t>CULORI MIX</t>
    </r>
  </si>
  <si>
    <t>WM503</t>
  </si>
  <si>
    <t>TP8021</t>
  </si>
  <si>
    <t>PERIE WC ALB,BIRIUZA,CREM</t>
  </si>
  <si>
    <t>SV3168</t>
  </si>
  <si>
    <t>PERIE PT HAINE 0.04X0.05X0.18 м</t>
  </si>
  <si>
    <t>АС37039</t>
  </si>
  <si>
    <t>FARAS 317х264х757мм</t>
  </si>
  <si>
    <t>TOTAL:</t>
  </si>
  <si>
    <t>CK700</t>
  </si>
  <si>
    <t>TUMBERON 50L SUR INCHIS</t>
  </si>
  <si>
    <t>TP2232</t>
  </si>
  <si>
    <t>CAP MOP TEXTIL   L-36CM 300GR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</si>
</sst>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6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1"/>
      <color theme="5" tint="-0.249977111117893"/>
      <name val="Calibri"/>
      <family val="2"/>
      <charset val="204"/>
    </font>
    <font>
      <b/>
      <sz val="11"/>
      <color theme="5" tint="-0.499984740745262"/>
      <name val="Calibri"/>
      <family val="2"/>
      <charset val="204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49" fontId="4" fillId="0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5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3">
    <cellStyle name="Normal 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5.png"/><Relationship Id="rId13" Type="http://schemas.openxmlformats.org/officeDocument/2006/relationships/image" Target="../media/image8.png"/><Relationship Id="rId18" Type="http://schemas.openxmlformats.org/officeDocument/2006/relationships/image" Target="../media/image11.png"/><Relationship Id="rId26" Type="http://schemas.microsoft.com/office/2007/relationships/hdphoto" Target="../media/hdphoto10.wdp"/><Relationship Id="rId3" Type="http://schemas.openxmlformats.org/officeDocument/2006/relationships/image" Target="../media/image2.png"/><Relationship Id="rId21" Type="http://schemas.openxmlformats.org/officeDocument/2006/relationships/image" Target="../media/image14.png"/><Relationship Id="rId7" Type="http://schemas.microsoft.com/office/2007/relationships/hdphoto" Target="../media/hdphoto3.wdp"/><Relationship Id="rId12" Type="http://schemas.openxmlformats.org/officeDocument/2006/relationships/image" Target="../media/image7.png"/><Relationship Id="rId17" Type="http://schemas.microsoft.com/office/2007/relationships/hdphoto" Target="../media/hdphoto7.wdp"/><Relationship Id="rId25" Type="http://schemas.openxmlformats.org/officeDocument/2006/relationships/image" Target="../media/image16.png"/><Relationship Id="rId2" Type="http://schemas.microsoft.com/office/2007/relationships/hdphoto" Target="../media/hdphoto1.wdp"/><Relationship Id="rId16" Type="http://schemas.openxmlformats.org/officeDocument/2006/relationships/image" Target="../media/image10.png"/><Relationship Id="rId20" Type="http://schemas.openxmlformats.org/officeDocument/2006/relationships/image" Target="../media/image13.png"/><Relationship Id="rId1" Type="http://schemas.openxmlformats.org/officeDocument/2006/relationships/image" Target="../media/image1.png"/><Relationship Id="rId6" Type="http://schemas.openxmlformats.org/officeDocument/2006/relationships/image" Target="../media/image4.png"/><Relationship Id="rId11" Type="http://schemas.microsoft.com/office/2007/relationships/hdphoto" Target="../media/hdphoto5.wdp"/><Relationship Id="rId24" Type="http://schemas.microsoft.com/office/2007/relationships/hdphoto" Target="../media/hdphoto9.wdp"/><Relationship Id="rId5" Type="http://schemas.openxmlformats.org/officeDocument/2006/relationships/image" Target="../media/image3.png"/><Relationship Id="rId15" Type="http://schemas.openxmlformats.org/officeDocument/2006/relationships/image" Target="../media/image9.png"/><Relationship Id="rId23" Type="http://schemas.openxmlformats.org/officeDocument/2006/relationships/image" Target="../media/image15.png"/><Relationship Id="rId28" Type="http://schemas.openxmlformats.org/officeDocument/2006/relationships/image" Target="../media/image18.png"/><Relationship Id="rId10" Type="http://schemas.openxmlformats.org/officeDocument/2006/relationships/image" Target="../media/image6.png"/><Relationship Id="rId19" Type="http://schemas.openxmlformats.org/officeDocument/2006/relationships/image" Target="../media/image12.png"/><Relationship Id="rId4" Type="http://schemas.microsoft.com/office/2007/relationships/hdphoto" Target="../media/hdphoto2.wdp"/><Relationship Id="rId9" Type="http://schemas.microsoft.com/office/2007/relationships/hdphoto" Target="../media/hdphoto4.wdp"/><Relationship Id="rId14" Type="http://schemas.microsoft.com/office/2007/relationships/hdphoto" Target="../media/hdphoto6.wdp"/><Relationship Id="rId22" Type="http://schemas.microsoft.com/office/2007/relationships/hdphoto" Target="../media/hdphoto8.wdp"/><Relationship Id="rId27" Type="http://schemas.openxmlformats.org/officeDocument/2006/relationships/image" Target="../media/image1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458593</xdr:colOff>
      <xdr:row>1</xdr:row>
      <xdr:rowOff>28880</xdr:rowOff>
    </xdr:from>
    <xdr:ext cx="1162721" cy="1565132"/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bright="20000" contrast="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91253" y="295580"/>
          <a:ext cx="1162721" cy="1565132"/>
        </a:xfrm>
        <a:prstGeom prst="rect">
          <a:avLst/>
        </a:prstGeom>
      </xdr:spPr>
    </xdr:pic>
    <xdr:clientData/>
  </xdr:oneCellAnchor>
  <xdr:oneCellAnchor>
    <xdr:from>
      <xdr:col>2</xdr:col>
      <xdr:colOff>450349</xdr:colOff>
      <xdr:row>2</xdr:row>
      <xdr:rowOff>38443</xdr:rowOff>
    </xdr:from>
    <xdr:ext cx="1234191" cy="1656068"/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83009" y="1935823"/>
          <a:ext cx="1234191" cy="1656068"/>
        </a:xfrm>
        <a:prstGeom prst="rect">
          <a:avLst/>
        </a:prstGeom>
      </xdr:spPr>
    </xdr:pic>
    <xdr:clientData/>
  </xdr:oneCellAnchor>
  <xdr:twoCellAnchor editAs="oneCell">
    <xdr:from>
      <xdr:col>2</xdr:col>
      <xdr:colOff>225982</xdr:colOff>
      <xdr:row>3</xdr:row>
      <xdr:rowOff>49610</xdr:rowOff>
    </xdr:from>
    <xdr:to>
      <xdr:col>2</xdr:col>
      <xdr:colOff>2104324</xdr:colOff>
      <xdr:row>3</xdr:row>
      <xdr:rowOff>1943100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58642" y="3669110"/>
          <a:ext cx="1878342" cy="1893490"/>
        </a:xfrm>
        <a:prstGeom prst="rect">
          <a:avLst/>
        </a:prstGeom>
      </xdr:spPr>
    </xdr:pic>
    <xdr:clientData/>
  </xdr:twoCellAnchor>
  <xdr:oneCellAnchor>
    <xdr:from>
      <xdr:col>2</xdr:col>
      <xdr:colOff>83821</xdr:colOff>
      <xdr:row>4</xdr:row>
      <xdr:rowOff>31354</xdr:rowOff>
    </xdr:from>
    <xdr:ext cx="2202179" cy="1535031"/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sharpenSoften amount="50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6481" y="5654914"/>
          <a:ext cx="2202179" cy="1535031"/>
        </a:xfrm>
        <a:prstGeom prst="rect">
          <a:avLst/>
        </a:prstGeom>
      </xdr:spPr>
    </xdr:pic>
    <xdr:clientData/>
  </xdr:oneCellAnchor>
  <xdr:oneCellAnchor>
    <xdr:from>
      <xdr:col>2</xdr:col>
      <xdr:colOff>29189</xdr:colOff>
      <xdr:row>5</xdr:row>
      <xdr:rowOff>91251</xdr:rowOff>
    </xdr:from>
    <xdr:ext cx="2340632" cy="516982"/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73674" y="6441286"/>
          <a:ext cx="516982" cy="2340632"/>
        </a:xfrm>
        <a:prstGeom prst="rect">
          <a:avLst/>
        </a:prstGeom>
      </xdr:spPr>
    </xdr:pic>
    <xdr:clientData/>
  </xdr:oneCellAnchor>
  <xdr:oneCellAnchor>
    <xdr:from>
      <xdr:col>2</xdr:col>
      <xdr:colOff>168084</xdr:colOff>
      <xdr:row>5</xdr:row>
      <xdr:rowOff>693419</xdr:rowOff>
    </xdr:from>
    <xdr:ext cx="2086693" cy="570929"/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BEBA8EAE-BF5A-486C-A8C5-ECC9F3942E4B}">
              <a14:imgProps xmlns:a14="http://schemas.microsoft.com/office/drawing/2010/main">
                <a14:imgLayer r:embed="rId11">
                  <a14:imgEffect>
                    <a14:brightnessContrast bright="20000"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3158626" y="7197397"/>
          <a:ext cx="570929" cy="2086693"/>
        </a:xfrm>
        <a:prstGeom prst="rect">
          <a:avLst/>
        </a:prstGeom>
      </xdr:spPr>
    </xdr:pic>
    <xdr:clientData/>
  </xdr:oneCellAnchor>
  <xdr:twoCellAnchor editAs="oneCell">
    <xdr:from>
      <xdr:col>2</xdr:col>
      <xdr:colOff>390201</xdr:colOff>
      <xdr:row>6</xdr:row>
      <xdr:rowOff>51183</xdr:rowOff>
    </xdr:from>
    <xdr:to>
      <xdr:col>2</xdr:col>
      <xdr:colOff>1821198</xdr:colOff>
      <xdr:row>6</xdr:row>
      <xdr:rowOff>1686608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622861" y="8638923"/>
          <a:ext cx="1430997" cy="1635425"/>
        </a:xfrm>
        <a:prstGeom prst="rect">
          <a:avLst/>
        </a:prstGeom>
      </xdr:spPr>
    </xdr:pic>
    <xdr:clientData/>
  </xdr:twoCellAnchor>
  <xdr:oneCellAnchor>
    <xdr:from>
      <xdr:col>2</xdr:col>
      <xdr:colOff>36009</xdr:colOff>
      <xdr:row>7</xdr:row>
      <xdr:rowOff>84203</xdr:rowOff>
    </xdr:from>
    <xdr:ext cx="870771" cy="1197310"/>
    <xdr:pic>
      <xdr:nvPicPr>
        <xdr:cNvPr id="11" name="Resim 9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BEBA8EAE-BF5A-486C-A8C5-ECC9F3942E4B}">
              <a14:imgProps xmlns:a14="http://schemas.microsoft.com/office/drawing/2010/main">
                <a14:imgLayer r:embed="rId14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68669" y="10386443"/>
          <a:ext cx="870771" cy="1197310"/>
        </a:xfrm>
        <a:prstGeom prst="rect">
          <a:avLst/>
        </a:prstGeom>
      </xdr:spPr>
    </xdr:pic>
    <xdr:clientData/>
  </xdr:oneCellAnchor>
  <xdr:twoCellAnchor editAs="oneCell">
    <xdr:from>
      <xdr:col>2</xdr:col>
      <xdr:colOff>1202055</xdr:colOff>
      <xdr:row>7</xdr:row>
      <xdr:rowOff>53340</xdr:rowOff>
    </xdr:from>
    <xdr:to>
      <xdr:col>2</xdr:col>
      <xdr:colOff>2348208</xdr:colOff>
      <xdr:row>7</xdr:row>
      <xdr:rowOff>1624965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3434715" y="10355580"/>
          <a:ext cx="1184253" cy="1571625"/>
        </a:xfrm>
        <a:prstGeom prst="rect">
          <a:avLst/>
        </a:prstGeom>
      </xdr:spPr>
    </xdr:pic>
    <xdr:clientData/>
  </xdr:twoCellAnchor>
  <xdr:twoCellAnchor editAs="oneCell">
    <xdr:from>
      <xdr:col>2</xdr:col>
      <xdr:colOff>240678</xdr:colOff>
      <xdr:row>9</xdr:row>
      <xdr:rowOff>39525</xdr:rowOff>
    </xdr:from>
    <xdr:to>
      <xdr:col>2</xdr:col>
      <xdr:colOff>1524054</xdr:colOff>
      <xdr:row>9</xdr:row>
      <xdr:rowOff>1463040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BEBA8EAE-BF5A-486C-A8C5-ECC9F3942E4B}">
              <a14:imgProps xmlns:a14="http://schemas.microsoft.com/office/drawing/2010/main">
                <a14:imgLayer r:embed="rId17">
                  <a14:imgEffect>
                    <a14:sharpenSoften amount="50000"/>
                  </a14:imgEffect>
                  <a14:imgEffect>
                    <a14:colorTemperature colorTemp="11200"/>
                  </a14:imgEffect>
                  <a14:imgEffect>
                    <a14:brightnessContrast bright="-20000" contrast="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671458" y="15409065"/>
          <a:ext cx="1283376" cy="1423515"/>
        </a:xfrm>
        <a:prstGeom prst="rect">
          <a:avLst/>
        </a:prstGeom>
      </xdr:spPr>
    </xdr:pic>
    <xdr:clientData/>
  </xdr:twoCellAnchor>
  <xdr:oneCellAnchor>
    <xdr:from>
      <xdr:col>2</xdr:col>
      <xdr:colOff>563880</xdr:colOff>
      <xdr:row>8</xdr:row>
      <xdr:rowOff>15239</xdr:rowOff>
    </xdr:from>
    <xdr:ext cx="1051591" cy="1420305"/>
    <xdr:pic>
      <xdr:nvPicPr>
        <xdr:cNvPr id="15" name="Рисунок 14"/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3368" b="6341"/>
        <a:stretch/>
      </xdr:blipFill>
      <xdr:spPr>
        <a:xfrm>
          <a:off x="2994660" y="13891259"/>
          <a:ext cx="1051591" cy="1420305"/>
        </a:xfrm>
        <a:prstGeom prst="rect">
          <a:avLst/>
        </a:prstGeom>
      </xdr:spPr>
    </xdr:pic>
    <xdr:clientData/>
  </xdr:oneCellAnchor>
  <xdr:twoCellAnchor editAs="oneCell">
    <xdr:from>
      <xdr:col>2</xdr:col>
      <xdr:colOff>77922</xdr:colOff>
      <xdr:row>10</xdr:row>
      <xdr:rowOff>60959</xdr:rowOff>
    </xdr:from>
    <xdr:to>
      <xdr:col>2</xdr:col>
      <xdr:colOff>2308689</xdr:colOff>
      <xdr:row>10</xdr:row>
      <xdr:rowOff>1874520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10582" y="13517879"/>
          <a:ext cx="2230767" cy="1813561"/>
        </a:xfrm>
        <a:prstGeom prst="rect">
          <a:avLst/>
        </a:prstGeom>
      </xdr:spPr>
    </xdr:pic>
    <xdr:clientData/>
  </xdr:twoCellAnchor>
  <xdr:twoCellAnchor editAs="oneCell">
    <xdr:from>
      <xdr:col>2</xdr:col>
      <xdr:colOff>121920</xdr:colOff>
      <xdr:row>11</xdr:row>
      <xdr:rowOff>30480</xdr:rowOff>
    </xdr:from>
    <xdr:to>
      <xdr:col>2</xdr:col>
      <xdr:colOff>2225040</xdr:colOff>
      <xdr:row>11</xdr:row>
      <xdr:rowOff>1868922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2552700" y="16901160"/>
          <a:ext cx="2103120" cy="1838442"/>
        </a:xfrm>
        <a:prstGeom prst="rect">
          <a:avLst/>
        </a:prstGeom>
      </xdr:spPr>
    </xdr:pic>
    <xdr:clientData/>
  </xdr:twoCellAnchor>
  <xdr:twoCellAnchor>
    <xdr:from>
      <xdr:col>2</xdr:col>
      <xdr:colOff>863992</xdr:colOff>
      <xdr:row>12</xdr:row>
      <xdr:rowOff>91405</xdr:rowOff>
    </xdr:from>
    <xdr:to>
      <xdr:col>2</xdr:col>
      <xdr:colOff>1481962</xdr:colOff>
      <xdr:row>12</xdr:row>
      <xdr:rowOff>1386840</xdr:rowOff>
    </xdr:to>
    <xdr:pic>
      <xdr:nvPicPr>
        <xdr:cNvPr id="19" name="Resim 24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BEBA8EAE-BF5A-486C-A8C5-ECC9F3942E4B}">
              <a14:imgProps xmlns:a14="http://schemas.microsoft.com/office/drawing/2010/main">
                <a14:imgLayer r:embed="rId22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96652" y="17365945"/>
          <a:ext cx="617970" cy="1295435"/>
        </a:xfrm>
        <a:prstGeom prst="rect">
          <a:avLst/>
        </a:prstGeom>
      </xdr:spPr>
    </xdr:pic>
    <xdr:clientData/>
  </xdr:twoCellAnchor>
  <xdr:twoCellAnchor editAs="oneCell">
    <xdr:from>
      <xdr:col>2</xdr:col>
      <xdr:colOff>62802</xdr:colOff>
      <xdr:row>12</xdr:row>
      <xdr:rowOff>83736</xdr:rowOff>
    </xdr:from>
    <xdr:to>
      <xdr:col>2</xdr:col>
      <xdr:colOff>690585</xdr:colOff>
      <xdr:row>12</xdr:row>
      <xdr:rowOff>1402080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23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4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2295462" y="17358276"/>
          <a:ext cx="627783" cy="1318344"/>
        </a:xfrm>
        <a:prstGeom prst="rect">
          <a:avLst/>
        </a:prstGeom>
      </xdr:spPr>
    </xdr:pic>
    <xdr:clientData/>
  </xdr:twoCellAnchor>
  <xdr:twoCellAnchor editAs="oneCell">
    <xdr:from>
      <xdr:col>2</xdr:col>
      <xdr:colOff>1602377</xdr:colOff>
      <xdr:row>12</xdr:row>
      <xdr:rowOff>74190</xdr:rowOff>
    </xdr:from>
    <xdr:to>
      <xdr:col>2</xdr:col>
      <xdr:colOff>2263734</xdr:colOff>
      <xdr:row>12</xdr:row>
      <xdr:rowOff>1463040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25">
          <a:duotone>
            <a:schemeClr val="accent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26">
                  <a14:imgEffect>
                    <a14:sharpenSoften amount="50000"/>
                  </a14:imgEffect>
                  <a14:imgEffect>
                    <a14:brightnessContrast contrast="-4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3835037" y="17348730"/>
          <a:ext cx="661357" cy="1388850"/>
        </a:xfrm>
        <a:prstGeom prst="rect">
          <a:avLst/>
        </a:prstGeom>
      </xdr:spPr>
    </xdr:pic>
    <xdr:clientData/>
  </xdr:twoCellAnchor>
  <xdr:twoCellAnchor editAs="oneCell">
    <xdr:from>
      <xdr:col>2</xdr:col>
      <xdr:colOff>109717</xdr:colOff>
      <xdr:row>13</xdr:row>
      <xdr:rowOff>83820</xdr:rowOff>
    </xdr:from>
    <xdr:to>
      <xdr:col>2</xdr:col>
      <xdr:colOff>2287891</xdr:colOff>
      <xdr:row>13</xdr:row>
      <xdr:rowOff>1139744</xdr:rowOff>
    </xdr:to>
    <xdr:pic>
      <xdr:nvPicPr>
        <xdr:cNvPr id="22" name="Рисунок 21"/>
        <xdr:cNvPicPr>
          <a:picLocks noChangeAspect="1"/>
        </xdr:cNvPicPr>
      </xdr:nvPicPr>
      <xdr:blipFill rotWithShape="1">
        <a:blip xmlns:r="http://schemas.openxmlformats.org/officeDocument/2006/relationships" r:embed="rId27"/>
        <a:srcRect t="12639"/>
        <a:stretch/>
      </xdr:blipFill>
      <xdr:spPr>
        <a:xfrm>
          <a:off x="2342377" y="18859500"/>
          <a:ext cx="2178174" cy="1055924"/>
        </a:xfrm>
        <a:prstGeom prst="rect">
          <a:avLst/>
        </a:prstGeom>
      </xdr:spPr>
    </xdr:pic>
    <xdr:clientData/>
  </xdr:twoCellAnchor>
  <xdr:oneCellAnchor>
    <xdr:from>
      <xdr:col>2</xdr:col>
      <xdr:colOff>960120</xdr:colOff>
      <xdr:row>14</xdr:row>
      <xdr:rowOff>38100</xdr:rowOff>
    </xdr:from>
    <xdr:ext cx="724042" cy="1933267"/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5105400" y="1358112600"/>
          <a:ext cx="724042" cy="1933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topLeftCell="A13" workbookViewId="0">
      <selection activeCell="J15" sqref="J15"/>
    </sheetView>
  </sheetViews>
  <sheetFormatPr defaultColWidth="17.7109375" defaultRowHeight="157.9" customHeight="1" x14ac:dyDescent="0.25"/>
  <cols>
    <col min="1" max="1" width="14.7109375" style="1" customWidth="1"/>
    <col min="2" max="2" width="20.7109375" style="1" customWidth="1"/>
    <col min="3" max="3" width="35.28515625" customWidth="1"/>
    <col min="4" max="8" width="17.7109375" style="1"/>
  </cols>
  <sheetData>
    <row r="1" spans="1:8" ht="21" customHeight="1" x14ac:dyDescent="0.25">
      <c r="A1" s="2" t="s">
        <v>0</v>
      </c>
      <c r="B1" s="2" t="s">
        <v>1</v>
      </c>
      <c r="C1" s="3"/>
      <c r="D1" s="2" t="s">
        <v>2</v>
      </c>
      <c r="E1" s="16" t="s">
        <v>3</v>
      </c>
      <c r="F1" s="16" t="s">
        <v>4</v>
      </c>
      <c r="G1" s="2" t="s">
        <v>5</v>
      </c>
      <c r="H1" s="2" t="s">
        <v>6</v>
      </c>
    </row>
    <row r="2" spans="1:8" ht="128.44999999999999" customHeight="1" x14ac:dyDescent="0.25">
      <c r="A2" s="6" t="s">
        <v>7</v>
      </c>
      <c r="B2" s="7" t="s">
        <v>8</v>
      </c>
      <c r="C2" s="8"/>
      <c r="D2" s="2">
        <v>50</v>
      </c>
      <c r="E2" s="16">
        <v>12.5</v>
      </c>
      <c r="F2" s="16">
        <f>SUM(D2*E2)</f>
        <v>625</v>
      </c>
      <c r="G2" s="2">
        <v>15</v>
      </c>
      <c r="H2" s="2">
        <f>SUM(D2*G2)</f>
        <v>750</v>
      </c>
    </row>
    <row r="3" spans="1:8" ht="135.6" customHeight="1" x14ac:dyDescent="0.25">
      <c r="A3" s="6" t="s">
        <v>9</v>
      </c>
      <c r="B3" s="7" t="s">
        <v>10</v>
      </c>
      <c r="C3" s="8"/>
      <c r="D3" s="2">
        <v>50</v>
      </c>
      <c r="E3" s="16">
        <v>15</v>
      </c>
      <c r="F3" s="16">
        <f t="shared" ref="F3:F15" si="0">SUM(D3*E3)</f>
        <v>750</v>
      </c>
      <c r="G3" s="2">
        <v>18</v>
      </c>
      <c r="H3" s="2">
        <f t="shared" ref="H3:H15" si="1">SUM(D3*G3)</f>
        <v>900</v>
      </c>
    </row>
    <row r="4" spans="1:8" ht="157.9" customHeight="1" x14ac:dyDescent="0.25">
      <c r="A4" s="9" t="s">
        <v>11</v>
      </c>
      <c r="B4" s="12" t="s">
        <v>12</v>
      </c>
      <c r="C4" s="11"/>
      <c r="D4" s="2">
        <v>100</v>
      </c>
      <c r="E4" s="16">
        <v>35</v>
      </c>
      <c r="F4" s="16">
        <f t="shared" si="0"/>
        <v>3500</v>
      </c>
      <c r="G4" s="2">
        <v>42</v>
      </c>
      <c r="H4" s="2">
        <f t="shared" si="1"/>
        <v>4200</v>
      </c>
    </row>
    <row r="5" spans="1:8" ht="129" customHeight="1" x14ac:dyDescent="0.25">
      <c r="A5" s="2" t="s">
        <v>13</v>
      </c>
      <c r="B5" s="13" t="s">
        <v>14</v>
      </c>
      <c r="C5" s="3"/>
      <c r="D5" s="2">
        <v>50</v>
      </c>
      <c r="E5" s="16">
        <v>70.83</v>
      </c>
      <c r="F5" s="16">
        <f t="shared" si="0"/>
        <v>3541.5</v>
      </c>
      <c r="G5" s="2">
        <v>85</v>
      </c>
      <c r="H5" s="2">
        <f t="shared" si="1"/>
        <v>4250</v>
      </c>
    </row>
    <row r="6" spans="1:8" ht="104.45" customHeight="1" x14ac:dyDescent="0.25">
      <c r="A6" s="9" t="s">
        <v>15</v>
      </c>
      <c r="B6" s="10" t="s">
        <v>16</v>
      </c>
      <c r="C6" s="14"/>
      <c r="D6" s="2">
        <v>50</v>
      </c>
      <c r="E6" s="16">
        <v>6.66</v>
      </c>
      <c r="F6" s="16">
        <f t="shared" si="0"/>
        <v>333</v>
      </c>
      <c r="G6" s="2">
        <v>8</v>
      </c>
      <c r="H6" s="2">
        <f t="shared" si="1"/>
        <v>400</v>
      </c>
    </row>
    <row r="7" spans="1:8" ht="135" customHeight="1" x14ac:dyDescent="0.25">
      <c r="A7" s="6" t="s">
        <v>17</v>
      </c>
      <c r="B7" s="6" t="s">
        <v>18</v>
      </c>
      <c r="C7" s="11"/>
      <c r="D7" s="2">
        <v>70</v>
      </c>
      <c r="E7" s="16">
        <v>62.5</v>
      </c>
      <c r="F7" s="16">
        <f t="shared" si="0"/>
        <v>4375</v>
      </c>
      <c r="G7" s="2">
        <v>75</v>
      </c>
      <c r="H7" s="2">
        <f t="shared" si="1"/>
        <v>5250</v>
      </c>
    </row>
    <row r="8" spans="1:8" ht="130.9" customHeight="1" x14ac:dyDescent="0.25">
      <c r="A8" s="6" t="s">
        <v>19</v>
      </c>
      <c r="B8" s="15" t="s">
        <v>20</v>
      </c>
      <c r="C8" s="8"/>
      <c r="D8" s="2">
        <v>15</v>
      </c>
      <c r="E8" s="16">
        <v>112.5</v>
      </c>
      <c r="F8" s="16">
        <f t="shared" si="0"/>
        <v>1687.5</v>
      </c>
      <c r="G8" s="2">
        <v>135</v>
      </c>
      <c r="H8" s="2">
        <f t="shared" si="1"/>
        <v>2025</v>
      </c>
    </row>
    <row r="9" spans="1:8" ht="117.6" customHeight="1" x14ac:dyDescent="0.25">
      <c r="A9" s="6" t="s">
        <v>34</v>
      </c>
      <c r="B9" s="15" t="s">
        <v>33</v>
      </c>
      <c r="C9" s="14"/>
      <c r="D9" s="2">
        <v>17</v>
      </c>
      <c r="E9" s="16">
        <v>84.16</v>
      </c>
      <c r="F9" s="16">
        <f t="shared" si="0"/>
        <v>1430.72</v>
      </c>
      <c r="G9" s="2">
        <v>101</v>
      </c>
      <c r="H9" s="2">
        <f t="shared" si="1"/>
        <v>1717</v>
      </c>
    </row>
    <row r="10" spans="1:8" ht="117.6" customHeight="1" x14ac:dyDescent="0.25">
      <c r="A10" s="6" t="s">
        <v>32</v>
      </c>
      <c r="B10" s="15" t="s">
        <v>21</v>
      </c>
      <c r="C10" s="14"/>
      <c r="D10" s="17">
        <v>33</v>
      </c>
      <c r="E10" s="16">
        <v>70.83</v>
      </c>
      <c r="F10" s="16">
        <f t="shared" si="0"/>
        <v>2337.39</v>
      </c>
      <c r="G10" s="17">
        <v>85</v>
      </c>
      <c r="H10" s="17">
        <f t="shared" si="1"/>
        <v>2805</v>
      </c>
    </row>
    <row r="11" spans="1:8" ht="151.15" customHeight="1" x14ac:dyDescent="0.25">
      <c r="A11" s="9" t="s">
        <v>22</v>
      </c>
      <c r="B11" s="12" t="s">
        <v>23</v>
      </c>
      <c r="C11" s="11"/>
      <c r="D11" s="2">
        <v>100</v>
      </c>
      <c r="E11" s="16">
        <v>37.5</v>
      </c>
      <c r="F11" s="16">
        <f t="shared" si="0"/>
        <v>3750</v>
      </c>
      <c r="G11" s="2">
        <v>45</v>
      </c>
      <c r="H11" s="2">
        <f t="shared" si="1"/>
        <v>4500</v>
      </c>
    </row>
    <row r="12" spans="1:8" ht="149.44999999999999" customHeight="1" x14ac:dyDescent="0.25">
      <c r="A12" s="9" t="s">
        <v>24</v>
      </c>
      <c r="B12" s="12" t="s">
        <v>35</v>
      </c>
      <c r="C12" s="14"/>
      <c r="D12" s="2">
        <v>200</v>
      </c>
      <c r="E12" s="16">
        <v>20.83</v>
      </c>
      <c r="F12" s="16">
        <f t="shared" si="0"/>
        <v>4166</v>
      </c>
      <c r="G12" s="2">
        <v>25</v>
      </c>
      <c r="H12" s="2">
        <f t="shared" si="1"/>
        <v>5000</v>
      </c>
    </row>
    <row r="13" spans="1:8" ht="118.15" customHeight="1" x14ac:dyDescent="0.25">
      <c r="A13" s="6" t="s">
        <v>25</v>
      </c>
      <c r="B13" s="15" t="s">
        <v>26</v>
      </c>
      <c r="C13" s="11"/>
      <c r="D13" s="2">
        <v>100</v>
      </c>
      <c r="E13" s="16">
        <v>30</v>
      </c>
      <c r="F13" s="16">
        <f t="shared" si="0"/>
        <v>3000</v>
      </c>
      <c r="G13" s="2">
        <v>36</v>
      </c>
      <c r="H13" s="2">
        <f t="shared" si="1"/>
        <v>3600</v>
      </c>
    </row>
    <row r="14" spans="1:8" ht="94.9" customHeight="1" x14ac:dyDescent="0.25">
      <c r="A14" s="9" t="s">
        <v>27</v>
      </c>
      <c r="B14" s="12" t="s">
        <v>28</v>
      </c>
      <c r="C14" s="11"/>
      <c r="D14" s="2">
        <v>60</v>
      </c>
      <c r="E14" s="16">
        <v>20</v>
      </c>
      <c r="F14" s="16">
        <f t="shared" si="0"/>
        <v>1200</v>
      </c>
      <c r="G14" s="2">
        <v>24</v>
      </c>
      <c r="H14" s="2">
        <f t="shared" si="1"/>
        <v>1440</v>
      </c>
    </row>
    <row r="15" spans="1:8" ht="157.9" customHeight="1" x14ac:dyDescent="0.25">
      <c r="A15" s="2" t="s">
        <v>29</v>
      </c>
      <c r="B15" s="13" t="s">
        <v>30</v>
      </c>
      <c r="C15" s="3"/>
      <c r="D15" s="2">
        <v>50</v>
      </c>
      <c r="E15" s="16">
        <v>16.66</v>
      </c>
      <c r="F15" s="16">
        <f t="shared" si="0"/>
        <v>833</v>
      </c>
      <c r="G15" s="2">
        <v>20</v>
      </c>
      <c r="H15" s="2">
        <f t="shared" si="1"/>
        <v>1000</v>
      </c>
    </row>
    <row r="16" spans="1:8" ht="32.450000000000003" customHeight="1" x14ac:dyDescent="0.25">
      <c r="A16" s="18" t="s">
        <v>31</v>
      </c>
      <c r="B16" s="18"/>
      <c r="C16" s="18"/>
      <c r="D16" s="2">
        <f>SUM(D2+D3+D4+D5+D6+D7+D8+D9+D11+D12+D13+D14+D15)</f>
        <v>912</v>
      </c>
      <c r="E16" s="19">
        <f>SUM(F2+F3+F4+F5+F6+F7+F8+F9+F10+F11+F12+F13+F14+F15)</f>
        <v>31529.11</v>
      </c>
      <c r="F16" s="20"/>
      <c r="G16" s="21">
        <f>SUM(H2+H3+H4+H5+H6+H7+H8+H9+H10+H11+H12+H13+H14+H15)</f>
        <v>37837</v>
      </c>
      <c r="H16" s="22"/>
    </row>
    <row r="17" spans="1:3" ht="27" customHeight="1" x14ac:dyDescent="0.25">
      <c r="A17" s="4"/>
      <c r="B17" s="4"/>
      <c r="C17" s="5"/>
    </row>
    <row r="18" spans="1:3" ht="26.45" customHeight="1" x14ac:dyDescent="0.25">
      <c r="A18" s="4"/>
      <c r="B18" s="4"/>
      <c r="C18" s="5"/>
    </row>
    <row r="19" spans="1:3" ht="157.9" customHeight="1" x14ac:dyDescent="0.25">
      <c r="A19" s="4"/>
      <c r="B19" s="4"/>
      <c r="C19" s="5"/>
    </row>
    <row r="20" spans="1:3" ht="157.9" customHeight="1" x14ac:dyDescent="0.25">
      <c r="A20" s="4"/>
      <c r="B20" s="4"/>
      <c r="C20" s="5"/>
    </row>
    <row r="21" spans="1:3" ht="157.9" customHeight="1" x14ac:dyDescent="0.25">
      <c r="A21" s="4"/>
      <c r="B21" s="4"/>
      <c r="C21" s="5"/>
    </row>
    <row r="22" spans="1:3" ht="157.9" customHeight="1" x14ac:dyDescent="0.25">
      <c r="A22" s="4"/>
      <c r="B22" s="4"/>
      <c r="C22" s="5"/>
    </row>
  </sheetData>
  <mergeCells count="3">
    <mergeCell ref="A16:C16"/>
    <mergeCell ref="E16:F16"/>
    <mergeCell ref="G16:H16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2020-04-10T08:25:45Z</dcterms:modified>
</cp:coreProperties>
</file>