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CNTS Centralizat REPETAT\DEMARARE\"/>
    </mc:Choice>
  </mc:AlternateContent>
  <xr:revisionPtr revIDLastSave="0" documentId="13_ncr:1_{2CDFA75C-6925-41A1-8090-ECC2FE058E1E}" xr6:coauthVersionLast="47" xr6:coauthVersionMax="47" xr10:uidLastSave="{00000000-0000-0000-0000-000000000000}"/>
  <bookViews>
    <workbookView xWindow="-108" yWindow="-108" windowWidth="23256" windowHeight="12456"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'!$A$6:$P$7</definedName>
    <definedName name="_Hlk125125747" localSheetId="1">'Specificaţii de preț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3" i="5" l="1"/>
  <c r="J9" i="5"/>
  <c r="K9" i="5"/>
  <c r="J10" i="5"/>
  <c r="K10" i="5"/>
  <c r="J11" i="5"/>
  <c r="K11" i="5"/>
  <c r="J12" i="5"/>
  <c r="K12" i="5"/>
  <c r="J8" i="5"/>
  <c r="K8" i="5"/>
  <c r="K13" i="5" l="1"/>
  <c r="J13" i="5"/>
  <c r="K12" i="7"/>
  <c r="J12" i="7"/>
</calcChain>
</file>

<file path=xl/sharedStrings.xml><?xml version="1.0" encoding="utf-8"?>
<sst xmlns="http://schemas.openxmlformats.org/spreadsheetml/2006/main" count="90" uniqueCount="47">
  <si>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</si>
  <si>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</si>
  <si>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</si>
  <si>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</si>
  <si>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</si>
  <si>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</si>
  <si>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</si>
  <si>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</si>
  <si>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</si>
  <si>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</si>
  <si>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</si>
  <si>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</si>
  <si>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</si>
  <si>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</si>
  <si>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</si>
  <si>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</si>
  <si>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</si>
  <si>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</si>
  <si>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</si>
  <si>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</si>
  <si>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</si>
  <si>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</si>
  <si>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</si>
  <si>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</si>
  <si>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</si>
  <si>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</si>
  <si>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</si>
  <si>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</si>
  <si>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</si>
  <si>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</si>
  <si>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</si>
  <si>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</si>
  <si>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</si>
  <si>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Bucată</t>
  </si>
  <si>
    <t>Reagent monoclonal anti-C (IgM)</t>
  </si>
  <si>
    <t>Reagent monoclonal anti-E (IgM)</t>
  </si>
  <si>
    <t>Reagent monoclonal anti-e (IgM)</t>
  </si>
  <si>
    <t>IgG-celule acoperite (ml)  ( 006022 ) (termen valabilitate cel puțin 30 zile de la data producerii)</t>
  </si>
  <si>
    <t>tub  tip 10x75 mm (un)  ( 006026 )</t>
  </si>
  <si>
    <t xml:space="preserve"> 33100000-1</t>
  </si>
  <si>
    <t>Destinaţie: pentru determinarea antigenelor eritrocitari în sângele donatorilor şi pacienţilor.
Proprietăţi:  
Tipul anticorpilor – clasa IgM.
Sensibilitate -  cu Ag corespunzător
a) aviditate în primele 15 secunde, metoda pe placă.
b) intensitatea reacţiei de la 3+ până la 4+, metoda pe placă și tub Specificitate - conform Ag fără hemoliză imună şi reacţii false de aglutinare.
Metoda de utilizare a reagentului pe placă și tub la T° camerei 18-25 °C,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</si>
  <si>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Destinaţie: pentru confirmarea şi validarea rezultatelor negative în testul antiglobulinic.
Proprietăţi:
Suspensie eritrocitară:
a) de  grup sanguin  0;
b) sensibilizate (acoperite) cu IgG;
c) concentrație – cuprinsă între 2% și 5%.
d) stabilitate reactivitate și specificitate produs  pe o perioadă de cel puțin 60 de zile de la data producerii.
Forma de ambalare:
Flacoane de până la 10 ml, livrate în ambalaje sigure, marcate şi etichetate de către producător cu informaţii (nume, număr de lot, numărul de serie, termenele de valabilitate, condiţii de depozitare). Datele de identificare afişate pe cutie vor coincide cu eticheta obligatorie a flaconului.
Termen valabilitate cel puțin 60 de zile de la data producerii.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50% (30 zile) din termenul total de valabilitate a acestuia.</t>
  </si>
  <si>
    <t>Destinaţie: pentru realizarea examinărilor imunohematologice, metoda în tub.
Proprietăţi: dimensiuni 10mm×75mm, fără gel/soluţii de conservare şi/sau anticoagulanţi.
Forma de ambalare: livrat în ambalaj, marcat şi etichetat de producător cu menţionarea datelor de identitate (denumire produs, număr lot/serie, termen de valabilitate, condiţii de păstrare).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prezentarea a 5 mostre, acestea fiind însoţite de certificate de calitate.</t>
  </si>
  <si>
    <t>ml</t>
  </si>
  <si>
    <t>SUMA TOTALĂ</t>
  </si>
  <si>
    <t>Achiziţionarea centralizată de reagenţi de laborator şi alte materiale consumabile necesare Cu privire la unele măsuri de fortificare a securității hemotransfuzional pentru anul 2026 - REPETAT</t>
  </si>
  <si>
    <t>Achiziţionarea centralizată de reagenţi de laborator şi alte materiale consumabile necesare Cu privire la unele măsuri de fortificare a securității hemotransfuzional pentru anul 2026 -  REPETAT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</si>
</sst>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34">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b/>
      <sz val="11"/>
      <color theme="1"/>
      <name val="Times New Roman"/>
      <family val="1"/>
      <charset val="204"/>
    </font>
    <font>
      <sz val="12"/>
      <color rgb="FF000000"/>
      <name val="Times New Roman"/>
      <family val="1"/>
    </font>
    <font>
      <sz val="11"/>
      <color theme="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theme="5"/>
      </bottom>
      <diagonal/>
    </border>
  </borders>
  <cellStyleXfs count="72">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164"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1" fillId="0" borderId="0"/>
    <xf numFmtId="43" fontId="29" fillId="0" borderId="0" applyFont="0" applyFill="0" applyBorder="0" applyAlignment="0" applyProtection="0"/>
    <xf numFmtId="0" fontId="15" fillId="0" borderId="0"/>
  </cellStyleXfs>
  <cellXfs count="87">
    <xf numFmtId="0" fontId="0" fillId="0" borderId="0" xfId="0"/>
    <xf numFmtId="0" fontId="6" fillId="0" borderId="0" xfId="1" applyFont="1" applyProtection="1">
      <protection locked="0"/>
    </xf>
    <xf numFmtId="0" fontId="8" fillId="0" borderId="0" xfId="1" applyFont="1" applyFill="1" applyBorder="1" applyAlignment="1" applyProtection="1">
      <alignment horizontal="left" vertical="top" wrapText="1"/>
      <protection locked="0"/>
    </xf>
    <xf numFmtId="0" fontId="6" fillId="0" borderId="0" xfId="1" applyFont="1" applyFill="1" applyBorder="1" applyAlignment="1" applyProtection="1">
      <alignment wrapText="1"/>
      <protection locked="0"/>
    </xf>
    <xf numFmtId="0" fontId="6" fillId="0" borderId="0" xfId="1" applyFont="1" applyFill="1" applyBorder="1" applyProtection="1">
      <protection locked="0"/>
    </xf>
    <xf numFmtId="0" fontId="8" fillId="0" borderId="0" xfId="1" applyFont="1" applyBorder="1" applyAlignment="1" applyProtection="1">
      <alignment horizontal="left" vertical="top" wrapText="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9" fillId="0" borderId="0" xfId="1" applyFont="1" applyAlignment="1" applyProtection="1">
      <alignment horizontal="center"/>
      <protection locked="0"/>
    </xf>
    <xf numFmtId="2" fontId="7" fillId="2" borderId="1" xfId="1" applyNumberFormat="1" applyFont="1" applyFill="1" applyBorder="1" applyAlignment="1" applyProtection="1">
      <alignment horizontal="center" vertical="center" wrapText="1"/>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6" fillId="0" borderId="0" xfId="1" applyFont="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8" fillId="0" borderId="1" xfId="1" applyFont="1" applyFill="1" applyBorder="1" applyAlignment="1" applyProtection="1">
      <alignment vertical="top" wrapText="1"/>
      <protection locked="0"/>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11" fillId="0" borderId="0" xfId="1" applyFont="1" applyAlignment="1" applyProtection="1">
      <alignment horizontal="center"/>
      <protection locked="0"/>
    </xf>
    <xf numFmtId="0" fontId="8" fillId="0" borderId="0" xfId="1" applyFont="1" applyFill="1" applyBorder="1" applyAlignment="1" applyProtection="1">
      <alignment vertical="top" wrapText="1"/>
      <protection locked="0"/>
    </xf>
    <xf numFmtId="0" fontId="7" fillId="3" borderId="0" xfId="1" applyFont="1" applyFill="1" applyBorder="1" applyAlignment="1" applyProtection="1">
      <alignment horizontal="center" vertical="center" wrapText="1"/>
    </xf>
    <xf numFmtId="0" fontId="7" fillId="2" borderId="0" xfId="1" applyFont="1" applyFill="1" applyBorder="1" applyAlignment="1" applyProtection="1">
      <alignment horizontal="center" vertical="center" wrapText="1"/>
    </xf>
    <xf numFmtId="0" fontId="8" fillId="2" borderId="0" xfId="1" applyFont="1" applyFill="1" applyBorder="1" applyAlignment="1" applyProtection="1">
      <alignment horizontal="center" vertical="center" wrapText="1"/>
    </xf>
    <xf numFmtId="0" fontId="7" fillId="2" borderId="1" xfId="1" applyFont="1" applyFill="1" applyBorder="1" applyAlignment="1" applyProtection="1">
      <alignment horizontal="center" vertical="center" wrapText="1"/>
    </xf>
    <xf numFmtId="0" fontId="6" fillId="0" borderId="1" xfId="1" applyFont="1" applyBorder="1" applyAlignment="1" applyProtection="1">
      <alignment horizontal="center" vertical="center"/>
      <protection locked="0"/>
    </xf>
    <xf numFmtId="0" fontId="6" fillId="0" borderId="1" xfId="1" applyFont="1" applyBorder="1" applyProtection="1">
      <protection locked="0"/>
    </xf>
    <xf numFmtId="0" fontId="7" fillId="2" borderId="1" xfId="0" applyFont="1" applyFill="1" applyBorder="1" applyAlignment="1" applyProtection="1">
      <alignment horizontal="center" vertical="top" wrapText="1"/>
    </xf>
    <xf numFmtId="0" fontId="7" fillId="2" borderId="6" xfId="0" applyFont="1" applyFill="1" applyBorder="1" applyAlignment="1" applyProtection="1">
      <alignment vertical="top" wrapText="1"/>
    </xf>
    <xf numFmtId="0" fontId="7" fillId="2" borderId="4" xfId="0" applyFont="1" applyFill="1" applyBorder="1" applyAlignment="1" applyProtection="1">
      <alignment vertical="top" wrapText="1"/>
    </xf>
    <xf numFmtId="0" fontId="8" fillId="3" borderId="1" xfId="1" applyFont="1" applyFill="1" applyBorder="1" applyAlignment="1">
      <alignment horizontal="center" vertical="center" wrapText="1"/>
    </xf>
    <xf numFmtId="43" fontId="31" fillId="0" borderId="1" xfId="70" applyFont="1" applyBorder="1" applyAlignment="1">
      <alignment horizontal="center" vertical="center"/>
    </xf>
    <xf numFmtId="0" fontId="6" fillId="0" borderId="1" xfId="0" applyFont="1" applyBorder="1" applyAlignment="1" applyProtection="1">
      <alignment horizontal="right"/>
      <protection locked="0"/>
    </xf>
    <xf numFmtId="0" fontId="6" fillId="0" borderId="1" xfId="0" applyFont="1" applyFill="1" applyBorder="1" applyAlignment="1" applyProtection="1">
      <alignment horizontal="right"/>
      <protection locked="0"/>
    </xf>
    <xf numFmtId="0" fontId="7" fillId="2" borderId="1" xfId="0" applyFont="1" applyFill="1" applyBorder="1" applyAlignment="1" applyProtection="1">
      <alignment horizontal="right" vertical="top" wrapText="1"/>
    </xf>
    <xf numFmtId="0" fontId="7" fillId="2" borderId="3" xfId="0" applyFont="1" applyFill="1" applyBorder="1" applyAlignment="1" applyProtection="1">
      <alignment horizontal="right" vertical="top" wrapText="1"/>
    </xf>
    <xf numFmtId="0" fontId="6" fillId="0" borderId="0" xfId="1" applyFont="1" applyAlignment="1" applyProtection="1">
      <alignment horizontal="right"/>
      <protection locked="0"/>
    </xf>
    <xf numFmtId="0" fontId="6" fillId="0" borderId="0" xfId="1" applyFont="1" applyFill="1" applyBorder="1" applyAlignment="1" applyProtection="1">
      <alignment horizontal="right"/>
      <protection locked="0"/>
    </xf>
    <xf numFmtId="0" fontId="7" fillId="2" borderId="1" xfId="1" applyFont="1" applyFill="1" applyBorder="1" applyAlignment="1" applyProtection="1">
      <alignment horizontal="right" vertical="center" wrapText="1"/>
    </xf>
    <xf numFmtId="0" fontId="32" fillId="0" borderId="1" xfId="0" applyFont="1" applyBorder="1" applyAlignment="1">
      <alignment horizontal="center" vertical="center" wrapText="1"/>
    </xf>
    <xf numFmtId="0" fontId="33" fillId="0" borderId="1" xfId="0" applyFont="1" applyBorder="1"/>
    <xf numFmtId="0" fontId="33" fillId="0" borderId="1" xfId="0" applyFont="1" applyBorder="1" applyAlignment="1">
      <alignment horizontal="left" wrapText="1"/>
    </xf>
    <xf numFmtId="0" fontId="33" fillId="0" borderId="1" xfId="0" applyFont="1" applyBorder="1" applyAlignment="1">
      <alignment horizontal="center" vertical="center" wrapText="1"/>
    </xf>
    <xf numFmtId="0" fontId="30" fillId="0" borderId="0" xfId="1" applyFont="1" applyAlignment="1" applyProtection="1">
      <alignment wrapText="1"/>
      <protection locked="0"/>
    </xf>
    <xf numFmtId="0" fontId="30" fillId="0" borderId="0" xfId="1" applyFont="1" applyAlignment="1" applyProtection="1">
      <alignment horizontal="center"/>
      <protection locked="0"/>
    </xf>
    <xf numFmtId="2" fontId="30" fillId="0" borderId="0" xfId="1" applyNumberFormat="1" applyFont="1" applyAlignment="1" applyProtection="1">
      <alignment horizontal="center" vertical="center"/>
      <protection locked="0"/>
    </xf>
    <xf numFmtId="0" fontId="30" fillId="0" borderId="0" xfId="1" applyFont="1" applyProtection="1">
      <protection locked="0"/>
    </xf>
    <xf numFmtId="4" fontId="30" fillId="0" borderId="0" xfId="1" applyNumberFormat="1" applyFont="1" applyProtection="1">
      <protection locked="0"/>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8" fillId="0" borderId="1" xfId="1" applyFont="1" applyFill="1" applyBorder="1" applyAlignment="1" applyProtection="1">
      <alignment horizontal="left" vertical="top" wrapText="1"/>
      <protection locked="0"/>
    </xf>
    <xf numFmtId="0" fontId="7" fillId="3" borderId="0" xfId="1" applyFont="1" applyFill="1" applyBorder="1" applyAlignment="1" applyProtection="1">
      <alignment horizontal="center" vertical="top" wrapText="1"/>
      <protection locked="0"/>
    </xf>
    <xf numFmtId="0" fontId="7" fillId="2" borderId="1" xfId="1" applyFont="1" applyFill="1" applyBorder="1" applyAlignment="1" applyProtection="1">
      <alignment horizontal="center" vertical="center" wrapText="1"/>
    </xf>
    <xf numFmtId="0" fontId="11"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Fill="1" applyBorder="1" applyAlignment="1" applyProtection="1">
      <alignment horizontal="right" vertical="center" wrapText="1"/>
      <protection locked="0"/>
    </xf>
    <xf numFmtId="0" fontId="6" fillId="0" borderId="0" xfId="1" applyFont="1" applyBorder="1" applyAlignment="1" applyProtection="1">
      <alignment horizontal="center"/>
    </xf>
    <xf numFmtId="0" fontId="33" fillId="0" borderId="10" xfId="0" applyFont="1" applyBorder="1" applyAlignment="1">
      <alignment horizontal="left" wrapText="1"/>
    </xf>
    <xf numFmtId="43" fontId="30" fillId="0" borderId="0" xfId="1" applyNumberFormat="1" applyFont="1" applyProtection="1">
      <protection locked="0"/>
    </xf>
  </cellXfs>
  <cellStyles count="72">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2"/>
  <sheetViews>
    <sheetView zoomScale="70" zoomScaleNormal="70" workbookViewId="0">
      <selection sqref="A1:XFD1048576"/>
    </sheetView>
  </sheetViews>
  <sheetFormatPr defaultColWidth="9.109375" defaultRowHeight="15.6"/>
  <cols>
    <col min="1" max="1" width="5.6640625" style="13" customWidth="1"/>
    <col min="2" max="2" width="9.5546875" style="42" customWidth="1"/>
    <col min="3" max="3" width="25.88671875" style="21" customWidth="1"/>
    <col min="4" max="4" width="20.6640625" style="21" customWidth="1"/>
    <col min="5" max="5" width="10.5546875" style="13" customWidth="1"/>
    <col min="6" max="6" width="11.33203125" style="13" customWidth="1"/>
    <col min="7" max="7" width="10.6640625" style="13" customWidth="1"/>
    <col min="8" max="8" width="84.5546875" style="13" customWidth="1"/>
    <col min="9" max="9" width="30.44140625" style="13" customWidth="1"/>
    <col min="10" max="10" width="30" style="21" customWidth="1"/>
    <col min="11" max="11" width="1.6640625" style="13" customWidth="1"/>
    <col min="12" max="16384" width="9.109375" style="13"/>
  </cols>
  <sheetData>
    <row r="1" spans="1:11">
      <c r="C1" s="58" t="s">
        <v>27</v>
      </c>
      <c r="D1" s="59"/>
      <c r="E1" s="59"/>
      <c r="F1" s="59"/>
      <c r="G1" s="59"/>
      <c r="H1" s="59"/>
      <c r="I1" s="59"/>
      <c r="J1" s="59"/>
      <c r="K1" s="60"/>
    </row>
    <row r="2" spans="1:11">
      <c r="D2" s="64" t="s">
        <v>14</v>
      </c>
      <c r="E2" s="65"/>
      <c r="F2" s="65"/>
      <c r="G2" s="65"/>
      <c r="H2" s="66"/>
    </row>
    <row r="3" spans="1:11">
      <c r="A3" s="67" t="s">
        <v>9</v>
      </c>
      <c r="B3" s="68"/>
      <c r="C3" s="69"/>
      <c r="D3" s="70" t="s">
        <v>29</v>
      </c>
      <c r="E3" s="71"/>
      <c r="F3" s="71"/>
      <c r="G3" s="71"/>
      <c r="H3" s="72"/>
      <c r="I3" s="13" t="s">
        <v>10</v>
      </c>
      <c r="J3" s="21" t="s">
        <v>12</v>
      </c>
    </row>
    <row r="4" spans="1:11" s="19" customFormat="1">
      <c r="A4" s="73" t="s">
        <v>8</v>
      </c>
      <c r="B4" s="74"/>
      <c r="C4" s="75"/>
      <c r="D4" s="76" t="s">
        <v>46</v>
      </c>
      <c r="E4" s="76"/>
      <c r="F4" s="76"/>
      <c r="G4" s="76"/>
      <c r="H4" s="76"/>
      <c r="I4" s="76"/>
      <c r="J4" s="17" t="s">
        <v>13</v>
      </c>
      <c r="K4" s="18"/>
    </row>
    <row r="5" spans="1:11" s="20" customFormat="1">
      <c r="B5" s="43"/>
      <c r="C5" s="19"/>
      <c r="D5" s="61"/>
      <c r="E5" s="62"/>
      <c r="F5" s="62"/>
      <c r="G5" s="62"/>
      <c r="H5" s="63"/>
      <c r="I5" s="61"/>
      <c r="J5" s="63"/>
      <c r="K5" s="18"/>
    </row>
    <row r="6" spans="1:11" ht="46.8">
      <c r="A6" s="26" t="s">
        <v>2</v>
      </c>
      <c r="B6" s="44" t="s">
        <v>0</v>
      </c>
      <c r="C6" s="26" t="s">
        <v>1</v>
      </c>
      <c r="D6" s="26" t="s">
        <v>3</v>
      </c>
      <c r="E6" s="37" t="s">
        <v>4</v>
      </c>
      <c r="F6" s="37" t="s">
        <v>5</v>
      </c>
      <c r="G6" s="37" t="s">
        <v>6</v>
      </c>
      <c r="H6" s="27" t="s">
        <v>7</v>
      </c>
      <c r="I6" s="27" t="s">
        <v>28</v>
      </c>
      <c r="J6" s="27" t="s">
        <v>31</v>
      </c>
      <c r="K6" s="12"/>
    </row>
    <row r="7" spans="1:11">
      <c r="A7" s="27">
        <v>1</v>
      </c>
      <c r="B7" s="45">
        <v>2</v>
      </c>
      <c r="C7" s="38"/>
      <c r="D7" s="39"/>
      <c r="E7" s="27">
        <v>3</v>
      </c>
      <c r="F7" s="27">
        <v>4</v>
      </c>
      <c r="G7" s="27">
        <v>5</v>
      </c>
      <c r="H7" s="27">
        <v>6</v>
      </c>
      <c r="I7" s="23">
        <v>7</v>
      </c>
      <c r="J7" s="26">
        <v>8</v>
      </c>
      <c r="K7" s="12"/>
    </row>
    <row r="8" spans="1:11" ht="262.8">
      <c r="A8" s="28" t="s">
        <v>39</v>
      </c>
      <c r="B8" s="50">
        <v>7</v>
      </c>
      <c r="C8" s="51" t="s">
        <v>34</v>
      </c>
      <c r="D8" s="51" t="s">
        <v>34</v>
      </c>
      <c r="H8" s="51" t="s">
        <v>40</v>
      </c>
    </row>
    <row r="9" spans="1:11" ht="262.8">
      <c r="A9" s="28" t="s">
        <v>39</v>
      </c>
      <c r="B9" s="50">
        <v>9</v>
      </c>
      <c r="C9" s="51" t="s">
        <v>35</v>
      </c>
      <c r="D9" s="51" t="s">
        <v>35</v>
      </c>
      <c r="H9" s="51" t="s">
        <v>40</v>
      </c>
    </row>
    <row r="10" spans="1:11" ht="262.8">
      <c r="A10" s="28" t="s">
        <v>39</v>
      </c>
      <c r="B10" s="50">
        <v>10</v>
      </c>
      <c r="C10" s="51" t="s">
        <v>36</v>
      </c>
      <c r="D10" s="51" t="s">
        <v>36</v>
      </c>
      <c r="H10" s="51" t="s">
        <v>40</v>
      </c>
    </row>
    <row r="11" spans="1:11" ht="262.8">
      <c r="A11" s="28" t="s">
        <v>39</v>
      </c>
      <c r="B11" s="50">
        <v>13</v>
      </c>
      <c r="C11" s="51" t="s">
        <v>37</v>
      </c>
      <c r="D11" s="51" t="s">
        <v>37</v>
      </c>
      <c r="H11" s="51" t="s">
        <v>41</v>
      </c>
    </row>
    <row r="12" spans="1:11" ht="124.8">
      <c r="A12" s="28" t="s">
        <v>39</v>
      </c>
      <c r="B12" s="50">
        <v>16</v>
      </c>
      <c r="C12" s="51" t="s">
        <v>38</v>
      </c>
      <c r="D12" s="51" t="s">
        <v>38</v>
      </c>
      <c r="H12" s="85" t="s">
        <v>42</v>
      </c>
    </row>
  </sheetData>
  <autoFilter ref="A6:P7" xr:uid="{00000000-0001-0000-0000-000000000000}"/>
  <mergeCells count="8">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3"/>
  <sheetViews>
    <sheetView tabSelected="1" zoomScale="85" zoomScaleNormal="85" workbookViewId="0">
      <selection activeCell="M14" sqref="M14"/>
    </sheetView>
  </sheetViews>
  <sheetFormatPr defaultColWidth="9.109375" defaultRowHeight="75" customHeight="1"/>
  <cols>
    <col min="1" max="1" width="3.44140625" style="1" customWidth="1"/>
    <col min="2" max="2" width="5.6640625" style="1" customWidth="1"/>
    <col min="3" max="3" width="9.44140625" style="46" customWidth="1"/>
    <col min="4" max="4" width="20.6640625" style="1" customWidth="1"/>
    <col min="5" max="5" width="23" style="22" customWidth="1"/>
    <col min="6" max="6" width="15.33203125" style="6" customWidth="1"/>
    <col min="7" max="7" width="14.6640625" style="16" customWidth="1"/>
    <col min="8" max="8" width="15.88671875" style="1" customWidth="1"/>
    <col min="9" max="9" width="12.109375" style="1" customWidth="1"/>
    <col min="10" max="10" width="13.109375" style="1" customWidth="1"/>
    <col min="11" max="11" width="17" style="1" customWidth="1"/>
    <col min="12" max="12" width="30" style="1" customWidth="1"/>
    <col min="13" max="13" width="16.6640625" style="1" customWidth="1"/>
    <col min="14" max="16384" width="9.109375" style="1"/>
  </cols>
  <sheetData>
    <row r="1" spans="1:13" ht="15.6">
      <c r="D1" s="79" t="s">
        <v>26</v>
      </c>
      <c r="E1" s="79"/>
      <c r="F1" s="79"/>
      <c r="G1" s="79"/>
      <c r="H1" s="79"/>
      <c r="I1" s="79"/>
      <c r="J1" s="79"/>
      <c r="K1" s="79"/>
      <c r="L1" s="79"/>
      <c r="M1" s="29"/>
    </row>
    <row r="2" spans="1:13" ht="15.6">
      <c r="D2" s="80" t="s">
        <v>17</v>
      </c>
      <c r="E2" s="80"/>
      <c r="F2" s="80"/>
      <c r="G2" s="80"/>
      <c r="H2" s="80"/>
      <c r="I2" s="80"/>
      <c r="J2" s="80"/>
      <c r="K2" s="14"/>
    </row>
    <row r="3" spans="1:13" ht="15.6">
      <c r="B3" s="81" t="s">
        <v>9</v>
      </c>
      <c r="C3" s="81"/>
      <c r="D3" s="81"/>
      <c r="E3" s="82" t="s">
        <v>29</v>
      </c>
      <c r="F3" s="82"/>
      <c r="G3" s="82"/>
      <c r="H3" s="82"/>
      <c r="I3" s="82"/>
      <c r="K3" s="1" t="s">
        <v>10</v>
      </c>
      <c r="L3" s="1" t="s">
        <v>12</v>
      </c>
    </row>
    <row r="4" spans="1:13" s="3" customFormat="1" ht="31.5" customHeight="1">
      <c r="A4" s="2"/>
      <c r="B4" s="83" t="s">
        <v>8</v>
      </c>
      <c r="C4" s="83"/>
      <c r="D4" s="83"/>
      <c r="E4" s="76" t="s">
        <v>45</v>
      </c>
      <c r="F4" s="76"/>
      <c r="G4" s="76"/>
      <c r="H4" s="76"/>
      <c r="I4" s="76"/>
      <c r="J4" s="76"/>
      <c r="K4" s="25" t="s">
        <v>11</v>
      </c>
      <c r="L4" s="25" t="s">
        <v>13</v>
      </c>
      <c r="M4" s="30"/>
    </row>
    <row r="5" spans="1:13" s="4" customFormat="1" ht="15.6">
      <c r="A5" s="2"/>
      <c r="C5" s="47"/>
      <c r="E5" s="77"/>
      <c r="F5" s="77"/>
      <c r="G5" s="77"/>
      <c r="H5" s="77"/>
      <c r="I5" s="77"/>
      <c r="J5" s="24"/>
      <c r="K5" s="24"/>
      <c r="L5" s="24"/>
      <c r="M5" s="31"/>
    </row>
    <row r="6" spans="1:13" ht="46.8">
      <c r="A6" s="5"/>
      <c r="B6" s="34" t="s">
        <v>2</v>
      </c>
      <c r="C6" s="48" t="s">
        <v>0</v>
      </c>
      <c r="D6" s="34" t="s">
        <v>1</v>
      </c>
      <c r="E6" s="34" t="s">
        <v>3</v>
      </c>
      <c r="F6" s="34" t="s">
        <v>18</v>
      </c>
      <c r="G6" s="15" t="s">
        <v>19</v>
      </c>
      <c r="H6" s="34" t="s">
        <v>20</v>
      </c>
      <c r="I6" s="34" t="s">
        <v>21</v>
      </c>
      <c r="J6" s="34" t="s">
        <v>22</v>
      </c>
      <c r="K6" s="34" t="s">
        <v>23</v>
      </c>
      <c r="L6" s="34" t="s">
        <v>24</v>
      </c>
      <c r="M6" s="32" t="s">
        <v>30</v>
      </c>
    </row>
    <row r="7" spans="1:13" ht="15.6">
      <c r="A7" s="5"/>
      <c r="B7" s="34">
        <v>1</v>
      </c>
      <c r="C7" s="78">
        <v>2</v>
      </c>
      <c r="D7" s="78"/>
      <c r="E7" s="78"/>
      <c r="F7" s="34">
        <v>3</v>
      </c>
      <c r="G7" s="15">
        <v>4</v>
      </c>
      <c r="H7" s="34">
        <v>5</v>
      </c>
      <c r="I7" s="34">
        <v>6</v>
      </c>
      <c r="J7" s="34">
        <v>7</v>
      </c>
      <c r="K7" s="34">
        <v>8</v>
      </c>
      <c r="L7" s="23">
        <v>9</v>
      </c>
      <c r="M7" s="33"/>
    </row>
    <row r="8" spans="1:13" ht="75" customHeight="1">
      <c r="B8" s="28" t="s">
        <v>39</v>
      </c>
      <c r="C8" s="50">
        <v>7</v>
      </c>
      <c r="D8" s="51" t="s">
        <v>34</v>
      </c>
      <c r="E8" s="51" t="s">
        <v>34</v>
      </c>
      <c r="F8" s="52" t="s">
        <v>43</v>
      </c>
      <c r="G8" s="49">
        <v>2280</v>
      </c>
      <c r="H8" s="36"/>
      <c r="I8" s="36"/>
      <c r="J8" s="35">
        <f t="shared" ref="J8" si="0">H8*G8</f>
        <v>0</v>
      </c>
      <c r="K8" s="35">
        <f t="shared" ref="K8" si="1">I8*G8</f>
        <v>0</v>
      </c>
      <c r="L8" s="40" t="s">
        <v>32</v>
      </c>
      <c r="M8" s="41">
        <v>311277</v>
      </c>
    </row>
    <row r="9" spans="1:13" ht="75" customHeight="1">
      <c r="B9" s="28" t="s">
        <v>39</v>
      </c>
      <c r="C9" s="50">
        <v>9</v>
      </c>
      <c r="D9" s="51" t="s">
        <v>35</v>
      </c>
      <c r="E9" s="51" t="s">
        <v>35</v>
      </c>
      <c r="F9" s="52" t="s">
        <v>43</v>
      </c>
      <c r="G9" s="49">
        <v>2045</v>
      </c>
      <c r="H9" s="36"/>
      <c r="I9" s="36"/>
      <c r="J9" s="35">
        <f t="shared" ref="J9:J12" si="2">H9*G9</f>
        <v>0</v>
      </c>
      <c r="K9" s="35">
        <f t="shared" ref="K9:K12" si="3">I9*G9</f>
        <v>0</v>
      </c>
      <c r="L9" s="40" t="s">
        <v>32</v>
      </c>
      <c r="M9" s="41">
        <v>178272.875</v>
      </c>
    </row>
    <row r="10" spans="1:13" ht="75" customHeight="1">
      <c r="B10" s="28" t="s">
        <v>39</v>
      </c>
      <c r="C10" s="50">
        <v>10</v>
      </c>
      <c r="D10" s="51" t="s">
        <v>36</v>
      </c>
      <c r="E10" s="51" t="s">
        <v>36</v>
      </c>
      <c r="F10" s="52" t="s">
        <v>43</v>
      </c>
      <c r="G10" s="49">
        <v>2045</v>
      </c>
      <c r="H10" s="36"/>
      <c r="I10" s="36"/>
      <c r="J10" s="35">
        <f t="shared" si="2"/>
        <v>0</v>
      </c>
      <c r="K10" s="35">
        <f t="shared" si="3"/>
        <v>0</v>
      </c>
      <c r="L10" s="40" t="s">
        <v>32</v>
      </c>
      <c r="M10" s="41">
        <v>310707.07500000001</v>
      </c>
    </row>
    <row r="11" spans="1:13" ht="75" customHeight="1">
      <c r="B11" s="28" t="s">
        <v>39</v>
      </c>
      <c r="C11" s="50">
        <v>13</v>
      </c>
      <c r="D11" s="51" t="s">
        <v>37</v>
      </c>
      <c r="E11" s="51" t="s">
        <v>37</v>
      </c>
      <c r="F11" s="52" t="s">
        <v>43</v>
      </c>
      <c r="G11" s="49">
        <v>8250</v>
      </c>
      <c r="H11" s="36"/>
      <c r="I11" s="36"/>
      <c r="J11" s="35">
        <f t="shared" si="2"/>
        <v>0</v>
      </c>
      <c r="K11" s="35">
        <f t="shared" si="3"/>
        <v>0</v>
      </c>
      <c r="L11" s="40" t="s">
        <v>32</v>
      </c>
      <c r="M11" s="41">
        <v>895125</v>
      </c>
    </row>
    <row r="12" spans="1:13" ht="75" customHeight="1">
      <c r="B12" s="28" t="s">
        <v>39</v>
      </c>
      <c r="C12" s="50">
        <v>16</v>
      </c>
      <c r="D12" s="51" t="s">
        <v>38</v>
      </c>
      <c r="E12" s="51" t="s">
        <v>38</v>
      </c>
      <c r="F12" s="52" t="s">
        <v>33</v>
      </c>
      <c r="G12" s="49">
        <v>9800</v>
      </c>
      <c r="H12" s="36"/>
      <c r="I12" s="36"/>
      <c r="J12" s="35">
        <f t="shared" si="2"/>
        <v>0</v>
      </c>
      <c r="K12" s="35">
        <f t="shared" si="3"/>
        <v>0</v>
      </c>
      <c r="L12" s="40" t="s">
        <v>32</v>
      </c>
      <c r="M12" s="41">
        <v>2156</v>
      </c>
    </row>
    <row r="13" spans="1:13" ht="30.75" customHeight="1">
      <c r="E13" s="53"/>
      <c r="F13" s="54" t="s">
        <v>44</v>
      </c>
      <c r="G13" s="55"/>
      <c r="H13" s="56"/>
      <c r="I13" s="56"/>
      <c r="J13" s="57">
        <f>SUM(J8:J12)</f>
        <v>0</v>
      </c>
      <c r="K13" s="57">
        <f>SUM(K8:K12)</f>
        <v>0</v>
      </c>
      <c r="L13" s="56"/>
      <c r="M13" s="86">
        <f>SUM(M8:M12)</f>
        <v>1697537.95</v>
      </c>
    </row>
  </sheetData>
  <mergeCells count="8">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3.2"/>
  <sheetData>
    <row r="11" spans="2:12" s="1" customFormat="1" ht="15.6">
      <c r="B11" s="9"/>
      <c r="C11" s="9"/>
      <c r="D11" s="9"/>
      <c r="E11" s="9"/>
      <c r="F11" s="10"/>
      <c r="G11" s="9"/>
      <c r="H11" s="11"/>
      <c r="I11" s="11"/>
      <c r="J11" s="9"/>
      <c r="K11" s="9"/>
      <c r="L11" s="9"/>
    </row>
    <row r="12" spans="2:12" s="1" customFormat="1" ht="15.6">
      <c r="B12" s="9"/>
      <c r="C12" s="9"/>
      <c r="D12" s="9"/>
      <c r="E12" s="9"/>
      <c r="F12" s="10"/>
      <c r="G12" s="9"/>
      <c r="H12" s="84" t="s">
        <v>25</v>
      </c>
      <c r="I12" s="84"/>
      <c r="J12" s="7" t="e">
        <f>SUM(#REF!)</f>
        <v>#REF!</v>
      </c>
      <c r="K12" s="7" t="e">
        <f>SUM(#REF!)</f>
        <v>#REF!</v>
      </c>
      <c r="L12" s="9"/>
    </row>
    <row r="13" spans="2:12" s="1" customFormat="1" ht="15.6">
      <c r="F13" s="6"/>
    </row>
    <row r="14" spans="2:12" s="1" customFormat="1" ht="15.6">
      <c r="F14" s="6"/>
    </row>
    <row r="15" spans="2:12" s="8" customFormat="1" ht="21">
      <c r="D15" s="8" t="s">
        <v>15</v>
      </c>
    </row>
    <row r="16" spans="2:12" s="8" customFormat="1" ht="21"/>
    <row r="17" spans="4:4" s="8" customFormat="1" ht="21">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Jantuan Mariana</cp:lastModifiedBy>
  <cp:lastPrinted>2017-06-21T13:37:38Z</cp:lastPrinted>
  <dcterms:created xsi:type="dcterms:W3CDTF">2017-08-17T12:48:14Z</dcterms:created>
  <dcterms:modified xsi:type="dcterms:W3CDTF">2025-10-07T18:18:22Z</dcterms:modified>
</cp:coreProperties>
</file>