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59 AC Consumabile medicale chirurgicale\- Procedura subsecventă 3\Documente pentru demarare subsecvent\"/>
    </mc:Choice>
  </mc:AlternateContent>
  <xr:revisionPtr revIDLastSave="0" documentId="13_ncr:1_{D501EA51-053B-47A0-BAF4-A8FB6D00C6A9}" xr6:coauthVersionLast="47" xr6:coauthVersionMax="47" xr10:uidLastSave="{00000000-0000-0000-0000-000000000000}"/>
  <bookViews>
    <workbookView xWindow="2340" yWindow="2310" windowWidth="22575" windowHeight="1389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 i="5" l="1"/>
  <c r="J8" i="5" l="1"/>
  <c r="K8" i="5"/>
  <c r="J9" i="5"/>
  <c r="K9" i="5"/>
  <c r="J10" i="5"/>
  <c r="K10" i="5"/>
  <c r="J11" i="5"/>
  <c r="K11" i="5"/>
  <c r="J12" i="5"/>
  <c r="K12" i="5"/>
  <c r="J13" i="5"/>
  <c r="K13" i="5"/>
  <c r="J14" i="5" l="1"/>
  <c r="K14" i="5"/>
  <c r="K12" i="7"/>
  <c r="J12" i="7"/>
</calcChain>
</file>

<file path=xl/sharedStrings.xml><?xml version="1.0" encoding="utf-8"?>
<sst xmlns="http://schemas.openxmlformats.org/spreadsheetml/2006/main" count="93" uniqueCount="53">
  <si>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</si>
  <si>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</si>
  <si>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</si>
  <si>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</si>
  <si>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</si>
  <si>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</si>
  <si>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</si>
  <si>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</si>
  <si>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</si>
  <si>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</si>
  <si>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</si>
  <si>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</si>
  <si>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</si>
  <si>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</si>
  <si>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</si>
  <si>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</si>
  <si>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</si>
  <si>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</si>
  <si>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</si>
  <si>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</si>
  <si>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</si>
  <si>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</si>
  <si>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</si>
  <si>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</si>
  <si>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</si>
  <si>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</si>
  <si>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</si>
  <si>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</si>
  <si>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</si>
  <si>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</si>
  <si>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</si>
  <si>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</si>
  <si>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</si>
  <si>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</si>
  <si>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</si>
  <si>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Set pentru cistotomie troacară</t>
  </si>
  <si>
    <t>Set pentru cistotomie troacară (003395)</t>
  </si>
  <si>
    <t>Set pentru drenarea vezicii urinare 14FR cu balon SUPRA-KATH</t>
  </si>
  <si>
    <t>Set pentru drenarea vezicii urinare 14FR cu balon SUPRA-KATH (003399)</t>
  </si>
  <si>
    <t>Set pentru nefrostomă percutanată</t>
  </si>
  <si>
    <t>Set pentru nefrostomă percutanată (003407)</t>
  </si>
  <si>
    <t>Stent ureteral Pigtail</t>
  </si>
  <si>
    <t>Stent ureteral Pigtail (003552)</t>
  </si>
  <si>
    <t>Stent ureteral Pigtail (003553)</t>
  </si>
  <si>
    <t>Stent ureteral Pigtail (003554)</t>
  </si>
  <si>
    <t>Bucată</t>
  </si>
  <si>
    <t>Cistostomă troacară (14CH) set</t>
  </si>
  <si>
    <t>1.Cateter cu balon SUPRA-KATH, INTEGRAL, SILICON, L-40cm (±3cm) 2.Kanula L- 14cm (±1cm), diametru 4,6mm (±0, 3mm)</t>
  </si>
  <si>
    <t>Set pentru nefrostomie percutanată, sondă tip PIGTAL, dilatator cu teacă detașabilă, ghid elastic metalic J. 0, 38x80cm, ac de puncție cu mandren 18gx20cm, Seringă Luer Lock, bisturiu, Flanșa de fixare, patch-uri de fixare steril.14FR. Ambalat individual</t>
  </si>
  <si>
    <t>5FR, L 26-28cm, cu ghid metalic elastic și pusher în complet, capăt proximal închis</t>
  </si>
  <si>
    <t>6FR, L 26-28cm, cu ghid metalic elastic și pusher în complet, capăt proximal închis</t>
  </si>
  <si>
    <t>7FR, L 26-28cm, cu ghid metalic elastic și pusher în complet, capăt proximal închis</t>
  </si>
  <si>
    <t>ACORD-CADRU Achiziționarea consumabilelor medicale chirurgicale pentru anii 2026-2028 (Subsecvent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</si>
</sst>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0.0000"/>
    <numFmt numFmtId="169" formatCode="_-* #,##0.00_-;\-* #,##0.00_-;_-* &quot;-&quot;??_-;_-@_-"/>
  </numFmts>
  <fonts count="38">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b/>
      <sz val="11"/>
      <name val="Times New Roman"/>
      <family val="1"/>
      <charset val="204"/>
    </font>
    <font>
      <sz val="11"/>
      <color theme="1"/>
      <name val="Times New Roman"/>
      <family val="1"/>
      <charset val="204"/>
    </font>
    <font>
      <sz val="10"/>
      <name val="Times New Roman"/>
      <family val="1"/>
    </font>
    <font>
      <b/>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0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164" fontId="30" fillId="0" borderId="0" applyFont="0" applyFill="0" applyBorder="0" applyAlignment="0" applyProtection="0"/>
    <xf numFmtId="0" fontId="2" fillId="0" borderId="0"/>
    <xf numFmtId="0" fontId="1" fillId="0" borderId="0"/>
    <xf numFmtId="0" fontId="16"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2" fillId="0" borderId="0"/>
    <xf numFmtId="0" fontId="2" fillId="0" borderId="0"/>
    <xf numFmtId="169" fontId="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2" fillId="0" borderId="0" applyFont="0" applyFill="0" applyBorder="0" applyAlignment="0" applyProtection="0"/>
  </cellStyleXfs>
  <cellXfs count="91">
    <xf numFmtId="0" fontId="0" fillId="0" borderId="0" xfId="0"/>
    <xf numFmtId="0" fontId="7" fillId="0" borderId="0" xfId="1" applyFont="1" applyProtection="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9" fillId="0" borderId="1" xfId="0" applyFont="1" applyBorder="1" applyAlignment="1" applyProtection="1">
      <alignment horizontal="left" vertical="top" wrapText="1"/>
      <protection locked="0"/>
    </xf>
    <xf numFmtId="0" fontId="7" fillId="0" borderId="1" xfId="0" applyFont="1" applyBorder="1" applyProtection="1">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8" fillId="2" borderId="1" xfId="0" applyFont="1" applyFill="1" applyBorder="1" applyAlignment="1" applyProtection="1">
      <alignment horizontal="left" vertical="top" wrapText="1"/>
    </xf>
    <xf numFmtId="0" fontId="8" fillId="2" borderId="1" xfId="0" applyFont="1" applyFill="1" applyBorder="1" applyAlignment="1" applyProtection="1">
      <alignment horizontal="center" vertical="center" wrapText="1"/>
    </xf>
    <xf numFmtId="0" fontId="11" fillId="0" borderId="1" xfId="0" applyFont="1" applyBorder="1" applyAlignment="1">
      <alignment horizontal="center" vertical="center" wrapText="1"/>
    </xf>
    <xf numFmtId="0" fontId="7" fillId="0" borderId="1" xfId="1" applyFont="1" applyBorder="1" applyAlignment="1" applyProtection="1">
      <alignment horizontal="center" vertical="center"/>
      <protection locked="0"/>
    </xf>
    <xf numFmtId="0" fontId="9" fillId="3" borderId="1" xfId="1" applyFont="1" applyFill="1" applyBorder="1" applyAlignment="1">
      <alignment horizontal="center" vertical="center" wrapText="1"/>
    </xf>
    <xf numFmtId="0" fontId="32" fillId="0" borderId="1" xfId="0" applyFont="1" applyBorder="1" applyProtection="1">
      <protection locked="0"/>
    </xf>
    <xf numFmtId="0" fontId="6" fillId="2" borderId="1" xfId="1" applyFont="1" applyFill="1" applyBorder="1" applyAlignment="1" applyProtection="1">
      <alignment horizontal="center" vertical="center" wrapText="1"/>
    </xf>
    <xf numFmtId="0" fontId="6" fillId="2" borderId="3" xfId="0" applyFont="1" applyFill="1" applyBorder="1" applyAlignment="1" applyProtection="1">
      <alignment vertical="top" wrapText="1"/>
    </xf>
    <xf numFmtId="0" fontId="6" fillId="2" borderId="6" xfId="0" applyFont="1" applyFill="1" applyBorder="1" applyAlignment="1" applyProtection="1">
      <alignment vertical="top" wrapText="1"/>
    </xf>
    <xf numFmtId="0" fontId="6" fillId="2" borderId="4" xfId="0" applyFont="1" applyFill="1" applyBorder="1" applyAlignment="1" applyProtection="1">
      <alignment vertical="top" wrapText="1"/>
    </xf>
    <xf numFmtId="0" fontId="7" fillId="0" borderId="0" xfId="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9" fillId="0" borderId="0"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7" fillId="0" borderId="0" xfId="1" applyFont="1" applyFill="1" applyBorder="1" applyAlignment="1" applyProtection="1">
      <alignment horizontal="center" vertical="center" wrapText="1"/>
      <protection locked="0"/>
    </xf>
    <xf numFmtId="0" fontId="7" fillId="0" borderId="0" xfId="1" applyFont="1" applyFill="1" applyBorder="1" applyAlignment="1" applyProtection="1">
      <alignment horizontal="center" vertical="center"/>
      <protection locked="0"/>
    </xf>
    <xf numFmtId="0" fontId="7" fillId="0" borderId="0" xfId="1" applyFont="1" applyAlignment="1" applyProtection="1">
      <alignment horizontal="center" vertical="center" wrapText="1"/>
      <protection locked="0"/>
    </xf>
    <xf numFmtId="0" fontId="7" fillId="0" borderId="1" xfId="1" applyFont="1" applyBorder="1" applyAlignment="1" applyProtection="1">
      <alignment horizontal="center" vertical="center" wrapText="1"/>
      <protection locked="0"/>
    </xf>
    <xf numFmtId="2" fontId="7" fillId="0" borderId="1" xfId="1" applyNumberFormat="1" applyFont="1" applyBorder="1" applyAlignment="1" applyProtection="1">
      <alignment horizontal="center" vertical="center"/>
      <protection locked="0"/>
    </xf>
    <xf numFmtId="0" fontId="31" fillId="0" borderId="0" xfId="1" applyFont="1" applyAlignment="1" applyProtection="1">
      <alignment horizontal="center" vertical="center"/>
      <protection locked="0"/>
    </xf>
    <xf numFmtId="0" fontId="31" fillId="0" borderId="0" xfId="1" applyFont="1" applyFill="1" applyBorder="1" applyAlignment="1" applyProtection="1">
      <alignment horizontal="center" vertical="center" wrapText="1"/>
      <protection locked="0"/>
    </xf>
    <xf numFmtId="0" fontId="31" fillId="3" borderId="0" xfId="1" applyFont="1" applyFill="1" applyBorder="1" applyAlignment="1" applyProtection="1">
      <alignment horizontal="center" vertical="center" wrapText="1"/>
    </xf>
    <xf numFmtId="164" fontId="34" fillId="0" borderId="1" xfId="70" applyFont="1" applyBorder="1" applyAlignment="1">
      <alignment horizontal="center" vertical="center"/>
    </xf>
    <xf numFmtId="49" fontId="6" fillId="2" borderId="1" xfId="1" applyNumberFormat="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35" fillId="3" borderId="1" xfId="0" applyFont="1" applyFill="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7" fillId="0" borderId="0" xfId="1" applyFont="1" applyAlignment="1" applyProtection="1">
      <alignment horizontal="center" vertical="center"/>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8" fillId="3" borderId="0" xfId="1" applyFont="1" applyFill="1" applyBorder="1" applyAlignment="1" applyProtection="1">
      <alignment horizontal="center" vertical="center" wrapText="1"/>
      <protection locked="0"/>
    </xf>
    <xf numFmtId="0" fontId="12" fillId="0" borderId="0" xfId="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0" xfId="1" applyFont="1" applyAlignment="1" applyProtection="1">
      <alignment horizontal="center" vertical="center"/>
      <protection locked="0"/>
    </xf>
    <xf numFmtId="0" fontId="8" fillId="0" borderId="1" xfId="1" applyFont="1" applyFill="1" applyBorder="1" applyAlignment="1" applyProtection="1">
      <alignment horizontal="center" vertical="center" wrapText="1"/>
      <protection locked="0"/>
    </xf>
    <xf numFmtId="0" fontId="7" fillId="0" borderId="0" xfId="1" applyFont="1" applyBorder="1" applyAlignment="1" applyProtection="1">
      <alignment horizontal="center"/>
    </xf>
    <xf numFmtId="0" fontId="35" fillId="3" borderId="1" xfId="0" applyFont="1" applyFill="1" applyBorder="1" applyAlignment="1" applyProtection="1">
      <alignment horizontal="center" vertical="center" wrapText="1"/>
      <protection locked="0"/>
    </xf>
    <xf numFmtId="0" fontId="35" fillId="3" borderId="1" xfId="0" applyFont="1" applyFill="1" applyBorder="1" applyAlignment="1" applyProtection="1">
      <alignment horizontal="center" vertical="center" wrapText="1"/>
      <protection locked="0"/>
    </xf>
    <xf numFmtId="0" fontId="35" fillId="3" borderId="1" xfId="0" applyFont="1" applyFill="1" applyBorder="1" applyAlignment="1">
      <alignment horizontal="center" vertical="center" wrapText="1"/>
    </xf>
    <xf numFmtId="0" fontId="35" fillId="3"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7" fillId="0" borderId="0" xfId="1" applyFont="1" applyBorder="1" applyAlignment="1" applyProtection="1">
      <alignment horizontal="center" vertical="center" wrapText="1"/>
      <protection locked="0"/>
    </xf>
    <xf numFmtId="2" fontId="6" fillId="2" borderId="1" xfId="1" applyNumberFormat="1" applyFont="1" applyFill="1" applyBorder="1" applyAlignment="1" applyProtection="1">
      <alignment horizontal="center" vertical="center" wrapText="1"/>
    </xf>
    <xf numFmtId="0" fontId="6" fillId="2"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36" fillId="0" borderId="1" xfId="0" applyFont="1" applyBorder="1" applyAlignment="1">
      <alignment horizontal="center" vertical="center" wrapText="1"/>
    </xf>
    <xf numFmtId="0" fontId="33" fillId="3" borderId="1" xfId="0" applyFont="1" applyFill="1" applyBorder="1" applyAlignment="1" applyProtection="1">
      <alignment horizontal="center" vertical="center" wrapText="1"/>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center"/>
      <protection locked="0"/>
    </xf>
    <xf numFmtId="0" fontId="7" fillId="3" borderId="1" xfId="1" applyFont="1" applyFill="1" applyBorder="1" applyAlignment="1">
      <alignment horizontal="center" vertical="center" wrapText="1"/>
    </xf>
    <xf numFmtId="164" fontId="37" fillId="0" borderId="1" xfId="70" applyFont="1" applyBorder="1" applyAlignment="1">
      <alignment horizontal="center" vertical="center"/>
    </xf>
    <xf numFmtId="0" fontId="7" fillId="0" borderId="3" xfId="1" applyFont="1" applyFill="1" applyBorder="1" applyAlignment="1" applyProtection="1">
      <alignment horizontal="center" vertical="center" wrapText="1"/>
      <protection locked="0"/>
    </xf>
    <xf numFmtId="0" fontId="7" fillId="0" borderId="4" xfId="1" applyFont="1" applyFill="1" applyBorder="1" applyAlignment="1" applyProtection="1">
      <alignment horizontal="center" vertical="center" wrapText="1"/>
      <protection locked="0"/>
    </xf>
    <xf numFmtId="0" fontId="7" fillId="0" borderId="6" xfId="1" applyFont="1" applyFill="1" applyBorder="1" applyAlignment="1" applyProtection="1">
      <alignment horizontal="center" vertical="center" wrapText="1"/>
      <protection locked="0"/>
    </xf>
  </cellXfs>
  <cellStyles count="103">
    <cellStyle name="Check Cell 2" xfId="21" xr:uid="{52D8F238-60B8-4195-991A-B0DE42C66204}"/>
    <cellStyle name="Check Cell 2 2" xfId="49" xr:uid="{E352A0E0-112F-4024-98FC-3B06D6DF5281}"/>
    <cellStyle name="Comma 2" xfId="68" xr:uid="{79779748-B8BC-475C-B1D8-8343CFB9DE8D}"/>
    <cellStyle name="Comma 2 2" xfId="102" xr:uid="{BEE25E88-24D5-4AF7-9685-647D2F952542}"/>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3 4 2" xfId="74" xr:uid="{4E6DD02E-9F6C-4B79-A771-D4D40AA25321}"/>
    <cellStyle name="Normal 4" xfId="3" xr:uid="{563D5224-871B-4514-BBB8-BB68DDD0EF99}"/>
    <cellStyle name="Normal 4 2" xfId="17" xr:uid="{8054C556-0F19-4D42-B36E-0495F7AA2C4B}"/>
    <cellStyle name="Normal 4 3" xfId="71" xr:uid="{F9661E17-0D6D-4B2D-B0E6-9AE692DD49C4}"/>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3 2 2" xfId="98" xr:uid="{05D237A5-1337-4686-A95B-484ECB0C98D3}"/>
    <cellStyle name="Normal 5 3 3" xfId="82" xr:uid="{FD110405-0AF5-482C-B6DE-142D40094EE7}"/>
    <cellStyle name="Normal 5 4" xfId="46" xr:uid="{CE2FE57F-3617-404E-9CDA-491E7A748B58}"/>
    <cellStyle name="Normal 5 5" xfId="18" xr:uid="{0B4568F6-34D5-43F4-BBAD-C133EB1CF348}"/>
    <cellStyle name="Normal 5 5 2" xfId="76" xr:uid="{4278F398-4710-4292-BF6A-A61197AC9DCF}"/>
    <cellStyle name="Normal 5 6" xfId="55" xr:uid="{F8342505-8905-446B-86B8-8414251A6179}"/>
    <cellStyle name="Normal 5 6 2" xfId="90" xr:uid="{7A6955CC-DDC6-40AA-B586-9D542B5408F6}"/>
    <cellStyle name="Normal 5 7" xfId="59" xr:uid="{B1F30EF3-5406-4C1C-86E8-E5660CB9BE14}"/>
    <cellStyle name="Normal 5 7 2" xfId="93" xr:uid="{3E1BE74F-91EF-4FB0-AEA7-449298E66E8B}"/>
    <cellStyle name="Normal 5 8" xfId="72" xr:uid="{85C7340C-D728-4FDE-9DE3-BB1953093905}"/>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2 2 2" xfId="99" xr:uid="{11E95E84-5110-4F22-B0A0-1963638FC5B6}"/>
    <cellStyle name="Normal 7 2 3" xfId="83" xr:uid="{56779837-A440-440F-BA76-66978EFD7F0B}"/>
    <cellStyle name="Normal 7 3" xfId="38" xr:uid="{4C36037C-4490-40C1-BB73-C051E829EEE3}"/>
    <cellStyle name="Normal 7 4" xfId="57" xr:uid="{5127A2F8-4538-4418-B77D-4D6D9D039BDE}"/>
    <cellStyle name="Normal 7 4 2" xfId="91" xr:uid="{0A65D706-EE6A-4015-A1DC-3254CC33B38A}"/>
    <cellStyle name="Normal 7 5" xfId="7" xr:uid="{857A9FBA-4DDD-4DBE-99B3-4167BB78E6A8}"/>
    <cellStyle name="Normal 7 5 2" xfId="73" xr:uid="{36FA84D6-5E2F-4A36-96D3-20417D3E0454}"/>
    <cellStyle name="Normal 7 6" xfId="60" xr:uid="{6E788508-069B-4C4F-95C0-4CA57BB3E033}"/>
    <cellStyle name="Normal 7 6 2" xfId="94" xr:uid="{172B907C-D9CE-4116-950E-339B310F3DEF}"/>
    <cellStyle name="Normal 7 7" xfId="78" xr:uid="{95556D8A-F92F-4124-97B2-01EAF85FED56}"/>
    <cellStyle name="Normal 8" xfId="29" xr:uid="{27364322-1ED5-4BD3-8C4A-A226808DB8A7}"/>
    <cellStyle name="Normal 9" xfId="37" xr:uid="{BDBE5881-F80A-4885-80BB-CD7B2D162FD4}"/>
    <cellStyle name="Normal 9 2" xfId="86" xr:uid="{B3EB9F8D-1B7E-4894-A493-559936497880}"/>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2 4 3" xfId="77" xr:uid="{CEC2C525-4E35-44B7-8850-D161632A6B30}"/>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2 2 2" xfId="100" xr:uid="{FD57925E-C1CE-48DF-A341-F91CC9519C22}"/>
    <cellStyle name="Обычный 3 2 2 3" xfId="84" xr:uid="{7B0B0A98-20E8-415A-A464-9B2FD0F68A3E}"/>
    <cellStyle name="Обычный 3 2 3" xfId="43" xr:uid="{1D10FEF3-8299-434A-82F7-D8B2DEE0DA2B}"/>
    <cellStyle name="Обычный 3 2 4" xfId="61" xr:uid="{25C25006-0666-42BE-8819-DAAF64824CED}"/>
    <cellStyle name="Обычный 3 2 4 2" xfId="95" xr:uid="{42A7697E-4389-4DEE-A82B-FFFE0078D2EB}"/>
    <cellStyle name="Обычный 3 2 5" xfId="79" xr:uid="{A2A3C53D-2D05-489F-A232-D9BA5E40CB22}"/>
    <cellStyle name="Обычный 3 3" xfId="28" xr:uid="{4A81816F-1284-4DC6-985A-A92AF300EB1C}"/>
    <cellStyle name="Обычный 3 3 2" xfId="35" xr:uid="{E4F8861E-9538-494F-A1F2-10F6B2256162}"/>
    <cellStyle name="Обычный 3 3 2 2" xfId="67" xr:uid="{F60E86BC-C2EA-47A1-8545-5200F5AD18A5}"/>
    <cellStyle name="Обычный 3 3 2 2 2" xfId="101" xr:uid="{2A9B5EEC-A96E-4530-B5A7-59D074067F7F}"/>
    <cellStyle name="Обычный 3 3 2 3" xfId="85" xr:uid="{7003CEF3-7EBD-48AF-8858-54083B61ED54}"/>
    <cellStyle name="Обычный 3 3 3" xfId="44" xr:uid="{EB6329EC-E19E-42CC-95B9-B4E379EEC16A}"/>
    <cellStyle name="Обычный 3 3 4" xfId="62" xr:uid="{D6CBB50D-D401-4006-9EE6-6D64432C4632}"/>
    <cellStyle name="Обычный 3 3 4 2" xfId="96" xr:uid="{1DA972BF-8571-4EF8-9870-1A4EE7B5B79D}"/>
    <cellStyle name="Обычный 3 3 5" xfId="80" xr:uid="{FA87429D-3069-428E-873B-A3FBE3037E90}"/>
    <cellStyle name="Обычный 3 4" xfId="30" xr:uid="{6681AEF8-0F16-42C3-9C43-DA5BA8F7BD32}"/>
    <cellStyle name="Обычный 3 4 2" xfId="63" xr:uid="{B2E08935-1645-4763-9B8F-48A6BD8A206A}"/>
    <cellStyle name="Обычный 3 4 2 2" xfId="97" xr:uid="{EE126FFE-4590-4734-821D-172A668C813F}"/>
    <cellStyle name="Обычный 3 4 3" xfId="81" xr:uid="{4584F850-3FE1-4104-9B81-FC28E6DB98AF}"/>
    <cellStyle name="Обычный 3 5" xfId="36" xr:uid="{D122C991-6FDB-43A2-945D-E356586BAF08}"/>
    <cellStyle name="Обычный 3 6" xfId="51" xr:uid="{6D11BA24-09C6-4956-BFFC-75F8A24AD7DF}"/>
    <cellStyle name="Обычный 3 6 2" xfId="87" xr:uid="{33C953F2-085B-460F-8A7F-C96E48917739}"/>
    <cellStyle name="Обычный 3 7" xfId="58" xr:uid="{D94E184A-4A4D-4D10-A9BE-860082A40F49}"/>
    <cellStyle name="Обычный 3 7 2" xfId="92" xr:uid="{B2B03A27-55E9-4CC3-AEFD-B41E3EC283B1}"/>
    <cellStyle name="Обычный 3 8" xfId="75" xr:uid="{B1249300-EEF1-4219-8161-B32DF8138501}"/>
    <cellStyle name="Обычный 4" xfId="52" xr:uid="{2E6C7E8E-70DB-4E82-861F-72A518C95FC7}"/>
    <cellStyle name="Обычный 4 2" xfId="88" xr:uid="{86F50010-E20C-46F2-86C4-621E9313782E}"/>
    <cellStyle name="Финансовый" xfId="70" builtinId="3"/>
    <cellStyle name="Финансовый 3" xfId="54" xr:uid="{9ED07FB6-3C62-43AC-85A7-E3323EBA67FF}"/>
    <cellStyle name="Финансовый 3 2" xfId="89" xr:uid="{F2B18866-63DB-4533-9FBC-C9E64516F2BA}"/>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3"/>
  <sheetViews>
    <sheetView zoomScale="70" zoomScaleNormal="70" workbookViewId="0">
      <selection activeCell="D4" sqref="D4:I4"/>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4" customWidth="1"/>
    <col min="9" max="9" width="30.42578125" style="9" customWidth="1"/>
    <col min="10" max="10" width="30" style="15" customWidth="1"/>
    <col min="11" max="11" width="1.7109375" style="9" customWidth="1"/>
    <col min="12" max="16384" width="9.140625" style="9"/>
  </cols>
  <sheetData>
    <row r="1" spans="1:11">
      <c r="C1" s="46" t="s">
        <v>27</v>
      </c>
      <c r="D1" s="47"/>
      <c r="E1" s="47"/>
      <c r="F1" s="47"/>
      <c r="G1" s="47"/>
      <c r="H1" s="47"/>
      <c r="I1" s="47"/>
      <c r="J1" s="47"/>
      <c r="K1" s="48"/>
    </row>
    <row r="2" spans="1:11">
      <c r="D2" s="52" t="s">
        <v>14</v>
      </c>
      <c r="E2" s="53"/>
      <c r="F2" s="53"/>
      <c r="G2" s="53"/>
      <c r="H2" s="54"/>
    </row>
    <row r="3" spans="1:11">
      <c r="A3" s="55" t="s">
        <v>9</v>
      </c>
      <c r="B3" s="56"/>
      <c r="C3" s="57"/>
      <c r="D3" s="58" t="s">
        <v>29</v>
      </c>
      <c r="E3" s="59"/>
      <c r="F3" s="59"/>
      <c r="G3" s="59"/>
      <c r="H3" s="60"/>
      <c r="I3" s="9" t="s">
        <v>10</v>
      </c>
      <c r="J3" s="15" t="s">
        <v>12</v>
      </c>
    </row>
    <row r="4" spans="1:11" s="13" customFormat="1" ht="15.75" customHeight="1">
      <c r="A4" s="61" t="s">
        <v>8</v>
      </c>
      <c r="B4" s="62"/>
      <c r="C4" s="63"/>
      <c r="D4" s="88" t="s">
        <v>52</v>
      </c>
      <c r="E4" s="90"/>
      <c r="F4" s="90"/>
      <c r="G4" s="90"/>
      <c r="H4" s="90"/>
      <c r="I4" s="89"/>
      <c r="J4" s="11" t="s">
        <v>13</v>
      </c>
      <c r="K4" s="12"/>
    </row>
    <row r="5" spans="1:11" s="14" customFormat="1">
      <c r="C5" s="13"/>
      <c r="D5" s="49"/>
      <c r="E5" s="50"/>
      <c r="F5" s="50"/>
      <c r="G5" s="50"/>
      <c r="H5" s="51"/>
      <c r="I5" s="49"/>
      <c r="J5" s="51"/>
      <c r="K5" s="12"/>
    </row>
    <row r="6" spans="1:11" ht="47.25">
      <c r="A6" s="75" t="s">
        <v>2</v>
      </c>
      <c r="B6" s="75" t="s">
        <v>0</v>
      </c>
      <c r="C6" s="42" t="s">
        <v>1</v>
      </c>
      <c r="D6" s="42" t="s">
        <v>3</v>
      </c>
      <c r="E6" s="42" t="s">
        <v>4</v>
      </c>
      <c r="F6" s="42" t="s">
        <v>5</v>
      </c>
      <c r="G6" s="76" t="s">
        <v>6</v>
      </c>
      <c r="H6" s="42" t="s">
        <v>7</v>
      </c>
      <c r="I6" s="19" t="s">
        <v>28</v>
      </c>
      <c r="J6" s="19" t="s">
        <v>31</v>
      </c>
      <c r="K6" s="8"/>
    </row>
    <row r="7" spans="1:11">
      <c r="A7" s="19">
        <v>1</v>
      </c>
      <c r="B7" s="25">
        <v>2</v>
      </c>
      <c r="C7" s="26"/>
      <c r="D7" s="27"/>
      <c r="E7" s="19">
        <v>3</v>
      </c>
      <c r="F7" s="19">
        <v>4</v>
      </c>
      <c r="G7" s="19">
        <v>5</v>
      </c>
      <c r="H7" s="42">
        <v>6</v>
      </c>
      <c r="I7" s="16">
        <v>7</v>
      </c>
      <c r="J7" s="18">
        <v>8</v>
      </c>
      <c r="K7" s="8"/>
    </row>
    <row r="8" spans="1:11" ht="30">
      <c r="A8" s="20" t="s">
        <v>30</v>
      </c>
      <c r="B8" s="71">
        <v>106</v>
      </c>
      <c r="C8" s="43" t="s">
        <v>35</v>
      </c>
      <c r="D8" s="43" t="s">
        <v>36</v>
      </c>
      <c r="E8" s="23"/>
      <c r="F8" s="23"/>
      <c r="G8" s="23"/>
      <c r="H8" s="43" t="s">
        <v>46</v>
      </c>
    </row>
    <row r="9" spans="1:11" ht="45">
      <c r="A9" s="20" t="s">
        <v>30</v>
      </c>
      <c r="B9" s="71">
        <v>108</v>
      </c>
      <c r="C9" s="43" t="s">
        <v>37</v>
      </c>
      <c r="D9" s="43" t="s">
        <v>38</v>
      </c>
      <c r="E9" s="23"/>
      <c r="F9" s="23"/>
      <c r="G9" s="23"/>
      <c r="H9" s="43" t="s">
        <v>47</v>
      </c>
    </row>
    <row r="10" spans="1:11" ht="75">
      <c r="A10" s="20" t="s">
        <v>30</v>
      </c>
      <c r="B10" s="71">
        <v>110</v>
      </c>
      <c r="C10" s="43" t="s">
        <v>39</v>
      </c>
      <c r="D10" s="43" t="s">
        <v>40</v>
      </c>
      <c r="E10" s="23"/>
      <c r="F10" s="23"/>
      <c r="G10" s="23"/>
      <c r="H10" s="43" t="s">
        <v>48</v>
      </c>
    </row>
    <row r="11" spans="1:11" ht="30">
      <c r="A11" s="20" t="s">
        <v>30</v>
      </c>
      <c r="B11" s="72">
        <v>148</v>
      </c>
      <c r="C11" s="73" t="s">
        <v>41</v>
      </c>
      <c r="D11" s="43" t="s">
        <v>42</v>
      </c>
      <c r="E11" s="23"/>
      <c r="F11" s="23"/>
      <c r="G11" s="23"/>
      <c r="H11" s="43" t="s">
        <v>49</v>
      </c>
    </row>
    <row r="12" spans="1:11" ht="30">
      <c r="A12" s="20" t="s">
        <v>30</v>
      </c>
      <c r="B12" s="72"/>
      <c r="C12" s="73"/>
      <c r="D12" s="43" t="s">
        <v>43</v>
      </c>
      <c r="E12" s="23"/>
      <c r="F12" s="23"/>
      <c r="G12" s="23"/>
      <c r="H12" s="43" t="s">
        <v>50</v>
      </c>
    </row>
    <row r="13" spans="1:11" ht="30">
      <c r="A13" s="20" t="s">
        <v>30</v>
      </c>
      <c r="B13" s="72"/>
      <c r="C13" s="73"/>
      <c r="D13" s="43" t="s">
        <v>44</v>
      </c>
      <c r="E13" s="23"/>
      <c r="F13" s="23"/>
      <c r="G13" s="23"/>
      <c r="H13" s="43" t="s">
        <v>51</v>
      </c>
    </row>
  </sheetData>
  <autoFilter ref="A6:P7" xr:uid="{00000000-0001-0000-0000-000000000000}"/>
  <mergeCells count="10">
    <mergeCell ref="B11:B13"/>
    <mergeCell ref="C11:C13"/>
    <mergeCell ref="D4:I4"/>
    <mergeCell ref="C1:K1"/>
    <mergeCell ref="D5:H5"/>
    <mergeCell ref="I5:J5"/>
    <mergeCell ref="D2:H2"/>
    <mergeCell ref="A3:C3"/>
    <mergeCell ref="D3:H3"/>
    <mergeCell ref="A4:C4"/>
  </mergeCells>
  <phoneticPr fontId="15" type="noConversion"/>
  <conditionalFormatting sqref="C11:C13 C9">
    <cfRule type="duplicateValues" dxfId="5" priority="3"/>
  </conditionalFormatting>
  <conditionalFormatting sqref="C8">
    <cfRule type="duplicateValues" dxfId="4" priority="2"/>
  </conditionalFormatting>
  <conditionalFormatting sqref="C10">
    <cfRule type="duplicateValues" dxfId="3"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
  <sheetViews>
    <sheetView tabSelected="1" zoomScale="60" zoomScaleNormal="60" workbookViewId="0">
      <selection activeCell="H9" sqref="H9"/>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4"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7" customWidth="1"/>
    <col min="14" max="16384" width="9.140625" style="28"/>
  </cols>
  <sheetData>
    <row r="1" spans="1:13">
      <c r="D1" s="65" t="s">
        <v>26</v>
      </c>
      <c r="E1" s="65"/>
      <c r="F1" s="65"/>
      <c r="G1" s="65"/>
      <c r="H1" s="65"/>
      <c r="I1" s="65"/>
      <c r="J1" s="65"/>
      <c r="K1" s="65"/>
      <c r="L1" s="65"/>
    </row>
    <row r="2" spans="1:13">
      <c r="D2" s="66" t="s">
        <v>17</v>
      </c>
      <c r="E2" s="66"/>
      <c r="F2" s="66"/>
      <c r="G2" s="66"/>
      <c r="H2" s="66"/>
      <c r="I2" s="66"/>
      <c r="J2" s="66"/>
      <c r="K2" s="29"/>
    </row>
    <row r="3" spans="1:13">
      <c r="B3" s="67" t="s">
        <v>9</v>
      </c>
      <c r="C3" s="67"/>
      <c r="D3" s="67"/>
      <c r="E3" s="68" t="s">
        <v>29</v>
      </c>
      <c r="F3" s="68"/>
      <c r="G3" s="68"/>
      <c r="H3" s="68"/>
      <c r="I3" s="68"/>
      <c r="K3" s="28" t="s">
        <v>10</v>
      </c>
      <c r="L3" s="28" t="s">
        <v>12</v>
      </c>
    </row>
    <row r="4" spans="1:13" s="32" customFormat="1" ht="31.5" customHeight="1">
      <c r="A4" s="30"/>
      <c r="B4" s="69" t="s">
        <v>8</v>
      </c>
      <c r="C4" s="69"/>
      <c r="D4" s="69"/>
      <c r="E4" s="88" t="s">
        <v>52</v>
      </c>
      <c r="F4" s="90"/>
      <c r="G4" s="90"/>
      <c r="H4" s="90"/>
      <c r="I4" s="90"/>
      <c r="J4" s="89"/>
      <c r="K4" s="31" t="s">
        <v>11</v>
      </c>
      <c r="L4" s="31" t="s">
        <v>13</v>
      </c>
      <c r="M4" s="38"/>
    </row>
    <row r="5" spans="1:13" s="33" customFormat="1">
      <c r="A5" s="30"/>
      <c r="E5" s="64"/>
      <c r="F5" s="64"/>
      <c r="G5" s="64"/>
      <c r="H5" s="64"/>
      <c r="I5" s="64"/>
      <c r="J5" s="17"/>
      <c r="K5" s="17"/>
      <c r="L5" s="17"/>
      <c r="M5" s="39"/>
    </row>
    <row r="6" spans="1:13" ht="47.25">
      <c r="A6" s="77"/>
      <c r="B6" s="24" t="s">
        <v>2</v>
      </c>
      <c r="C6" s="24" t="s">
        <v>0</v>
      </c>
      <c r="D6" s="24" t="s">
        <v>1</v>
      </c>
      <c r="E6" s="24" t="s">
        <v>3</v>
      </c>
      <c r="F6" s="24" t="s">
        <v>18</v>
      </c>
      <c r="G6" s="78" t="s">
        <v>19</v>
      </c>
      <c r="H6" s="24" t="s">
        <v>20</v>
      </c>
      <c r="I6" s="24" t="s">
        <v>21</v>
      </c>
      <c r="J6" s="24" t="s">
        <v>22</v>
      </c>
      <c r="K6" s="24" t="s">
        <v>23</v>
      </c>
      <c r="L6" s="24" t="s">
        <v>24</v>
      </c>
      <c r="M6" s="79" t="s">
        <v>33</v>
      </c>
    </row>
    <row r="7" spans="1:13">
      <c r="A7" s="77"/>
      <c r="B7" s="24">
        <v>1</v>
      </c>
      <c r="C7" s="80">
        <v>2</v>
      </c>
      <c r="D7" s="80"/>
      <c r="E7" s="80"/>
      <c r="F7" s="24">
        <v>3</v>
      </c>
      <c r="G7" s="41">
        <v>4</v>
      </c>
      <c r="H7" s="24">
        <v>5</v>
      </c>
      <c r="I7" s="24">
        <v>6</v>
      </c>
      <c r="J7" s="24">
        <v>7</v>
      </c>
      <c r="K7" s="24">
        <v>8</v>
      </c>
      <c r="L7" s="81">
        <v>9</v>
      </c>
      <c r="M7" s="79"/>
    </row>
    <row r="8" spans="1:13" ht="47.25">
      <c r="A8" s="45"/>
      <c r="B8" s="82" t="s">
        <v>30</v>
      </c>
      <c r="C8" s="83">
        <v>106</v>
      </c>
      <c r="D8" s="84" t="s">
        <v>35</v>
      </c>
      <c r="E8" s="84" t="s">
        <v>36</v>
      </c>
      <c r="F8" s="84" t="s">
        <v>45</v>
      </c>
      <c r="G8" s="85">
        <v>30</v>
      </c>
      <c r="H8" s="21"/>
      <c r="I8" s="21"/>
      <c r="J8" s="21">
        <f t="shared" ref="J8:J13" si="0">H8*G8</f>
        <v>0</v>
      </c>
      <c r="K8" s="21">
        <f t="shared" ref="K8:K13" si="1">I8*G8</f>
        <v>0</v>
      </c>
      <c r="L8" s="86" t="s">
        <v>34</v>
      </c>
      <c r="M8" s="87">
        <v>10125</v>
      </c>
    </row>
    <row r="9" spans="1:13" ht="60">
      <c r="B9" s="20" t="s">
        <v>30</v>
      </c>
      <c r="C9" s="71">
        <v>108</v>
      </c>
      <c r="D9" s="43" t="s">
        <v>37</v>
      </c>
      <c r="E9" s="43" t="s">
        <v>38</v>
      </c>
      <c r="F9" s="43" t="s">
        <v>45</v>
      </c>
      <c r="G9" s="74">
        <v>40</v>
      </c>
      <c r="H9" s="21"/>
      <c r="I9" s="21"/>
      <c r="J9" s="21">
        <f t="shared" si="0"/>
        <v>0</v>
      </c>
      <c r="K9" s="21">
        <f t="shared" si="1"/>
        <v>0</v>
      </c>
      <c r="L9" s="22" t="s">
        <v>34</v>
      </c>
      <c r="M9" s="40">
        <v>14800</v>
      </c>
    </row>
    <row r="10" spans="1:13" ht="47.25">
      <c r="B10" s="20" t="s">
        <v>30</v>
      </c>
      <c r="C10" s="71">
        <v>110</v>
      </c>
      <c r="D10" s="43" t="s">
        <v>39</v>
      </c>
      <c r="E10" s="43" t="s">
        <v>40</v>
      </c>
      <c r="F10" s="43" t="s">
        <v>45</v>
      </c>
      <c r="G10" s="74">
        <v>30</v>
      </c>
      <c r="H10" s="21"/>
      <c r="I10" s="21"/>
      <c r="J10" s="21">
        <f t="shared" si="0"/>
        <v>0</v>
      </c>
      <c r="K10" s="21">
        <f t="shared" si="1"/>
        <v>0</v>
      </c>
      <c r="L10" s="22" t="s">
        <v>34</v>
      </c>
      <c r="M10" s="40">
        <v>24975</v>
      </c>
    </row>
    <row r="11" spans="1:13" ht="47.25">
      <c r="B11" s="20" t="s">
        <v>30</v>
      </c>
      <c r="C11" s="72">
        <v>148</v>
      </c>
      <c r="D11" s="73" t="s">
        <v>41</v>
      </c>
      <c r="E11" s="43" t="s">
        <v>42</v>
      </c>
      <c r="F11" s="73" t="s">
        <v>45</v>
      </c>
      <c r="G11" s="74">
        <v>100</v>
      </c>
      <c r="H11" s="21"/>
      <c r="I11" s="21"/>
      <c r="J11" s="21">
        <f t="shared" si="0"/>
        <v>0</v>
      </c>
      <c r="K11" s="21">
        <f t="shared" si="1"/>
        <v>0</v>
      </c>
      <c r="L11" s="22" t="s">
        <v>34</v>
      </c>
      <c r="M11" s="40">
        <v>26302.060446780553</v>
      </c>
    </row>
    <row r="12" spans="1:13" ht="47.25">
      <c r="B12" s="20" t="s">
        <v>30</v>
      </c>
      <c r="C12" s="72"/>
      <c r="D12" s="73"/>
      <c r="E12" s="43" t="s">
        <v>43</v>
      </c>
      <c r="F12" s="73"/>
      <c r="G12" s="74">
        <v>600</v>
      </c>
      <c r="H12" s="21"/>
      <c r="I12" s="21"/>
      <c r="J12" s="21">
        <f t="shared" si="0"/>
        <v>0</v>
      </c>
      <c r="K12" s="21">
        <f t="shared" si="1"/>
        <v>0</v>
      </c>
      <c r="L12" s="22" t="s">
        <v>34</v>
      </c>
      <c r="M12" s="40">
        <v>157812.36268068332</v>
      </c>
    </row>
    <row r="13" spans="1:13" ht="47.25">
      <c r="B13" s="20" t="s">
        <v>30</v>
      </c>
      <c r="C13" s="72"/>
      <c r="D13" s="73"/>
      <c r="E13" s="43" t="s">
        <v>44</v>
      </c>
      <c r="F13" s="73"/>
      <c r="G13" s="74">
        <v>50</v>
      </c>
      <c r="H13" s="21"/>
      <c r="I13" s="21"/>
      <c r="J13" s="21">
        <f t="shared" si="0"/>
        <v>0</v>
      </c>
      <c r="K13" s="21">
        <f t="shared" si="1"/>
        <v>0</v>
      </c>
      <c r="L13" s="22" t="s">
        <v>34</v>
      </c>
      <c r="M13" s="40">
        <v>13151.030223390277</v>
      </c>
    </row>
    <row r="14" spans="1:13">
      <c r="B14" s="21"/>
      <c r="C14" s="21"/>
      <c r="D14" s="21" t="s">
        <v>32</v>
      </c>
      <c r="E14" s="35"/>
      <c r="F14" s="21"/>
      <c r="G14" s="36"/>
      <c r="H14" s="21"/>
      <c r="I14" s="21"/>
      <c r="J14" s="21">
        <f>SUM(J8:J13)</f>
        <v>0</v>
      </c>
      <c r="K14" s="21">
        <f>SUM(K8:K13)</f>
        <v>0</v>
      </c>
      <c r="L14" s="21"/>
      <c r="M14" s="21">
        <f>SUM(M8:M13)</f>
        <v>247165.45335085416</v>
      </c>
    </row>
  </sheetData>
  <mergeCells count="11">
    <mergeCell ref="C11:C13"/>
    <mergeCell ref="D11:D13"/>
    <mergeCell ref="F11:F13"/>
    <mergeCell ref="E5:I5"/>
    <mergeCell ref="C7:E7"/>
    <mergeCell ref="D1:L1"/>
    <mergeCell ref="D2:J2"/>
    <mergeCell ref="B3:D3"/>
    <mergeCell ref="E3:I3"/>
    <mergeCell ref="B4:D4"/>
    <mergeCell ref="E4:J4"/>
  </mergeCells>
  <phoneticPr fontId="15" type="noConversion"/>
  <conditionalFormatting sqref="D11:D13 D9">
    <cfRule type="duplicateValues" dxfId="2" priority="3"/>
  </conditionalFormatting>
  <conditionalFormatting sqref="D8">
    <cfRule type="duplicateValues" dxfId="1" priority="2"/>
  </conditionalFormatting>
  <conditionalFormatting sqref="D10">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0" t="s">
        <v>25</v>
      </c>
      <c r="I12" s="70"/>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2026-05-14T12:19:06Z</dcterms:modified>
</cp:coreProperties>
</file>