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Treime\"/>
    </mc:Choice>
  </mc:AlternateContent>
  <xr:revisionPtr revIDLastSave="0" documentId="13_ncr:1_{EE20728C-B28D-420D-81B2-88A64AA4337D}"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12" i="5" l="1"/>
  <c r="K13" i="5"/>
  <c r="J13" i="5"/>
  <c r="K12" i="7"/>
  <c r="J12" i="7"/>
</calcChain>
</file>

<file path=xl/sharedStrings.xml><?xml version="1.0" encoding="utf-8"?>
<sst xmlns="http://schemas.openxmlformats.org/spreadsheetml/2006/main" count="83" uniqueCount="43">
  <si>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</si>
  <si>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</si>
  <si>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</si>
  <si>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</si>
  <si>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</si>
  <si>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</si>
  <si>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</si>
  <si>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</si>
  <si>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</si>
  <si>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</si>
  <si>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</si>
  <si>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</si>
  <si>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</si>
  <si>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</si>
  <si>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</si>
  <si>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</si>
  <si>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</si>
  <si>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</si>
  <si>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</si>
  <si>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</si>
  <si>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</si>
  <si>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</si>
  <si>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</si>
  <si>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</si>
  <si>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</si>
  <si>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</si>
  <si>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</si>
  <si>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</si>
  <si>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</si>
  <si>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</si>
  <si>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</si>
  <si>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</si>
  <si>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Sistem de rezecție artroscopică</t>
  </si>
  <si>
    <t>Instrumentar pentru sistem artroscopic</t>
  </si>
  <si>
    <t>Sistem de Videocolonoscopie cu două endoscoape</t>
  </si>
  <si>
    <t>Sistem de Videogastroscop</t>
  </si>
  <si>
    <t>Bucată</t>
  </si>
  <si>
    <t>Set</t>
  </si>
  <si>
    <t>Achiziționarea dispozitivelor medicale conform necesităților IMSP Spitalul Clinic Municipal ,,Sfânta Treime”</t>
  </si>
  <si>
    <t>Descriere: Dispozitiv de șlefuire destinat intervențiilor chirurgicale artroscopice cu o gamă largă a vitezei de rotație cu putere înaltă.
Turnul de artroscopie să fie din următoarele componente: 
1. Troleu artroscopic - 1 buc.;
2. Monitor medical min. 4K - 1 buc.;
3. Videoprocesor cu rezoluție min. 4K - 1 buc.;
4. Sursa de lumina - 1 buc.
5. Dispozitiv Shaver - 1 buc;
6. Artropompă - 1 buc.;
7. Modul de electrocoagulare - 1 buc.
Parametru Specificaţia:
Troleu artroscopic:
Înălțime ≥ 1400 mm;
Lățime ≥ 500 mm;
Adâncime ≥ 500 mm;
Polițe standard  ≥ 3;
Sertar ≥ 1;
Roți blocabile ≥ 2 cu diametru 150mm (+-30mm);
Suport pentru cap cameră ≥ 1;
Suport sau compartiment pentru cabluri;
Cablu de alimentare ≥ 4 m lungime;
Alimentare la rețeaua de electricitate (220-240V, 50 Hz).
Monitor medical:
Integrat/separat;
Monitor optimizat pentru aplicațiile endoscopice;
Rezoluția ≥ 3800x2100 pxl, min. 4K;
Alimentarea de la rețeaua de electricitate, (220-240V, 50 Hz);
Diagonala display ≥ 30";
Unghi de vizualizare (orizontal &amp; vertical) ≥ 175°;
Montare pe troleu (conform producătorului).
Videoprocesor cu cap cameră:
Integrat/separat;
Videoprocesorul:
min. 3800x2100, min. 4K;
posibilitate de capturare foto cu rezolutia min. 1080p;
posibilitate de capturare video de calitate înaltă;
Memoria SSD min. 250 Gb;
prezenta următoarelor funcții: zoom, balans alb, foto, înregistrare video, reglaj intensitate, standby lumina.
Alimentare la rețeaua de electricitate (220-240V, 50 Hz).
Cap camera:
Senzor cu rezoluție minim 4K;
conține min. 2 butoane programabile;
TV coupler-lul (lentila) intergrat/sau separat;
lungimea min. 2.5m;
Sursa de lumina:
Integrat în videoprocesor sau aparte;
Puterea de ieșire, ≥ 300 Watt sau ≥ 1600 lumeni;
Durata de funcționare, ore Led &gt; 20000;
Conector pentru fibra tip turet(baraban): Olympus, Wolf, Storz;
Controlul iluminării manual sau automat;
Alimentare la rețeaua de electricitate (220-240V, 50 Hz).
Shaver:
Sistem motorizat;
Alimentare la rețeaua de electricitate (220-240V, 50 Hz);
Piesa Shaver:
min. 1 buton de control;
posibilitatea de a: porni/opri, schimbarea sensului de rotatie, setarea vitezei si modul de oscilare;
viteza de rotatie maximala ≥ 8000 rpm.
Artropompa:
Tip peristaltică;
Puterea de irigare ≥ 1,5 L/min;
Mod de irigare automat, cu senzor de presiune integrat;
Alimentare la rețeaua de electricitate (220-240V, 50 Hz).
Modulul de electrocoagulare:
Port pentru pedală min. 1 cu posibilitate de conexiune prin cablu sau fără fir;
Frecvența de lucru min. 300 KHz;
Tăierea monopolara min. 350 W;
Coagularea monopolara min. 200 W;
Tăierea bipolara min. 200 W;
Coagularea bipolara min. 200 W;
Posibilitatea de detectare a accesoriilor;
Alimentare la rețeaua de electricitate (220-240V, 50 Hz).
Accesorii:
Videoprocesorul:
Cap Camera compatibil cu videoprocesor min. 1 buc.
Artropompa:
Footswitch compatibil cu artropompa 1 buc;
set de tuburi pentru irigare și aspirare reutilizabile, compatibile cu artropompa min. 5 buc. și/sau de unică folosință min. 30 buc.
Modul de electrocoagulare:
Footswitch, compatibil cu modulul de electrocoagulare 1 buc;
Electrod neutru elastic, din cauciuc plumbat, suprafața ≥ 350 cm^2 , reutilizabil, cu cablu de conectare,  compatibil cu modul de electrocoagulare min. 3 buc;
Bisturiu electric monopolar, reutilizabil, min 100 de cicluri de sterilizare, cu 2 butoane, cu conector de 2.4 mm, compatibil cu modul de electrocoagulare min. 3 buc;
Electrod de tip ac, autoclavabil, izolat, lungimea de lucru minim 100 mm, sub unghi de 90 grade, diametrul de minim 0.6 mm, min. 2 set (set 5 buc.);
Electrod de tip minge, autoclavabil, izolat, lungimea de lucru minim 100 mm, diametrul de minim 3 mm, conector de 2.4 mm, min. 2 set (set 5 buc.);
Electrod de tip Brush, autoclavabil, izolat, lungimea de lucru minim 100 mm, cu conector de 2.4 mm, min 2 set. (set de 5 buc.);
Electrod de tip Brush, autoclavabil, izolat, lungimea de lucru minim 100 mm, cu conector de 2.4 mm, min 2 set. (set de 5 buc.).
Shaver:
Handpiece min. 1 buc;
Footswitch 1 buc;
Blade reutilizabil de tip full radius cu diametrul de min 4.5 mm, min 2 set (set 3 buc);
Blade reutilizabil de tip fast cut cu diametrul de min 4.5 mm ,2 set (set 3 buc);
Blade reutilizabil de tip  clean cut cu diametrul de min 4.5 mm, min 2 set (set 3 buc);
Blade reutilizabil de tip round burr cu diametrul de min 4.5 mm, min 2 set (set 3 buc);
Blade reutilizabil de tip oval burr cu diametrul de min 4.5 mm, min2 set (set 3 buc);
Blade de tip super cut cu diametrul de min 4.5 mm, reutilizabil min 2 set (set 3 buc)  sau de unica folosință min 4 set (set 6 buc).
Cablu optic pentru sursa de lumina:
min. 3 buc;
lungimea min. 2,3 m;
diametru min. 4.5 mm;
adaptoare pentru conectarea fibrei la sursa de lumina pentru: Wolf(1 buc), Storz(1 buc), Olympus(1 buc.);
adaptoare pentru conectarea fibrei la endoscop/optica pentru: Wolf(1 buc), Storz(1 buc), Olympus(1 buc.).
Optică telescopică 4K:
unghiul de vizionare 30˚ - min. 2 buc;
diametru min. 4 mm;
lungimea de lucru min. 150 mm;
tip format: eyecup;
compatibil cu trocarul din set;
autoclavabil.
Trocar:
universal (pentru 0˚, 30˚, 45˚, 70˚) min. 3 buc;
diametru min. 5.5 mm;
obligator sa fie în set cu obturator;
material de confecționare: aliaj de oțel inox de grad chirurgical;
să fie dotate cu min. 2 robinete;
compatibil cu optica telescopică.
Altele:
Garanție ≥ 36 luni;
Instalarea și testarea la locul necesar;
Transportarea și livrarea la locul necesar;
Deservire în perioada de garanție și post garanție;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pentru user și service.</t>
  </si>
  <si>
    <t>Set artroscopia genunchiului:
1 Pensa artroscopica tradițională de tip duckbill cu maxilar pe profil jos, drept, mărime 3.2 ± 0.2 mm   min 1 buc
2 Pensa artroscopica avansata de tip duckbill cu maxilar pe profil jos, drept,  mărimea 3.5 ± 0.2 mm  min 1 buc
3 Pensa artroscopica de tip duckling elevator    min 1 buc
4 Pensa de tip elevator pentru menisc cu vârf punch, drept, mărimea de 1.3 ± 0.4 mm   min 1 buc
5 Pensa artroscopica de tip blunt nose, drept, mărimea 1.7 ± 0.2mm   min 1 buc
6 Pensa artroscopica de tip posterior punch, drept, mărimea 2.2 ± 0.2 mm min 1 buc
7Pensa artroscopica cu vârf de tip basket, drept, mărimea 1.5 ± 0.2 mm  min 1 buc
8 Pensa artroscopica cu vârf de tip basket, drept, mărimea 2.7 ± 0.5 mm  min 1 buc
9 Pensa artroscopica cu vârf de tip basket, curbata la stânga, mărimea 1.3 ± 0.4 mm  min 1 buc
10 Pensa artroscopica cu vârf de tip basket, curbata la dreapta, mărimea 1.3 ± 0.4 mm  min 1 buc
11 Pensa artroscopica cu vârf de tip basket, curbata sus, mărimea 1.3 ± 0.4 mm  min 1 buc
12 Pensa artroscopica cu vârf de tip basket, curbata jos, mărimea 1.3 ± 0.4 mm  min 1 buc
13 Pensa artroscopica cu vârf de tip basket, up swept, mărimea 1.3 ± 0.4 mm  min 1 buc
14 Tăietor pentru partea dreapta, mărimea 2.2 ± 0.2 mm, mâner de tip pencil   min 1 buc
15 Tăietor pentru partea stânga, mărimea 2.2 ± 0.2 mm, mâner de tip pencil   min 1 buc
16 Tăietor pentru partea dreapta, mărimea 3.4 ± 0.2 mm, mâner de tip ring   min 1 buc
17 Tăietor pentru partea stânga, mărimea 3.4 ± 0.2 mm, mâner de tip ring min 1 buc
18 Pensa artroscopica de tip Backbiter, stânga, mărimea de 2 ± 0.4 mm   min 1 buc
19 Pensa artroscopica de tip Backbiter, dreapta, mărimea de 2 ± 0.4 mm   min 1 buc
20 Pensa artroscopica de tip rongeur, drept  min 1 buc
21 Pensa de tip shark grasper și/sau alligator grasper, drept   min 1 buc
22 Pensa artroscopica de tip Meniscus grasping, lungimea de lucru 200, drept   min 1 buc
23 Pensa de tip spoon, lungimea de lucru 120 mm, mărimea 2, sub unghi de 5 grade   min 1 buc
24 Pensa de tip rasp, lungimea de lucru 130 mm, curbat  min 1 buc
25 Pensa de tip rasp, lungimea de lucru 130 mm, drept  min 1 buc
26 Pensa in forma de cârlig, lungimea de lucru 130 mm   min 1 buc
27 Pensa pentru micro fractura, sub unghie de 25 grade   min 1 buc
28 Pensa de explorare, mărimea de 3.5 mm, gradat la 5 mm, cu mâner triangular  min 2 buc
Set artroscopia umărului:
29 Pensa de tip suture passer, cu deschidere frontala, si blocaj, lungimea de lucru 150 - 350 mm cu/fără clichet min. 1 buc 
30 Pensa de tip Knot Pusher, cu un orificiu, lungimea de lucru 175 mm   min 1 buc
31 Pensa pentru taierea suturii, cu mâner axial, diametrul de 4.2 mm, lungimea de lucru 130 mm   min 1 buc
32 Pensa de tip fiber retrieve, drept, diametrul de 1.5 mm, lungimea de lucru 155 mm   min 1 buc
33 Pensa de tip debridement rasp, cu mâner de tip peek, și vârf scutit  min 1 buc
34 Pensa de tip Birdy, cu vârf drept, ax curbat in sus  min 1 buc
35 Pensa de tip Birdy, ax curbat spre dreapta la 45 grade  min 1 buc
36 Pensa de tip Birdy, cu ax curbat spre stânga la 45 grade  min 1 buc
37 Pensa de tip smart hook, curbat la stânga  min 1 buc
38 Pensa de tip smart hook, curbat la dreapta   min 1 buc
39 Pensa de tip sixer, rasucit spre stânga  min 1 buc
40 Pensa de tip sixer, rasucit spre dreapta min 1 buc</t>
  </si>
  <si>
    <t>Video Procesor:
Intrări cameră ≥ 1;
Imaginea HDTV / HD ≥1920x1080 pixeli;
Controale/ Caracteristici:
Ajustare nuanță-Da;
Iluminare-Auto;
Balans de alb- Auto;
Acuitate- Da;
Video compensare- Da;
Înghețarea imaginii- Da;
Reducerea zgomotului imaginii- Da;
Iris automat- Da;
Zoom electronic- Da.
Ieșiri:
RGB ≥ 1;
Y/C ≥ 1;
Digital (DVI, SDI, VGA)- Da.
HDD ≥ 500 GB.
Sursă de lumină:
Tip Separat sau integrat;
Tip lampă: LED cu ≥ 4 lungimi de undă selectabile sau 4 moduri de lumina
Timp de viață lampă ≥10 000 ore;
Reglare flux aer  ≥ 3 trepte;
Tehnologia de bandă îngustă de culoare, care are rolul de a evidenția capilarele și structurile de pe suprafața mucoasei, pentru o mai bună delimitarea a leziunilor de la nivelul mucoasei ≥ 4 moduri.
Dispozitive periferice:
Display medical HD ≥ 26 inch;
Rezoluție de afișare ≥1920x1080 pixeli;
Înregistrare a datelor pacienților (minim ID, nume, sex, vârsta, comentarii) ≥ 10 000 înregistrări;
Tastatură pentru introducerea datelor- Da;
Suport pe rotile- Da.
Sistem de furnizare a aerului/apei:
Volum vas pentru apă ≥ 250 ml;
Regim de funcționare ≥ 3 regimuri;
Troliu cu transformator de izolare integrat sau separat pentru excluderea electrocutării pacienților și medicilor 1 unitate- Operatorul economic să specific modelul propus;
"Polițe ≥ 4 unități,
Minim 2 reglabile pe înălțime"
Sistem de aspirație: (Să se indice modelul oferit )
Tip Separat de procesor;
Volumul rezervorului ≥ 1,4  litri
Vid ≥ 0.85 bar
Dirijarea nivelului de aspirare - în trepte
Filtre pentru aspirator - 5 unit.
Pompă de testare endoscop da.
Video colonoscop – 2 unități:
Să se indice modelul oferit;
Tip HDTV / HD ≥ 1920x1080 pixeli;
Impermiabil Da;
Compatibilitatea cu Tehnologia de bandă îngustă de culoare, care are rolul de a evidenția capilarele și structurile de  pe suprafața mucoasei, pentru o mai bună delimitarea a leziunilor de la nivelul mucoasei Da;
Tubul de inserție:
Lungimea totală ≥ 1650 mm;
Lungime de lucru ≥ 1350 mm;
Diametrul exterior al părții de lucru ≤ 14 mm;
Marcaj de lungime Da.
Canalul de lucru:
Diametrul ≥ 3,7 mm;
Numărul de canale ≥ 1.
Optica:
Unghiul câmpului de vedere ≥125 grade;
Înclinația câmpului vizual 0 grade;
Adâncimea câmpului de vedere ≥ 3-100 mm.
Tipul și unghiurile de deflecție:
Sus/Jos ≥160 grade;
Stânga/ Dreapta ≥140 grade.
Spălarea obiectivului Da.
Metode de sterilizare (Operatorul economic să specifice metodele recomandate).</t>
  </si>
  <si>
    <t>Video Procesor:
Intrări cameră ≥ 1;
Imaginea HDTV / HD ≥1920x1080 pixeli;
Controale/ Caracteristici:
Ajustare nuanță-Da;
Iluminare-Auto;
Balans de alb- Auto;
Acuitate- Da;
Video compensare- Da;
Înghețarea imaginii- Da;
Reducerea zgomotului imaginii- Da;
Iris automat- Da;
Zoom electronic- Da.
Ieșiri:
RGB ≥ 1;
Y/C ≥ 1;
Digital (DVI, SDI, VGA)- Da.
HDD ≥ 500 GB.
Sursă de lumină:
Tip Separat sau integrat;
Tip lampă: LED cu ≥ 4 lungimi de undă selectabile sau 4 moduri de lumina
Timp de viață lampă ≥10 000 ore;
Reglare flux aer  ≥ 3 trepte;
Tehnologia de bandă îngustă de culoare, care are rolul de a evidenția capilarele și structurile de pe suprafața mucoasei, pentru o mai bună delimitarea a leziunilor de la nivelul mucoasei ≥ 4 moduri.
Dispozitive periferice:
Display medical HD ≥ 26 inch;
Rezoluție de afișare ≥1920x1080 pixeli;
Înregistrare a datelor pacienților (minim ID, nume, sex, data nașterii, vârsta, comentarii) ≥ 10 000 înregistrări;
Tastatură pentru introducerea datelor- Da;
Suport pe rotile- Da.
Sistem de furnizare a aerului/apei:
Volum vas pentru apă ≥ 250 ml;
Regim de funcționare ≥ 3 regimuri;
Troliu cu transformator de izolare integrat sau separat pentru excluderea electrocutării pacienților și medicilor 1 unitate- Operatorul economic să specific modelul propus;
"Polițe ≥ 4 unități,
Minim 2 reglabile pe înălțime"
Sistem de aspirație: (Să se indice modelul oferit )
Tip Separat de procesor;
Volumul rezervorului ≥ 1,4  litri
Vid ≥0.85 bar
Dirijarea nivelului de aspirare - în trepte
Filtre pentru aspirator- 5 unit.
Pompă de testare endoscop da.
Videogastroscop 1 bucată: (Să se indice modelul oferit)
Tip HDTV / HD ≥ 1920x1080 pixeli.
Impermeabil Da.
Compatibilitatea cu Tehnologia de bandă îngustă de culoare, care are rolul de a evidenția capilarele și structurile de  pe suprafața mucoasei, pentru o mai bună delimitarea a leziunilor de la nivelul mucoasei Da.
Tubul de inserție:
Lungimea totală ≥ 1200 mm;
Lungime de lucru ≥ 940 mm;
Diametrul exterior al părții de lucru ≤ 10.5 mm;
Marcaj de lungime Da.
Canalul de lucru:
Diametrul ≥ 2,8 mm;
Numărul de canale ≥ 1.
Optica:
Unghiul câmpului de vedere ≥125 grade;
Înclinația câmpului vizual 0 grade;
Adâncimea câmpului de vedere ≥ 3-100 mm.
Tipul și unghiurile de deflecție:
Sus/Jos 180/80 grade;
Stânga/ Dreapta ≥90 grade.
Funcționalitatea mânerului de dirijare:
Butoane ≥ 4;
Înghețarea imaginii Da;
Eliberarea imagini Da;
Capturare imaginii Da;
Reglarea intensității luminii Da;
Reglarea tonului de culoare (filtre optice) Da;
Modificarea contrastului Da;
Zoom electronic Da.
Spălarea obiectivului Da.
Metode de sterilizare- Operatorul economic să specifice metodele recomandate.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</si>
</sst>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9" fillId="0" borderId="0"/>
    <xf numFmtId="0" fontId="17" fillId="0" borderId="0"/>
    <xf numFmtId="0" fontId="3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8" fillId="3" borderId="1" xfId="0" applyFont="1" applyFill="1" applyBorder="1" applyAlignment="1">
      <alignment horizontal="center" vertical="center"/>
    </xf>
    <xf numFmtId="0" fontId="28" fillId="3" borderId="1" xfId="0" applyFont="1" applyFill="1" applyBorder="1" applyAlignment="1">
      <alignment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7" fillId="3" borderId="1" xfId="0" applyFont="1" applyFill="1" applyBorder="1" applyAlignment="1">
      <alignment horizontal="center" vertical="center" wrapText="1"/>
    </xf>
    <xf numFmtId="0" fontId="32" fillId="3" borderId="1" xfId="2" applyFont="1" applyFill="1" applyBorder="1" applyAlignment="1" applyProtection="1">
      <alignment horizontal="left" vertical="center" wrapText="1"/>
    </xf>
    <xf numFmtId="0" fontId="32" fillId="3" borderId="1" xfId="2" applyFont="1" applyFill="1" applyBorder="1" applyAlignment="1" applyProtection="1">
      <alignment horizontal="center" vertical="center" wrapText="1"/>
    </xf>
    <xf numFmtId="0" fontId="32" fillId="3" borderId="1" xfId="0" applyFont="1" applyFill="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wrapText="1"/>
    </xf>
    <xf numFmtId="0" fontId="34" fillId="3" borderId="1" xfId="0" applyFont="1" applyFill="1" applyBorder="1" applyAlignment="1">
      <alignment horizontal="center" vertical="center" wrapText="1"/>
    </xf>
    <xf numFmtId="0" fontId="32" fillId="3" borderId="1" xfId="2" applyFont="1" applyFill="1" applyBorder="1" applyAlignment="1" applyProtection="1">
      <alignment horizontal="center" vertical="top" wrapText="1"/>
    </xf>
    <xf numFmtId="0" fontId="32" fillId="3" borderId="1" xfId="0" applyFont="1" applyFill="1" applyBorder="1" applyAlignment="1" applyProtection="1">
      <alignment horizontal="center" vertical="top" wrapText="1"/>
    </xf>
    <xf numFmtId="0" fontId="32" fillId="3" borderId="1" xfId="0" applyFont="1" applyFill="1" applyBorder="1" applyAlignment="1" applyProtection="1">
      <alignment horizontal="left" vertical="top" wrapText="1"/>
    </xf>
    <xf numFmtId="0" fontId="35" fillId="3" borderId="1" xfId="0" applyFont="1" applyFill="1" applyBorder="1" applyAlignment="1">
      <alignment vertical="top"/>
    </xf>
    <xf numFmtId="0" fontId="36" fillId="3" borderId="1" xfId="1" applyFont="1" applyFill="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top" wrapText="1"/>
      <protection locked="0"/>
    </xf>
    <xf numFmtId="0" fontId="16" fillId="3" borderId="1" xfId="1" applyFont="1" applyFill="1" applyBorder="1" applyAlignment="1" applyProtection="1">
      <alignment vertical="top"/>
      <protection locked="0"/>
    </xf>
    <xf numFmtId="0" fontId="16" fillId="3" borderId="1" xfId="1" applyFont="1" applyFill="1" applyBorder="1" applyProtection="1">
      <protection locked="0"/>
    </xf>
    <xf numFmtId="164" fontId="10" fillId="3" borderId="1" xfId="1" applyNumberFormat="1" applyFont="1" applyFill="1" applyBorder="1" applyProtection="1"/>
    <xf numFmtId="0" fontId="10" fillId="3" borderId="1" xfId="1" applyFont="1" applyFill="1" applyBorder="1" applyAlignment="1" applyProtection="1"/>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1" fillId="2" borderId="4"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10" fillId="3" borderId="1" xfId="1" applyFont="1" applyFill="1" applyBorder="1" applyAlignment="1" applyProtection="1">
      <alignment wrapText="1"/>
      <protection locked="0"/>
    </xf>
    <xf numFmtId="0" fontId="37" fillId="3" borderId="1" xfId="4" applyFont="1" applyFill="1" applyBorder="1" applyAlignment="1">
      <alignment vertical="center" wrapText="1"/>
    </xf>
    <xf numFmtId="0" fontId="19" fillId="0" borderId="1" xfId="2" applyBorder="1" applyAlignment="1">
      <alignment vertical="center"/>
    </xf>
    <xf numFmtId="0" fontId="10" fillId="0" borderId="1" xfId="2" applyFont="1" applyFill="1" applyBorder="1" applyAlignment="1" applyProtection="1">
      <alignment vertical="center"/>
      <protection locked="0"/>
    </xf>
    <xf numFmtId="0" fontId="32" fillId="3" borderId="1" xfId="2" applyFont="1" applyFill="1" applyBorder="1" applyAlignment="1" applyProtection="1">
      <alignment horizontal="left" vertical="center"/>
    </xf>
    <xf numFmtId="0" fontId="32" fillId="3" borderId="1" xfId="0" applyFont="1" applyFill="1" applyBorder="1" applyAlignment="1" applyProtection="1">
      <alignment vertical="center"/>
    </xf>
    <xf numFmtId="0" fontId="10" fillId="3" borderId="1" xfId="1" applyFont="1" applyFill="1" applyBorder="1" applyAlignment="1" applyProtection="1">
      <alignment vertical="center"/>
      <protection locked="0"/>
    </xf>
    <xf numFmtId="0" fontId="10" fillId="0" borderId="1" xfId="1" applyFont="1" applyBorder="1" applyAlignment="1" applyProtection="1">
      <alignment vertical="center"/>
      <protection locked="0"/>
    </xf>
    <xf numFmtId="0" fontId="16" fillId="0" borderId="0" xfId="1" applyFont="1" applyAlignment="1" applyProtection="1">
      <alignment vertical="center"/>
      <protection locked="0"/>
    </xf>
    <xf numFmtId="0" fontId="0" fillId="0" borderId="0" xfId="0" applyAlignment="1">
      <alignment vertical="center"/>
    </xf>
    <xf numFmtId="0" fontId="10" fillId="0" borderId="1" xfId="0" applyFont="1" applyBorder="1" applyAlignment="1" applyProtection="1">
      <alignment vertical="center"/>
      <protection locked="0"/>
    </xf>
    <xf numFmtId="0" fontId="32" fillId="3" borderId="1" xfId="2" applyFont="1" applyFill="1" applyBorder="1" applyAlignment="1" applyProtection="1">
      <alignment vertical="center" wrapText="1"/>
    </xf>
    <xf numFmtId="0" fontId="32" fillId="3" borderId="1" xfId="0" applyFont="1" applyFill="1" applyBorder="1" applyAlignment="1" applyProtection="1">
      <alignment vertical="center" wrapText="1"/>
    </xf>
    <xf numFmtId="0" fontId="10" fillId="3" borderId="1" xfId="1" applyFont="1" applyFill="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0" fillId="0" borderId="0" xfId="0" applyAlignment="1">
      <alignment vertical="center" wrapText="1"/>
    </xf>
    <xf numFmtId="0" fontId="10" fillId="0" borderId="1" xfId="0" applyFont="1" applyBorder="1" applyAlignment="1" applyProtection="1">
      <alignmen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zoomScale="70" zoomScaleNormal="70" workbookViewId="0">
      <selection activeCell="H8" sqref="H8"/>
    </sheetView>
  </sheetViews>
  <sheetFormatPr defaultRowHeight="15.75"/>
  <cols>
    <col min="1" max="1" width="5.7109375" style="21" customWidth="1"/>
    <col min="2" max="2" width="5.7109375" style="32" customWidth="1"/>
    <col min="3" max="3" width="39.140625" style="95" customWidth="1"/>
    <col min="4" max="4" width="28.140625" style="102" customWidth="1"/>
    <col min="5" max="5" width="10.5703125" style="32" customWidth="1"/>
    <col min="6" max="6" width="11.28515625" style="32" customWidth="1"/>
    <col min="7" max="7" width="10.7109375" style="21" customWidth="1"/>
    <col min="8" max="8" width="108.42578125" style="21" customWidth="1"/>
    <col min="9" max="9" width="37.42578125" style="33" customWidth="1"/>
    <col min="10" max="10" width="30" style="21" customWidth="1"/>
    <col min="11" max="11" width="14" style="21" customWidth="1"/>
    <col min="12" max="15" width="9.140625" style="21"/>
    <col min="16" max="16" width="18.7109375" style="35" customWidth="1"/>
    <col min="17" max="16384" width="9.140625" style="21"/>
  </cols>
  <sheetData>
    <row r="1" spans="1:18">
      <c r="A1" s="54"/>
      <c r="B1" s="54"/>
      <c r="C1" s="67" t="s">
        <v>24</v>
      </c>
      <c r="D1" s="67"/>
      <c r="E1" s="67"/>
      <c r="F1" s="67"/>
      <c r="G1" s="67"/>
      <c r="H1" s="67"/>
      <c r="I1" s="67"/>
      <c r="J1" s="67"/>
      <c r="K1" s="67"/>
    </row>
    <row r="2" spans="1:18">
      <c r="A2" s="54"/>
      <c r="B2" s="54"/>
      <c r="C2" s="87"/>
      <c r="D2" s="69" t="s">
        <v>30</v>
      </c>
      <c r="E2" s="69"/>
      <c r="F2" s="69"/>
      <c r="G2" s="69"/>
      <c r="H2" s="69"/>
      <c r="I2" s="55"/>
      <c r="J2" s="54"/>
      <c r="K2" s="54"/>
    </row>
    <row r="3" spans="1:18" ht="20.25" customHeight="1">
      <c r="A3" s="70" t="s">
        <v>8</v>
      </c>
      <c r="B3" s="70"/>
      <c r="C3" s="70"/>
      <c r="D3" s="71" t="s">
        <v>25</v>
      </c>
      <c r="E3" s="71"/>
      <c r="F3" s="71"/>
      <c r="G3" s="71"/>
      <c r="H3" s="71"/>
      <c r="I3" s="34" t="s">
        <v>9</v>
      </c>
      <c r="J3" s="31" t="s">
        <v>10</v>
      </c>
      <c r="K3" s="54"/>
    </row>
    <row r="4" spans="1:18" s="20" customFormat="1" ht="25.5" customHeight="1">
      <c r="A4" s="72" t="s">
        <v>7</v>
      </c>
      <c r="B4" s="72"/>
      <c r="C4" s="72"/>
      <c r="D4" s="73" t="s">
        <v>38</v>
      </c>
      <c r="E4" s="73"/>
      <c r="F4" s="73"/>
      <c r="G4" s="73"/>
      <c r="H4" s="73"/>
      <c r="I4" s="73"/>
      <c r="J4" s="29" t="s">
        <v>11</v>
      </c>
      <c r="K4" s="30"/>
      <c r="P4" s="36"/>
    </row>
    <row r="5" spans="1:18" s="20" customFormat="1">
      <c r="A5" s="56"/>
      <c r="B5" s="56"/>
      <c r="C5" s="88"/>
      <c r="D5" s="68"/>
      <c r="E5" s="68"/>
      <c r="F5" s="68"/>
      <c r="G5" s="68"/>
      <c r="H5" s="68"/>
      <c r="I5" s="68"/>
      <c r="J5" s="68"/>
      <c r="K5" s="30"/>
      <c r="P5" s="36"/>
    </row>
    <row r="6" spans="1:18" ht="54" customHeight="1">
      <c r="A6" s="42" t="s">
        <v>2</v>
      </c>
      <c r="B6" s="42" t="s">
        <v>0</v>
      </c>
      <c r="C6" s="89" t="s">
        <v>1</v>
      </c>
      <c r="D6" s="96" t="s">
        <v>3</v>
      </c>
      <c r="E6" s="48" t="s">
        <v>4</v>
      </c>
      <c r="F6" s="48" t="s">
        <v>27</v>
      </c>
      <c r="G6" s="48" t="s">
        <v>5</v>
      </c>
      <c r="H6" s="48" t="s">
        <v>6</v>
      </c>
      <c r="I6" s="43" t="s">
        <v>28</v>
      </c>
      <c r="J6" s="41" t="s">
        <v>29</v>
      </c>
      <c r="K6" s="57"/>
    </row>
    <row r="7" spans="1:18" ht="20.100000000000001" customHeight="1">
      <c r="A7" s="44">
        <v>1</v>
      </c>
      <c r="B7" s="45">
        <v>2</v>
      </c>
      <c r="C7" s="90"/>
      <c r="D7" s="97"/>
      <c r="E7" s="49">
        <v>3</v>
      </c>
      <c r="F7" s="49">
        <v>4</v>
      </c>
      <c r="G7" s="50">
        <v>5</v>
      </c>
      <c r="H7" s="50">
        <v>6</v>
      </c>
      <c r="I7" s="46"/>
      <c r="J7" s="44">
        <v>8</v>
      </c>
      <c r="K7" s="57"/>
    </row>
    <row r="8" spans="1:18" ht="409.5">
      <c r="A8" s="47" t="s">
        <v>26</v>
      </c>
      <c r="B8" s="19">
        <v>1</v>
      </c>
      <c r="C8" s="91" t="s">
        <v>32</v>
      </c>
      <c r="D8" s="98" t="s">
        <v>32</v>
      </c>
      <c r="E8" s="62"/>
      <c r="F8" s="51"/>
      <c r="G8" s="52"/>
      <c r="H8" s="86" t="s">
        <v>39</v>
      </c>
      <c r="I8" s="37"/>
      <c r="J8" s="38"/>
      <c r="K8" s="58"/>
      <c r="L8" s="58"/>
      <c r="M8" s="58"/>
      <c r="N8" s="58"/>
      <c r="O8" s="58"/>
      <c r="P8" s="59"/>
      <c r="Q8" s="58"/>
      <c r="R8" s="58"/>
    </row>
    <row r="9" spans="1:18" ht="409.5">
      <c r="A9" s="47" t="s">
        <v>26</v>
      </c>
      <c r="B9" s="19">
        <v>2</v>
      </c>
      <c r="C9" s="91" t="s">
        <v>33</v>
      </c>
      <c r="D9" s="98" t="s">
        <v>33</v>
      </c>
      <c r="E9" s="62"/>
      <c r="F9" s="51"/>
      <c r="G9" s="52"/>
      <c r="H9" s="86" t="s">
        <v>40</v>
      </c>
      <c r="I9" s="37"/>
      <c r="J9" s="38"/>
      <c r="K9" s="58"/>
      <c r="L9" s="58"/>
      <c r="M9" s="58"/>
      <c r="N9" s="58"/>
      <c r="O9" s="58"/>
      <c r="P9" s="59"/>
      <c r="Q9" s="58"/>
      <c r="R9" s="58"/>
    </row>
    <row r="10" spans="1:18" ht="409.5">
      <c r="A10" s="47" t="s">
        <v>26</v>
      </c>
      <c r="B10" s="19">
        <v>3</v>
      </c>
      <c r="C10" s="91" t="s">
        <v>34</v>
      </c>
      <c r="D10" s="98" t="s">
        <v>34</v>
      </c>
      <c r="E10" s="63"/>
      <c r="F10" s="63"/>
      <c r="G10" s="63"/>
      <c r="H10" s="86" t="s">
        <v>41</v>
      </c>
      <c r="I10" s="64"/>
      <c r="J10" s="64"/>
      <c r="K10" s="60"/>
    </row>
    <row r="11" spans="1:18" ht="409.5">
      <c r="A11" s="47" t="s">
        <v>26</v>
      </c>
      <c r="B11" s="19">
        <v>4</v>
      </c>
      <c r="C11" s="91" t="s">
        <v>35</v>
      </c>
      <c r="D11" s="98" t="s">
        <v>35</v>
      </c>
      <c r="E11" s="63"/>
      <c r="F11" s="63"/>
      <c r="G11" s="63"/>
      <c r="H11" s="86" t="s">
        <v>42</v>
      </c>
      <c r="I11" s="64"/>
      <c r="J11" s="64"/>
      <c r="K11" s="60"/>
    </row>
    <row r="12" spans="1:18">
      <c r="B12" s="39"/>
      <c r="C12" s="92"/>
      <c r="D12" s="99"/>
      <c r="H12" s="53"/>
    </row>
    <row r="13" spans="1:18" ht="20.25">
      <c r="B13" s="39"/>
      <c r="C13" s="93" t="s">
        <v>12</v>
      </c>
      <c r="D13" s="100"/>
      <c r="E13" s="28"/>
      <c r="F13" s="28"/>
      <c r="G13" s="28"/>
      <c r="H13" s="28"/>
      <c r="I13" s="28"/>
      <c r="J13" s="28"/>
      <c r="K13" s="28"/>
      <c r="L13" s="28"/>
      <c r="M13" s="28"/>
      <c r="N13" s="28"/>
      <c r="O13" s="28"/>
      <c r="P13" s="28"/>
      <c r="Q13" s="28"/>
      <c r="R13" s="28"/>
    </row>
    <row r="14" spans="1:18" ht="20.25">
      <c r="B14" s="39"/>
      <c r="C14" s="93"/>
      <c r="D14" s="100"/>
      <c r="E14" s="28"/>
      <c r="F14" s="28"/>
      <c r="G14" s="28"/>
      <c r="H14" s="28"/>
      <c r="I14" s="28"/>
      <c r="J14" s="28"/>
      <c r="K14" s="28"/>
      <c r="L14" s="28"/>
      <c r="M14" s="28"/>
      <c r="N14" s="28"/>
      <c r="O14" s="28"/>
      <c r="P14" s="28"/>
      <c r="Q14" s="28"/>
      <c r="R14" s="28"/>
    </row>
    <row r="15" spans="1:18" ht="20.25">
      <c r="B15" s="39"/>
      <c r="C15" s="93" t="s">
        <v>13</v>
      </c>
      <c r="D15" s="100"/>
      <c r="E15" s="28"/>
      <c r="F15" s="28"/>
      <c r="G15" s="28"/>
      <c r="H15" s="28"/>
      <c r="I15" s="28"/>
      <c r="J15" s="28"/>
      <c r="K15" s="28"/>
      <c r="L15" s="28"/>
      <c r="M15" s="28"/>
      <c r="N15" s="28"/>
      <c r="O15" s="28"/>
      <c r="P15" s="28"/>
      <c r="Q15" s="28"/>
      <c r="R15" s="28"/>
    </row>
    <row r="16" spans="1:18">
      <c r="B16" s="39"/>
      <c r="C16" s="94"/>
      <c r="D16" s="101"/>
      <c r="E16"/>
      <c r="F16"/>
      <c r="G16"/>
      <c r="H16"/>
      <c r="I16"/>
      <c r="J16"/>
      <c r="K16"/>
      <c r="L16"/>
      <c r="M16"/>
      <c r="N16"/>
      <c r="O16"/>
      <c r="P16"/>
      <c r="Q16"/>
      <c r="R16"/>
    </row>
    <row r="17" spans="2:8">
      <c r="B17" s="39"/>
      <c r="C17" s="92"/>
      <c r="D17" s="99"/>
      <c r="H17" s="53"/>
    </row>
    <row r="18" spans="2:8">
      <c r="B18" s="39"/>
      <c r="C18" s="92"/>
      <c r="D18" s="99"/>
      <c r="H18" s="53"/>
    </row>
    <row r="19" spans="2:8">
      <c r="B19" s="39"/>
      <c r="C19" s="92"/>
      <c r="D19" s="99"/>
      <c r="H19" s="53"/>
    </row>
    <row r="20" spans="2:8">
      <c r="B20" s="39"/>
      <c r="C20" s="92"/>
      <c r="D20" s="99"/>
      <c r="H20" s="53"/>
    </row>
    <row r="21" spans="2:8">
      <c r="B21" s="39"/>
      <c r="C21" s="92"/>
      <c r="D21" s="99"/>
      <c r="H21" s="53"/>
    </row>
    <row r="22" spans="2:8">
      <c r="B22" s="39"/>
      <c r="C22" s="92"/>
      <c r="D22" s="99"/>
      <c r="H22" s="53"/>
    </row>
    <row r="23" spans="2:8">
      <c r="B23" s="39"/>
      <c r="C23" s="92"/>
      <c r="D23" s="99"/>
      <c r="H23" s="53"/>
    </row>
    <row r="24" spans="2:8">
      <c r="B24" s="39"/>
      <c r="C24" s="92"/>
      <c r="D24" s="99"/>
      <c r="H24" s="53"/>
    </row>
    <row r="25" spans="2:8">
      <c r="B25" s="39"/>
      <c r="C25" s="92"/>
      <c r="D25" s="99"/>
      <c r="H25" s="53"/>
    </row>
    <row r="26" spans="2:8">
      <c r="B26" s="39"/>
      <c r="C26" s="92"/>
      <c r="D26" s="99"/>
      <c r="H26" s="53"/>
    </row>
    <row r="27" spans="2:8">
      <c r="B27" s="39"/>
      <c r="C27" s="92"/>
      <c r="D27" s="99"/>
      <c r="H27" s="53"/>
    </row>
    <row r="28" spans="2:8">
      <c r="B28" s="39"/>
      <c r="C28" s="92"/>
      <c r="D28" s="99"/>
      <c r="H28" s="53"/>
    </row>
    <row r="29" spans="2:8">
      <c r="B29" s="39"/>
      <c r="C29" s="92"/>
      <c r="D29" s="99"/>
      <c r="H29" s="53"/>
    </row>
    <row r="30" spans="2:8">
      <c r="B30" s="39"/>
      <c r="C30" s="92"/>
      <c r="D30" s="99"/>
      <c r="H30" s="53"/>
    </row>
    <row r="31" spans="2:8">
      <c r="B31" s="39"/>
      <c r="C31" s="92"/>
      <c r="D31" s="99"/>
      <c r="H31" s="53"/>
    </row>
    <row r="32" spans="2:8">
      <c r="B32" s="39"/>
      <c r="C32" s="92"/>
      <c r="D32" s="99"/>
      <c r="H32" s="53"/>
    </row>
    <row r="33" spans="2:8">
      <c r="B33" s="39"/>
      <c r="C33" s="92"/>
      <c r="D33" s="99"/>
      <c r="H33" s="53"/>
    </row>
    <row r="34" spans="2:8">
      <c r="B34" s="39"/>
      <c r="C34" s="92"/>
      <c r="D34" s="99"/>
      <c r="H34" s="53"/>
    </row>
    <row r="35" spans="2:8">
      <c r="B35" s="39"/>
      <c r="C35" s="92"/>
      <c r="D35" s="99"/>
      <c r="H35" s="5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tabSelected="1" topLeftCell="A2" zoomScale="70" zoomScaleNormal="70" workbookViewId="0">
      <selection activeCell="D30" sqref="D3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2.42578125" style="2" bestFit="1" customWidth="1"/>
    <col min="14" max="16384" width="9.140625" style="2"/>
  </cols>
  <sheetData>
    <row r="1" spans="1:17">
      <c r="D1" s="76" t="s">
        <v>23</v>
      </c>
      <c r="E1" s="76"/>
      <c r="F1" s="76"/>
      <c r="G1" s="76"/>
      <c r="H1" s="76"/>
      <c r="I1" s="76"/>
      <c r="J1" s="76"/>
      <c r="K1" s="76"/>
      <c r="L1" s="76"/>
    </row>
    <row r="2" spans="1:17">
      <c r="D2" s="77" t="s">
        <v>14</v>
      </c>
      <c r="E2" s="77"/>
      <c r="F2" s="77"/>
      <c r="G2" s="77"/>
      <c r="H2" s="77"/>
      <c r="I2" s="77"/>
      <c r="J2" s="77"/>
      <c r="K2" s="13"/>
    </row>
    <row r="3" spans="1:17">
      <c r="B3" s="78" t="s">
        <v>8</v>
      </c>
      <c r="C3" s="78"/>
      <c r="D3" s="78"/>
      <c r="E3" s="79" t="s">
        <v>25</v>
      </c>
      <c r="F3" s="79"/>
      <c r="G3" s="79"/>
      <c r="H3" s="79"/>
      <c r="I3" s="79"/>
      <c r="K3" s="2" t="s">
        <v>9</v>
      </c>
      <c r="L3" s="2" t="s">
        <v>10</v>
      </c>
    </row>
    <row r="4" spans="1:17" s="4" customFormat="1" ht="32.25" customHeight="1">
      <c r="A4" s="3"/>
      <c r="B4" s="80" t="s">
        <v>7</v>
      </c>
      <c r="C4" s="80"/>
      <c r="D4" s="80"/>
      <c r="E4" s="73" t="s">
        <v>38</v>
      </c>
      <c r="F4" s="73"/>
      <c r="G4" s="73"/>
      <c r="H4" s="73"/>
      <c r="I4" s="73"/>
      <c r="J4" s="73"/>
      <c r="K4" s="73"/>
      <c r="L4" s="15" t="s">
        <v>11</v>
      </c>
    </row>
    <row r="5" spans="1:17" s="5" customFormat="1" ht="20.100000000000001" customHeight="1">
      <c r="A5" s="3"/>
      <c r="C5" s="26"/>
      <c r="D5" s="4"/>
      <c r="E5" s="75"/>
      <c r="F5" s="75"/>
      <c r="G5" s="75"/>
      <c r="H5" s="75"/>
      <c r="I5" s="75"/>
      <c r="J5" s="22"/>
      <c r="K5" s="22"/>
      <c r="L5" s="22"/>
    </row>
    <row r="6" spans="1:17" ht="47.25">
      <c r="A6" s="6"/>
      <c r="B6" s="1" t="s">
        <v>2</v>
      </c>
      <c r="C6" s="61" t="s">
        <v>0</v>
      </c>
      <c r="D6" s="1" t="s">
        <v>1</v>
      </c>
      <c r="E6" s="61" t="s">
        <v>3</v>
      </c>
      <c r="F6" s="61" t="s">
        <v>15</v>
      </c>
      <c r="G6" s="23" t="s">
        <v>16</v>
      </c>
      <c r="H6" s="61" t="s">
        <v>17</v>
      </c>
      <c r="I6" s="61" t="s">
        <v>18</v>
      </c>
      <c r="J6" s="18" t="s">
        <v>19</v>
      </c>
      <c r="K6" s="61" t="s">
        <v>20</v>
      </c>
      <c r="L6" s="61" t="s">
        <v>21</v>
      </c>
    </row>
    <row r="7" spans="1:17">
      <c r="A7" s="6"/>
      <c r="B7" s="81">
        <v>1</v>
      </c>
      <c r="C7" s="82">
        <v>2</v>
      </c>
      <c r="D7" s="82"/>
      <c r="E7" s="82"/>
      <c r="F7" s="81">
        <v>3</v>
      </c>
      <c r="G7" s="83">
        <v>4</v>
      </c>
      <c r="H7" s="81">
        <v>5</v>
      </c>
      <c r="I7" s="81">
        <v>6</v>
      </c>
      <c r="J7" s="81">
        <v>7</v>
      </c>
      <c r="K7" s="81">
        <v>8</v>
      </c>
      <c r="L7" s="84">
        <v>9</v>
      </c>
    </row>
    <row r="8" spans="1:17" ht="76.5">
      <c r="A8" s="17"/>
      <c r="B8" s="19" t="s">
        <v>26</v>
      </c>
      <c r="C8" s="19">
        <v>1</v>
      </c>
      <c r="D8" s="19" t="s">
        <v>32</v>
      </c>
      <c r="E8" s="19" t="s">
        <v>32</v>
      </c>
      <c r="F8" s="19" t="s">
        <v>36</v>
      </c>
      <c r="G8" s="19">
        <v>1</v>
      </c>
      <c r="H8" s="19"/>
      <c r="I8" s="19"/>
      <c r="J8" s="19"/>
      <c r="K8" s="19"/>
      <c r="L8" s="16" t="s">
        <v>31</v>
      </c>
      <c r="M8" s="40">
        <v>1916666.67</v>
      </c>
    </row>
    <row r="9" spans="1:17" ht="76.5">
      <c r="B9" s="19" t="s">
        <v>26</v>
      </c>
      <c r="C9" s="19">
        <v>2</v>
      </c>
      <c r="D9" s="19" t="s">
        <v>33</v>
      </c>
      <c r="E9" s="19" t="s">
        <v>33</v>
      </c>
      <c r="F9" s="19" t="s">
        <v>37</v>
      </c>
      <c r="G9" s="19">
        <v>1</v>
      </c>
      <c r="H9" s="19"/>
      <c r="I9" s="19"/>
      <c r="J9" s="19"/>
      <c r="K9" s="19"/>
      <c r="L9" s="16" t="s">
        <v>31</v>
      </c>
      <c r="M9" s="40">
        <v>250000</v>
      </c>
    </row>
    <row r="10" spans="1:17" ht="76.5">
      <c r="B10" s="19" t="s">
        <v>26</v>
      </c>
      <c r="C10" s="19">
        <v>3</v>
      </c>
      <c r="D10" s="19" t="s">
        <v>34</v>
      </c>
      <c r="E10" s="19" t="s">
        <v>34</v>
      </c>
      <c r="F10" s="19" t="s">
        <v>36</v>
      </c>
      <c r="G10" s="19">
        <v>1</v>
      </c>
      <c r="H10" s="66"/>
      <c r="I10" s="66"/>
      <c r="J10" s="65"/>
      <c r="K10" s="65"/>
      <c r="L10" s="16" t="s">
        <v>31</v>
      </c>
      <c r="M10" s="40">
        <v>900000</v>
      </c>
      <c r="N10" s="27"/>
    </row>
    <row r="11" spans="1:17" ht="76.5">
      <c r="B11" s="85" t="s">
        <v>26</v>
      </c>
      <c r="C11" s="19">
        <v>4</v>
      </c>
      <c r="D11" s="19" t="s">
        <v>35</v>
      </c>
      <c r="E11" s="19" t="s">
        <v>35</v>
      </c>
      <c r="F11" s="19" t="s">
        <v>36</v>
      </c>
      <c r="G11" s="19">
        <v>1</v>
      </c>
      <c r="H11" s="40"/>
      <c r="I11" s="40"/>
      <c r="J11" s="40"/>
      <c r="K11" s="40"/>
      <c r="L11" s="16" t="s">
        <v>31</v>
      </c>
      <c r="M11" s="40">
        <v>700000</v>
      </c>
    </row>
    <row r="12" spans="1:17">
      <c r="D12" s="10"/>
      <c r="E12" s="10"/>
      <c r="F12" s="11"/>
      <c r="G12" s="10"/>
      <c r="H12" s="12"/>
      <c r="I12" s="12"/>
      <c r="J12" s="10"/>
      <c r="K12" s="10"/>
      <c r="L12" s="10"/>
      <c r="M12" s="27">
        <f>SUM(M8:M11)</f>
        <v>3766666.67</v>
      </c>
      <c r="N12" s="27"/>
      <c r="O12" s="27"/>
      <c r="P12" s="27"/>
      <c r="Q12" s="27"/>
    </row>
    <row r="13" spans="1:17">
      <c r="D13" s="10"/>
      <c r="E13" s="10"/>
      <c r="F13" s="11"/>
      <c r="G13" s="10"/>
      <c r="H13" s="74" t="s">
        <v>22</v>
      </c>
      <c r="I13" s="74"/>
      <c r="J13" s="8">
        <f>SUM(J8:J10)</f>
        <v>0</v>
      </c>
      <c r="K13" s="8">
        <f>SUM(K8:K10)</f>
        <v>0</v>
      </c>
      <c r="L13" s="10"/>
      <c r="M13" s="27"/>
      <c r="N13" s="27"/>
      <c r="O13" s="27"/>
      <c r="P13" s="27"/>
      <c r="Q13" s="27"/>
    </row>
    <row r="14" spans="1:17">
      <c r="D14" s="27"/>
      <c r="E14" s="27"/>
      <c r="G14" s="27"/>
      <c r="H14" s="27"/>
      <c r="I14" s="27"/>
      <c r="J14" s="27"/>
      <c r="K14" s="27"/>
      <c r="L14" s="27"/>
      <c r="M14" s="27"/>
      <c r="N14" s="27"/>
      <c r="O14" s="27"/>
      <c r="P14" s="27"/>
      <c r="Q14" s="27"/>
    </row>
    <row r="15" spans="1:17">
      <c r="D15" s="27"/>
      <c r="E15" s="27"/>
      <c r="G15" s="27"/>
      <c r="H15" s="27"/>
      <c r="I15" s="27"/>
      <c r="J15" s="27"/>
      <c r="K15" s="27"/>
      <c r="L15" s="27"/>
      <c r="M15" s="27"/>
      <c r="N15" s="27"/>
      <c r="O15" s="27"/>
      <c r="P15" s="27"/>
      <c r="Q15" s="27"/>
    </row>
    <row r="16" spans="1:17" ht="20.25">
      <c r="D16" s="28" t="s">
        <v>12</v>
      </c>
      <c r="E16" s="28"/>
      <c r="F16" s="28"/>
      <c r="G16" s="28"/>
      <c r="H16" s="28"/>
      <c r="I16" s="28"/>
      <c r="J16" s="28"/>
      <c r="K16" s="28"/>
      <c r="L16" s="28"/>
      <c r="M16" s="28"/>
      <c r="N16" s="28"/>
      <c r="O16" s="28"/>
      <c r="P16" s="28"/>
      <c r="Q16" s="28"/>
    </row>
    <row r="17" spans="4:17" ht="20.25">
      <c r="D17" s="28"/>
      <c r="E17" s="28"/>
      <c r="F17" s="28"/>
      <c r="G17" s="28"/>
      <c r="H17" s="28"/>
      <c r="I17" s="28"/>
      <c r="J17" s="28"/>
      <c r="K17" s="28"/>
      <c r="L17" s="28"/>
      <c r="M17" s="28"/>
      <c r="N17" s="28"/>
      <c r="O17" s="28"/>
      <c r="P17" s="28"/>
      <c r="Q17" s="28"/>
    </row>
    <row r="18" spans="4:17" ht="20.25">
      <c r="D18" s="28" t="s">
        <v>13</v>
      </c>
      <c r="E18" s="28"/>
      <c r="F18" s="28"/>
      <c r="G18" s="28"/>
      <c r="H18" s="28"/>
      <c r="I18" s="28"/>
      <c r="J18" s="28"/>
      <c r="K18" s="28"/>
      <c r="L18" s="28"/>
      <c r="M18" s="28"/>
      <c r="N18" s="28"/>
      <c r="O18" s="28"/>
      <c r="P18" s="28"/>
      <c r="Q18" s="28"/>
    </row>
  </sheetData>
  <mergeCells count="9">
    <mergeCell ref="H13:I13"/>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4" t="s">
        <v>22</v>
      </c>
      <c r="I12" s="7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2025-02-18T13:52:36Z</dcterms:modified>
</cp:coreProperties>
</file>